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60" windowHeight="14760"/>
  </bookViews>
  <sheets>
    <sheet name="TestCase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<sst xmlns="http://schemas.openxmlformats.org/spreadsheetml/2006/main" count="357" uniqueCount="209">
  <si>
    <t>Product Name</t>
  </si>
  <si>
    <t>Task Management System</t>
  </si>
  <si>
    <t>TC Start Date</t>
  </si>
  <si>
    <t>TEST CASE</t>
  </si>
  <si>
    <t>Module Name</t>
  </si>
  <si>
    <t>Web App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</si>
  <si>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</si>
  <si>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</si>
  <si>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</si>
  <si>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</si>
  <si>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</si>
  <si>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</si>
  <si>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</si>
  <si>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</si>
  <si>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</si>
  <si>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</si>
  <si>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</si>
  <si>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</si>
  <si>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</si>
  <si>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</si>
  <si>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</si>
  <si>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</si>
  <si>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</si>
  <si>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</si>
  <si>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</si>
  <si>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</si>
  <si>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</si>
  <si>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</si>
  <si>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</si>
  <si>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</si>
  <si>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</si>
  <si>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</si>
  <si>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</si>
  <si>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r>
      <t>1. Goto different browsers 
2. Search "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>"
3. Goto the Website</t>
    </r>
  </si>
  <si>
    <t>Passed</t>
  </si>
  <si>
    <t>Check Spelling and any mistake</t>
  </si>
  <si>
    <t>Show Task Mangement System Button</t>
  </si>
  <si>
    <t>Not Found as per expectation</t>
  </si>
  <si>
    <t>N/A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</si>
  <si>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</si>
  <si>
    <t>Name</t>
  </si>
  <si>
    <t>Failed</t>
  </si>
  <si>
    <t>Solve</t>
  </si>
  <si>
    <t>Sign In</t>
  </si>
  <si>
    <t>Keeping all  field blank</t>
  </si>
  <si>
    <t>Should not allow user to login and display an error messeage</t>
  </si>
  <si>
    <t>Found as per expectation an error message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</si>
  <si>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 xml:space="preserve">
2. Click on Login button 
3.Keep all fields blank</t>
    </r>
  </si>
  <si>
    <t>Keeping Email Field blank input Password</t>
  </si>
  <si>
    <t>Found as per expectation with an error message</t>
  </si>
  <si>
    <t>Password : 987771</t>
  </si>
  <si>
    <t xml:space="preserve">1. Goto the URL
http://niprojmi.com/
2. Click on Login button 
3. Blank Email Fillup Password </t>
  </si>
  <si>
    <t>Input Email field and blank Password</t>
  </si>
  <si>
    <t>Email: sumon@gmail.com</t>
  </si>
  <si>
    <t xml:space="preserve">1. Goto the URL
http://niprojmi.com/
2. Click on Login button 
3. Fillup Email Blank Password </t>
  </si>
  <si>
    <t>Input invalid Email and Password</t>
  </si>
  <si>
    <t>Email: sumon@gmail.com
Password : 987771</t>
  </si>
  <si>
    <t>1. Goto the URL
http://niprojmi.com/
2. Click on Login button 
3. Input Invalid Email and Password</t>
  </si>
  <si>
    <t>Input invalid Email and  correct Password</t>
  </si>
  <si>
    <t>Email: sumon@gmail.com
Password : 887711</t>
  </si>
  <si>
    <t>1. Goto the URL
http://niprojmi.com/
2. Click on Login button 
3. Input Invalid Email correct Password</t>
  </si>
  <si>
    <t>Input valid Email and  invalid Password</t>
  </si>
  <si>
    <t>Email: jibon@gmail.com
Password : 987771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</si>
  <si>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 xml:space="preserve">
2. Click on Login button 
3. Input Valid email and invalid password</t>
    </r>
  </si>
  <si>
    <t>Input valid Email and Password</t>
  </si>
  <si>
    <t>Should allow user to login</t>
  </si>
  <si>
    <t>Email: jibon@gmail.com
Password : 887711</t>
  </si>
  <si>
    <t>1. Goto the URL
http://niprojmi.com/
2. Click on Login button 
3. Input Valid email and password</t>
  </si>
  <si>
    <t>Without Click Remember Me</t>
  </si>
  <si>
    <t xml:space="preserve">Email: jibon@gmail.com
Password : 887711
Remember me: </t>
  </si>
  <si>
    <t>1. Goto the URL
http://niprojmi.com/
2. Click on Login button 
3. Without Click Checkbox</t>
  </si>
  <si>
    <t>Click Remember Me</t>
  </si>
  <si>
    <t>Found as per expection</t>
  </si>
  <si>
    <r>
      <t xml:space="preserve">Email: jibon@gmail.com
Password : 887711
Remember me: </t>
    </r>
    <r>
      <rPr>
        <sz val="12"/>
        <color theme="1"/>
        <rFont val="Times New Roman"/>
        <charset val="134"/>
      </rPr>
      <t>☑</t>
    </r>
  </si>
  <si>
    <r>
      <t xml:space="preserve">1. Goto the URL </t>
    </r>
    <r>
      <rPr>
        <u/>
        <sz val="12"/>
        <color rgb="FF000000"/>
        <rFont val="Times New Roman Bold"/>
        <charset val="134"/>
      </rPr>
      <t>http://niprojmi.com/</t>
    </r>
    <r>
      <rPr>
        <sz val="12"/>
        <color rgb="FF000000"/>
        <rFont val="Times New Roman Bold"/>
        <charset val="134"/>
      </rPr>
      <t xml:space="preserve"> 
2. Click on Login button 
3. Click Remember Me Checkbox</t>
    </r>
  </si>
  <si>
    <t>Admin/System</t>
  </si>
  <si>
    <t>Sideber</t>
  </si>
  <si>
    <t xml:space="preserve">Verify the same Sideber whole website </t>
  </si>
  <si>
    <t>Should be same Sideber whole website</t>
  </si>
  <si>
    <t>Click</t>
  </si>
  <si>
    <t>1. Goto the URL http://niprojmi.com/ 
2. Click on Login button 
3. After Login go to Dashboad
4. Show all page sideber</t>
  </si>
  <si>
    <t>Click Dashboard Button</t>
  </si>
  <si>
    <t>Go to dashboard Page/Stay on Dashboard Page</t>
  </si>
  <si>
    <t>1. Dashboard
2. Click Dashboard Button</t>
  </si>
  <si>
    <t>Click Reports Button</t>
  </si>
  <si>
    <t>Open All Report Button under Reports button</t>
  </si>
  <si>
    <t xml:space="preserve">1. Dashboard
2.  Click Reports Button </t>
  </si>
  <si>
    <t>Click All Reports Button</t>
  </si>
  <si>
    <t>Open A new page</t>
  </si>
  <si>
    <t>All Reports</t>
  </si>
  <si>
    <t>1. Dashboard
2.  Click All Report Button</t>
  </si>
  <si>
    <t>Click Add SBU Button</t>
  </si>
  <si>
    <t>Add SBU</t>
  </si>
  <si>
    <t>1. Dashboard
2. Add New SBU</t>
  </si>
  <si>
    <t>Click All List Button</t>
  </si>
  <si>
    <t>Open A new page and show all Sbus list</t>
  </si>
  <si>
    <t>1. Dashboard
2. All List</t>
  </si>
  <si>
    <t>Click Task Section Button</t>
  </si>
  <si>
    <t>Open Add and All List Button under Task Section</t>
  </si>
  <si>
    <t>1. Dashboard
2. Click Task Section</t>
  </si>
  <si>
    <t>Click Add Button under Task Section</t>
  </si>
  <si>
    <t>Open A new page and show a form Add new task</t>
  </si>
  <si>
    <t>ADD Task</t>
  </si>
  <si>
    <t>1. Dashboard
2. Click add button under the Task Section</t>
  </si>
  <si>
    <t>Click All List under Task Section</t>
  </si>
  <si>
    <t>Open A new page and show a form All task</t>
  </si>
  <si>
    <t>All List</t>
  </si>
  <si>
    <t>1. Dashboard
2. Click All List button under the Task Section</t>
  </si>
  <si>
    <t>User/Employee</t>
  </si>
  <si>
    <t>Go to dashboard Page</t>
  </si>
  <si>
    <t>1. Goto the URL http://niprojmi.com/ 
2. Click on Login button 
3. After Login go to Dashboad
4. Show all page header</t>
  </si>
  <si>
    <t>Click All List under the my task section</t>
  </si>
  <si>
    <t>Open a new page and show All Task List</t>
  </si>
  <si>
    <t>ALL List</t>
  </si>
  <si>
    <t>1. Dashboard
2. Click Task Section
3. All List</t>
  </si>
  <si>
    <t>Verify the same sideber used on whole website pages</t>
  </si>
  <si>
    <t>1. Goto the URL http://niprojmi.com/ 
2. Click on Login button 
3. After Login go to Dashboad
4. Show all page Sideber</t>
  </si>
  <si>
    <t>Header</t>
  </si>
  <si>
    <t>Verify the same Header used on whole website pages.</t>
  </si>
  <si>
    <t>Should be same Header whole website</t>
  </si>
  <si>
    <t>1. Goto the URL http://niprojmi.com/ 
2. Click on Login button 
3. After Login go to Dashboad
4. Show all page Header</t>
  </si>
  <si>
    <t>Click sidebar toggle</t>
  </si>
  <si>
    <t>Open Sideber and Close Sideber</t>
  </si>
  <si>
    <t>1. Goto the URL http://niprojmi.com/ 
2. Click on Login button 
3. After Login go to Dashboad
4. Click Sideber toggle</t>
  </si>
  <si>
    <t xml:space="preserve">Click admin/user icon </t>
  </si>
  <si>
    <t>Open Profile and Log Out option</t>
  </si>
  <si>
    <t>1. Goto the URL http://niprojmi.com/ 
2. Click on Login button 
3. After Login go to Dashboad
4. Click admin/user icon</t>
  </si>
  <si>
    <t>Footer</t>
  </si>
  <si>
    <t>Verify the same Footer used on whole website pages.</t>
  </si>
  <si>
    <t xml:space="preserve">Should be same footer whole web app </t>
  </si>
  <si>
    <t>Fond as per expectation</t>
  </si>
  <si>
    <t>1. Goto the URL http://niprojmi.com/ 
2. Click on Login button 
3. After Login 
4. Go to different differnt page</t>
  </si>
  <si>
    <t>Footer Link should be connected with website</t>
  </si>
  <si>
    <t>Should be connect JMI GROUP page</t>
  </si>
  <si>
    <t>1. Goto the URL http://niprojmi.com/ 
2. Click on Login button 
3. After Login 
4. Check footer link</t>
  </si>
  <si>
    <t>Footer Link</t>
  </si>
  <si>
    <t>Dashboard</t>
  </si>
  <si>
    <t>Ensure that the admin can view the task table with all relevant information.</t>
  </si>
  <si>
    <t>Each row should represent a different task with accurate details.</t>
  </si>
  <si>
    <t xml:space="preserve">1. Log in as an admin.
2. Navigate to the dashboard.
</t>
  </si>
  <si>
    <t>Ensure that the regular user can view the task table with limited information.</t>
  </si>
  <si>
    <t>The task table should be displayed on the user dashboard.</t>
  </si>
  <si>
    <t>1. Log in as a regular user.
2. Navigate to the dashboard.</t>
  </si>
  <si>
    <t>Verify that the admin can update the task status.</t>
  </si>
  <si>
    <t>The task status should be updated.</t>
  </si>
  <si>
    <t>1. Log in as an admin.
2. Locate a task in the task table.
3. Change the status of the task (e.g., from "Pending" to "Completed").</t>
  </si>
  <si>
    <t>Verify that regular users can filter tasks by the "Not Started" status.</t>
  </si>
  <si>
    <t>The task table should only display tasks with the "Not Started" status.</t>
  </si>
  <si>
    <t>1. Log in as an admin.
2. Navigate to the dashboard.
3. Apply a filter to show tasks with the status "Not Started."</t>
  </si>
  <si>
    <t>Confirm that regular users can filter tasks by the "Approved" status.</t>
  </si>
  <si>
    <t>The task table should only display tasks with the "Approved" status.</t>
  </si>
  <si>
    <t>1. Log in as an admin.
2. Navigate to the dashboard.
3. Apply a filter to show tasks with the status "Approved."</t>
  </si>
  <si>
    <t>Ensure that regular users can filter tasks by the "On-Progress" status.</t>
  </si>
  <si>
    <t>The task table should only display tasks with the "On-Progress" status.</t>
  </si>
  <si>
    <t>1. Log in as an admin.
2. Navigate to the dashboard.
3. Apply a filter to show tasks with the status "On-Progress."</t>
  </si>
  <si>
    <t>Validate that regular users can filter tasks by the "Rejected" status.</t>
  </si>
  <si>
    <t>The task table should only display tasks with the "Rejected" status.</t>
  </si>
  <si>
    <t>1. Log in as an admin.
2. Navigate to the dashboard.
3. Apply a filter to show tasks with the status "Rejected."</t>
  </si>
  <si>
    <t>Keeping Name of the title blank</t>
  </si>
  <si>
    <t>Should not allow Submit</t>
  </si>
  <si>
    <t>1. Dashboard
2. Add New SBU
3. Keeping Name of title blank 
4. Click on Submit</t>
  </si>
  <si>
    <t xml:space="preserve">Input Name of the title </t>
  </si>
  <si>
    <t>Should be allow Submit</t>
  </si>
  <si>
    <t>1. Dashboard
2. Add New SBU
3. Input Name of title blank 
4. Click on Submit</t>
  </si>
  <si>
    <t>Ensure that admin can view the list of SBUs with the necessary information.</t>
  </si>
  <si>
    <t>The SBU table should be displayed with columns: SL (Serial Number), Name, Status, TimeStamps, and Action.</t>
  </si>
  <si>
    <t>1. Log in as an admin.
2. Click All List
3. Navigate to the page displaying the list of SBUs.</t>
  </si>
  <si>
    <t>Change Name of the title status = Active</t>
  </si>
  <si>
    <t>Should be active show will be Add Task Section as a Dropdown List</t>
  </si>
  <si>
    <t>1. Log in as an admin.
2. All List under the SBU
3. Change Status
4. Update</t>
  </si>
  <si>
    <t>Verify that admin can view timestamps for a specific SBU.</t>
  </si>
  <si>
    <t>Timestamps for the selected SBU should be displayed, including create date, update date, create by, and update by.</t>
  </si>
  <si>
    <t>1. Log in as an admin.
2. Click All List.
3. Navigate to the page displaying the list of SBUs.
4. Click on the timestamps of a specific SBU.</t>
  </si>
  <si>
    <t xml:space="preserve">Confirm that admin can navigate to another page to edit an SBU.
</t>
  </si>
  <si>
    <t>The user should be redirected to a page where they can edit the details of the selected SBU.</t>
  </si>
  <si>
    <t>1. Log in as an admin.
2. Click all list
3. Navigate to the page displaying the list of SBUs.
4. Click on the "Edit" button for a specific SBU.</t>
  </si>
  <si>
    <t>Verify that admin can delete an SBU.</t>
  </si>
  <si>
    <t>The selected SBU should be deleted from the list.</t>
  </si>
  <si>
    <t>1. Log in as an admin.
2. Click All List
3. Navigate to the page displaying the list of SBUs.
4. Click on the "Delete" button for a specific SBU.
5. Confirm the deletion.</t>
  </si>
  <si>
    <t>Change Name of the title status = Inactive</t>
  </si>
  <si>
    <t>Should be inactive don't showAdd Task Section as a Dropdown List</t>
  </si>
  <si>
    <t>Add Task</t>
  </si>
  <si>
    <t>No spelling or grammatical mistakes</t>
  </si>
  <si>
    <t>1. Log in as an admin.
2. Add  under the Task Section
3. Check Spelling</t>
  </si>
  <si>
    <t>1. Log in as an admin.
2. Add  under the Task Section
3. Keeping all field Blank
4. Submit</t>
  </si>
  <si>
    <t>Keeping Required Field Blank</t>
  </si>
  <si>
    <t>Task Approval Steps : Receving Documents from PMD</t>
  </si>
  <si>
    <t>1. Log in as an admin.
2. Add  under the Task Section
3. Keeping required field Blank
4. Submit</t>
  </si>
  <si>
    <t>Keeping Unrequired Field Blank</t>
  </si>
  <si>
    <t>1. Log in as an admin.
2. Add  under the Task Section
3. Keeping unrequired field Blank
4. Submit</t>
  </si>
  <si>
    <t>All Task List</t>
  </si>
  <si>
    <t>1. Log in as an admin.
2. Click Task Section
3. Then click All List
4. Check Spelling</t>
  </si>
  <si>
    <t>Ensure that admins can view the list of tasks with necessary information.</t>
  </si>
  <si>
    <t>1. Log in as an admin.
2. Click Task Section
3. Then click All List
4.Navigate to the page displaying the list of tasks.</t>
  </si>
  <si>
    <t>Verify that admins can view all steps for a specific task.</t>
  </si>
  <si>
    <t>The steps associated with the selected task should be displayed.</t>
  </si>
  <si>
    <t>1. Log in as an admin.
2. Click Task Section
3. Then click All List
4. Click on the "Show" button for a specific task.</t>
  </si>
  <si>
    <t>Confirm that admins can navigate to another page to edit a task.</t>
  </si>
  <si>
    <t>The admin should be redirected to a page where they can edit the details of the selected task.</t>
  </si>
  <si>
    <t xml:space="preserve">1. Log in as an admin.
2. Navigate to the page displaying the list of tasks.
3. Click on the "Edit" button for a specific task.
</t>
  </si>
  <si>
    <t>Verify that admins can delete a task.</t>
  </si>
  <si>
    <t>The selected task should be deleted from the list.</t>
  </si>
  <si>
    <t xml:space="preserve">1. Log in as an admin.
2. Navigate to the page displaying the list of tasks.
3. Click on the "Delete" button for a specific task.
4. Confirm the deletion.
</t>
  </si>
  <si>
    <t>Show Task</t>
  </si>
  <si>
    <t>Ensure that users, including admins, can view all details of a selected task.</t>
  </si>
  <si>
    <t>Details should include Task ID, Task Description, Assigned User, Status, and any other relevant information.</t>
  </si>
  <si>
    <t>1. Log in as a user or admin.
2. Navigate to the page displaying the list of tasks.
3. Click on a specific task to view its details.</t>
  </si>
  <si>
    <t>Ensure that the "Time Left" for a task is updated automatically when the last date or expected date is input.</t>
  </si>
  <si>
    <t>The task details should be updated with the new last date or expected date.</t>
  </si>
</sst>
</file>

<file path=xl/styles.xml><?xml version="1.0" encoding="utf-8"?>
<styleSheet xmlns="http://schemas.openxmlformats.org/spreadsheetml/2006/main">
  <numFmts count="5">
    <numFmt numFmtId="176" formatCode="mm/dd/yy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34">
    <font>
      <sz val="11"/>
      <color theme="1"/>
      <name val="Calibri"/>
      <charset val="134"/>
      <scheme val="minor"/>
    </font>
    <font>
      <sz val="16"/>
      <color theme="1"/>
      <name val="Times New Roman Bold"/>
      <charset val="134"/>
    </font>
    <font>
      <sz val="12"/>
      <color theme="1"/>
      <name val="Times New Roman Bold"/>
      <charset val="134"/>
    </font>
    <font>
      <sz val="12"/>
      <name val="Times New Roman Bold"/>
      <charset val="134"/>
    </font>
    <font>
      <u/>
      <sz val="12"/>
      <color rgb="FF0563C1"/>
      <name val="Times New Roman Bold"/>
      <charset val="134"/>
    </font>
    <font>
      <u/>
      <sz val="12"/>
      <color rgb="FF0000FF"/>
      <name val="Times New Roman Bold"/>
      <charset val="134"/>
    </font>
    <font>
      <sz val="16"/>
      <color rgb="FFFFFFFF"/>
      <name val="Times New Roman Bold"/>
      <charset val="134"/>
    </font>
    <font>
      <b/>
      <sz val="12"/>
      <color theme="1"/>
      <name val="Times New Roman Bold"/>
      <charset val="134"/>
    </font>
    <font>
      <u/>
      <sz val="12"/>
      <color rgb="FF800080"/>
      <name val="Times New Roman Bold"/>
      <charset val="134"/>
    </font>
    <font>
      <sz val="12"/>
      <color rgb="FF000000"/>
      <name val="Times New Roman Bold"/>
      <charset val="134"/>
    </font>
    <font>
      <sz val="12"/>
      <color rgb="FFFFFFFF"/>
      <name val="Times New Roman Bold"/>
      <charset val="134"/>
    </font>
    <font>
      <u/>
      <sz val="12"/>
      <color rgb="FF0000FF"/>
      <name val="Times New Roman Bold"/>
      <charset val="0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2"/>
      <color rgb="FF1155CC"/>
      <name val="Times New Roman Bold"/>
      <charset val="134"/>
    </font>
    <font>
      <sz val="12"/>
      <color theme="1"/>
      <name val="Times New Roman"/>
      <charset val="134"/>
    </font>
    <font>
      <u/>
      <sz val="12"/>
      <color rgb="FF000000"/>
      <name val="Times New Roman Bold"/>
      <charset val="134"/>
    </font>
  </fonts>
  <fills count="52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2" tint="-0.3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93C47D"/>
        <bgColor rgb="FF93C47D"/>
      </patternFill>
    </fill>
    <fill>
      <patternFill patternType="solid">
        <fgColor theme="2" tint="-0.35"/>
        <bgColor rgb="FF93C47D"/>
      </patternFill>
    </fill>
    <fill>
      <patternFill patternType="solid">
        <fgColor theme="6"/>
        <bgColor rgb="FF93C47D"/>
      </patternFill>
    </fill>
    <fill>
      <patternFill patternType="solid">
        <fgColor theme="2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50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3" fillId="2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31" borderId="23" applyNumberFormat="0" applyFont="0" applyAlignment="0" applyProtection="0">
      <alignment vertical="center"/>
    </xf>
    <xf numFmtId="0" fontId="21" fillId="27" borderId="2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20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17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2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center" vertical="top" wrapText="1"/>
    </xf>
    <xf numFmtId="0" fontId="2" fillId="6" borderId="7" xfId="0" applyFont="1" applyFill="1" applyBorder="1" applyAlignment="1">
      <alignment vertical="center"/>
    </xf>
    <xf numFmtId="0" fontId="2" fillId="6" borderId="7" xfId="0" applyFont="1" applyFill="1" applyBorder="1" applyAlignment="1">
      <alignment vertical="top"/>
    </xf>
    <xf numFmtId="0" fontId="2" fillId="0" borderId="7" xfId="0" applyFont="1" applyBorder="1" applyAlignment="1"/>
    <xf numFmtId="0" fontId="7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/>
    </xf>
    <xf numFmtId="0" fontId="2" fillId="7" borderId="7" xfId="0" applyFont="1" applyFill="1" applyBorder="1" applyAlignment="1"/>
    <xf numFmtId="0" fontId="7" fillId="7" borderId="7" xfId="0" applyFont="1" applyFill="1" applyBorder="1" applyAlignment="1">
      <alignment horizontal="center" vertical="top" wrapText="1"/>
    </xf>
    <xf numFmtId="0" fontId="7" fillId="7" borderId="7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" fillId="8" borderId="7" xfId="0" applyFont="1" applyFill="1" applyBorder="1" applyAlignment="1"/>
    <xf numFmtId="0" fontId="7" fillId="8" borderId="7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center" vertical="top"/>
    </xf>
    <xf numFmtId="0" fontId="7" fillId="8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2" fillId="8" borderId="7" xfId="0" applyFont="1" applyFill="1" applyBorder="1" applyAlignment="1">
      <alignment vertical="center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8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9" borderId="7" xfId="0" applyFont="1" applyFill="1" applyBorder="1" applyAlignment="1">
      <alignment vertical="center"/>
    </xf>
    <xf numFmtId="0" fontId="7" fillId="9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vertical="center"/>
    </xf>
    <xf numFmtId="0" fontId="2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4" borderId="6" xfId="0" applyFont="1" applyFill="1" applyBorder="1" applyAlignment="1">
      <alignment vertical="top" wrapText="1"/>
    </xf>
    <xf numFmtId="0" fontId="6" fillId="4" borderId="6" xfId="0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horizontal="justify" vertical="center" wrapText="1"/>
    </xf>
    <xf numFmtId="0" fontId="2" fillId="5" borderId="7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7" borderId="7" xfId="0" applyFont="1" applyFill="1" applyBorder="1" applyAlignment="1">
      <alignment horizontal="justify" vertical="center" wrapText="1"/>
    </xf>
    <xf numFmtId="0" fontId="2" fillId="7" borderId="7" xfId="0" applyFont="1" applyFill="1" applyBorder="1" applyAlignment="1">
      <alignment vertical="center" wrapText="1"/>
    </xf>
    <xf numFmtId="0" fontId="2" fillId="8" borderId="7" xfId="0" applyFont="1" applyFill="1" applyBorder="1" applyAlignment="1">
      <alignment horizontal="justify" vertical="center" wrapText="1"/>
    </xf>
    <xf numFmtId="0" fontId="9" fillId="5" borderId="7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2" fillId="9" borderId="7" xfId="0" applyFont="1" applyFill="1" applyBorder="1" applyAlignment="1">
      <alignment horizontal="justify" vertical="center" wrapText="1"/>
    </xf>
    <xf numFmtId="0" fontId="2" fillId="9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justify" vertical="center" wrapText="1"/>
    </xf>
    <xf numFmtId="0" fontId="2" fillId="0" borderId="7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horizontal="justify" vertical="center" wrapText="1"/>
    </xf>
    <xf numFmtId="0" fontId="2" fillId="11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12" borderId="11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center"/>
    </xf>
    <xf numFmtId="0" fontId="2" fillId="13" borderId="13" xfId="0" applyFont="1" applyFill="1" applyBorder="1" applyAlignment="1">
      <alignment horizontal="center" vertical="center" wrapText="1"/>
    </xf>
    <xf numFmtId="0" fontId="2" fillId="14" borderId="14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2" fillId="17" borderId="13" xfId="0" applyFont="1" applyFill="1" applyBorder="1" applyAlignment="1">
      <alignment horizontal="center" vertical="center" wrapText="1"/>
    </xf>
    <xf numFmtId="0" fontId="2" fillId="17" borderId="14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wrapText="1"/>
    </xf>
    <xf numFmtId="0" fontId="2" fillId="18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vertical="top"/>
    </xf>
    <xf numFmtId="0" fontId="2" fillId="6" borderId="7" xfId="0" applyFont="1" applyFill="1" applyBorder="1" applyAlignment="1">
      <alignment vertical="top" wrapText="1"/>
    </xf>
    <xf numFmtId="0" fontId="2" fillId="6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vertical="center"/>
    </xf>
    <xf numFmtId="0" fontId="2" fillId="0" borderId="7" xfId="0" applyFont="1" applyBorder="1" applyAlignment="1">
      <alignment vertical="top" wrapText="1"/>
    </xf>
    <xf numFmtId="0" fontId="9" fillId="0" borderId="7" xfId="0" applyFont="1" applyBorder="1" applyAlignment="1">
      <alignment vertical="center" wrapText="1"/>
    </xf>
    <xf numFmtId="0" fontId="2" fillId="8" borderId="7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11" fillId="0" borderId="7" xfId="48" applyFont="1" applyBorder="1" applyAlignment="1">
      <alignment vertical="center" wrapText="1"/>
    </xf>
    <xf numFmtId="0" fontId="2" fillId="9" borderId="7" xfId="0" applyFont="1" applyFill="1" applyBorder="1" applyAlignment="1">
      <alignment horizontal="center" vertical="center"/>
    </xf>
    <xf numFmtId="0" fontId="2" fillId="20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vertical="center"/>
    </xf>
    <xf numFmtId="0" fontId="2" fillId="21" borderId="7" xfId="0" applyFont="1" applyFill="1" applyBorder="1" applyAlignment="1">
      <alignment vertical="center"/>
    </xf>
    <xf numFmtId="0" fontId="7" fillId="21" borderId="7" xfId="0" applyFont="1" applyFill="1" applyBorder="1" applyAlignment="1">
      <alignment horizontal="center" vertical="center"/>
    </xf>
    <xf numFmtId="0" fontId="2" fillId="21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21" borderId="7" xfId="0" applyFont="1" applyFill="1" applyBorder="1" applyAlignment="1">
      <alignment horizontal="justify" vertical="center" wrapText="1"/>
    </xf>
    <xf numFmtId="0" fontId="2" fillId="21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horizontal="distributed" vertical="center"/>
    </xf>
    <xf numFmtId="0" fontId="2" fillId="21" borderId="7" xfId="0" applyFont="1" applyFill="1" applyBorder="1" applyAlignment="1">
      <alignment horizontal="center" vertical="center"/>
    </xf>
    <xf numFmtId="0" fontId="2" fillId="21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I-MViX4J8zmklJcv-X9Kk2eMxJqfG2bn/view?usp=share_link" TargetMode="External"/><Relationship Id="rId8" Type="http://schemas.openxmlformats.org/officeDocument/2006/relationships/hyperlink" Target="https://drive.google.com/file/d/1HDiUoZpLMZBb28zB4uYBhW4flJHpKfjq/view?usp=sharing" TargetMode="External"/><Relationship Id="rId7" Type="http://schemas.openxmlformats.org/officeDocument/2006/relationships/hyperlink" Target="https://drive.google.com/file/d/1-eeD_nDWsLV-tk63z45sIh2QImo4BzZE/view?usp=sharing" TargetMode="External"/><Relationship Id="rId6" Type="http://schemas.openxmlformats.org/officeDocument/2006/relationships/hyperlink" Target="https://drive.google.com/file/d/18zkWsHvdylW_kFK8fCHRIC87dg_PQ9Qw/view?usp=sharing" TargetMode="External"/><Relationship Id="rId5" Type="http://schemas.openxmlformats.org/officeDocument/2006/relationships/hyperlink" Target="https://drive.google.com/file/d/1IgF0DuoPdi8Ac7mJjuR9-Wd2RC4r8wjT/view?usp=sharing" TargetMode="External"/><Relationship Id="rId4" Type="http://schemas.openxmlformats.org/officeDocument/2006/relationships/hyperlink" Target="https://drive.google.com/file/d/1OezSA_aMlJFzQIjBwFs6cjHU43E56JNY/view?usp=share_link" TargetMode="External"/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www.linkedin.com/in/faishel-rabbani-b8019a266/" TargetMode="External"/><Relationship Id="rId10" Type="http://schemas.openxmlformats.org/officeDocument/2006/relationships/hyperlink" Target="https://drive.google.com/file/d/1leY00w-wWGKeGvZngEsgDdsZ0HyBiP1U/view?usp=sharing" TargetMode="External"/><Relationship Id="rId1" Type="http://schemas.openxmlformats.org/officeDocument/2006/relationships/hyperlink" Target="http://niprojm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5"/>
  <sheetViews>
    <sheetView tabSelected="1" zoomScale="80" zoomScaleNormal="80" workbookViewId="0">
      <pane ySplit="7" topLeftCell="A8" activePane="bottomLeft" state="frozen"/>
      <selection/>
      <selection pane="bottomLeft" activeCell="B32" sqref="B32:B34"/>
    </sheetView>
  </sheetViews>
  <sheetFormatPr defaultColWidth="14.4296875" defaultRowHeight="15" customHeight="1"/>
  <cols>
    <col min="1" max="1" width="6.859375" style="2" customWidth="1"/>
    <col min="2" max="2" width="16.859375" style="2" customWidth="1"/>
    <col min="3" max="3" width="33" style="2" customWidth="1"/>
    <col min="4" max="4" width="27.859375" style="2" customWidth="1"/>
    <col min="5" max="5" width="31.1171875" style="2" customWidth="1"/>
    <col min="6" max="6" width="25.4296875" style="2" customWidth="1"/>
    <col min="7" max="7" width="30.859375" style="2" customWidth="1"/>
    <col min="8" max="8" width="31.2890625" style="2" customWidth="1"/>
    <col min="9" max="9" width="25.140625" style="2" customWidth="1"/>
    <col min="10" max="10" width="19.6875" style="2" customWidth="1"/>
    <col min="11" max="11" width="18.234375" style="2" customWidth="1"/>
    <col min="12" max="12" width="14.7109375" style="2" customWidth="1"/>
    <col min="13" max="26" width="9" style="2" customWidth="1"/>
    <col min="27" max="16384" width="14.4296875" style="2"/>
  </cols>
  <sheetData>
    <row r="1" ht="27" customHeight="1" spans="1:12">
      <c r="A1" s="3" t="s">
        <v>0</v>
      </c>
      <c r="B1" s="4"/>
      <c r="C1" s="5" t="s">
        <v>1</v>
      </c>
      <c r="D1" s="6" t="s">
        <v>2</v>
      </c>
      <c r="E1" s="58"/>
      <c r="K1" s="79" t="s">
        <v>3</v>
      </c>
      <c r="L1" s="80"/>
    </row>
    <row r="2" ht="30" customHeight="1" spans="1:12">
      <c r="A2" s="3" t="s">
        <v>4</v>
      </c>
      <c r="B2" s="4"/>
      <c r="C2" s="7" t="s">
        <v>5</v>
      </c>
      <c r="D2" s="6" t="s">
        <v>6</v>
      </c>
      <c r="E2" s="58"/>
      <c r="K2" s="81" t="s">
        <v>7</v>
      </c>
      <c r="L2" s="82">
        <f>COUNTIF(K8:K145,"Passed")</f>
        <v>51</v>
      </c>
    </row>
    <row r="3" ht="27" customHeight="1" spans="1:12">
      <c r="A3" s="8" t="s">
        <v>8</v>
      </c>
      <c r="B3" s="9"/>
      <c r="C3" s="10" t="s">
        <v>9</v>
      </c>
      <c r="D3" s="6" t="s">
        <v>10</v>
      </c>
      <c r="E3" s="59" t="s">
        <v>11</v>
      </c>
      <c r="K3" s="83" t="s">
        <v>12</v>
      </c>
      <c r="L3" s="82">
        <f>COUNTIF(K8:K145,"Failed")</f>
        <v>2</v>
      </c>
    </row>
    <row r="4" ht="26" customHeight="1" spans="11:12">
      <c r="K4" s="84" t="s">
        <v>13</v>
      </c>
      <c r="L4" s="82">
        <f>COUNTIF(K8:K145,"Not Executed")</f>
        <v>0</v>
      </c>
    </row>
    <row r="5" ht="27" customHeight="1" spans="11:12">
      <c r="K5" s="85" t="s">
        <v>14</v>
      </c>
      <c r="L5" s="86">
        <f>COUNTIF(K8:K145,"Out of Scope")</f>
        <v>0</v>
      </c>
    </row>
    <row r="6" ht="34" customHeight="1" spans="11:12">
      <c r="K6" s="87" t="s">
        <v>15</v>
      </c>
      <c r="L6" s="88">
        <f>SUM(L2:L5)</f>
        <v>53</v>
      </c>
    </row>
    <row r="7" s="1" customFormat="1" ht="29" customHeight="1" spans="1:12">
      <c r="A7" s="11" t="s">
        <v>16</v>
      </c>
      <c r="B7" s="12" t="s">
        <v>17</v>
      </c>
      <c r="C7" s="12" t="s">
        <v>18</v>
      </c>
      <c r="D7" s="12" t="s">
        <v>19</v>
      </c>
      <c r="E7" s="60" t="s">
        <v>20</v>
      </c>
      <c r="F7" s="61" t="s">
        <v>21</v>
      </c>
      <c r="G7" s="61" t="s">
        <v>22</v>
      </c>
      <c r="H7" s="61" t="s">
        <v>23</v>
      </c>
      <c r="I7" s="61" t="s">
        <v>24</v>
      </c>
      <c r="J7" s="61" t="s">
        <v>25</v>
      </c>
      <c r="K7" s="12" t="s">
        <v>26</v>
      </c>
      <c r="L7" s="89" t="s">
        <v>27</v>
      </c>
    </row>
    <row r="8" ht="47" customHeight="1" spans="1:12">
      <c r="A8" s="13">
        <v>1</v>
      </c>
      <c r="B8" s="14"/>
      <c r="C8" s="15" t="s">
        <v>28</v>
      </c>
      <c r="D8" s="14"/>
      <c r="E8" s="62" t="s">
        <v>29</v>
      </c>
      <c r="F8" s="63" t="s">
        <v>30</v>
      </c>
      <c r="G8" s="63" t="s">
        <v>31</v>
      </c>
      <c r="H8" s="63" t="s">
        <v>32</v>
      </c>
      <c r="I8" s="90" t="s">
        <v>33</v>
      </c>
      <c r="J8" s="91"/>
      <c r="K8" s="92" t="s">
        <v>34</v>
      </c>
      <c r="L8" s="93"/>
    </row>
    <row r="9" ht="25" customHeight="1" spans="1:12">
      <c r="A9" s="16"/>
      <c r="B9" s="16"/>
      <c r="C9" s="17"/>
      <c r="D9" s="16"/>
      <c r="E9" s="64"/>
      <c r="F9" s="65"/>
      <c r="G9" s="65"/>
      <c r="H9" s="65"/>
      <c r="I9" s="65"/>
      <c r="J9" s="94"/>
      <c r="K9" s="95"/>
      <c r="L9" s="17"/>
    </row>
    <row r="10" ht="47" customHeight="1" spans="1:12">
      <c r="A10" s="18">
        <v>2</v>
      </c>
      <c r="B10" s="19"/>
      <c r="C10" s="20"/>
      <c r="D10" s="20"/>
      <c r="E10" s="66" t="s">
        <v>35</v>
      </c>
      <c r="F10" s="33" t="s">
        <v>36</v>
      </c>
      <c r="G10" s="33" t="s">
        <v>37</v>
      </c>
      <c r="H10" s="33" t="s">
        <v>38</v>
      </c>
      <c r="I10" s="96" t="s">
        <v>39</v>
      </c>
      <c r="J10" s="97" t="s">
        <v>40</v>
      </c>
      <c r="K10" s="98" t="s">
        <v>41</v>
      </c>
      <c r="L10" s="99" t="s">
        <v>42</v>
      </c>
    </row>
    <row r="11" ht="25" customHeight="1" spans="1:12">
      <c r="A11" s="21"/>
      <c r="B11" s="22"/>
      <c r="C11" s="23"/>
      <c r="D11" s="23"/>
      <c r="E11" s="67"/>
      <c r="F11" s="68"/>
      <c r="G11" s="68"/>
      <c r="H11" s="68"/>
      <c r="I11" s="68"/>
      <c r="J11" s="68"/>
      <c r="K11" s="100"/>
      <c r="L11" s="101"/>
    </row>
    <row r="12" ht="47" customHeight="1" spans="1:12">
      <c r="A12" s="18">
        <f>SUM(2+1)</f>
        <v>3</v>
      </c>
      <c r="B12" s="19"/>
      <c r="C12" s="20"/>
      <c r="D12" s="24" t="s">
        <v>43</v>
      </c>
      <c r="E12" s="66" t="s">
        <v>44</v>
      </c>
      <c r="F12" s="33" t="s">
        <v>45</v>
      </c>
      <c r="G12" s="33" t="s">
        <v>46</v>
      </c>
      <c r="H12" s="33" t="s">
        <v>38</v>
      </c>
      <c r="I12" s="96" t="s">
        <v>47</v>
      </c>
      <c r="J12" s="33"/>
      <c r="K12" s="92" t="s">
        <v>34</v>
      </c>
      <c r="L12" s="36"/>
    </row>
    <row r="13" ht="47" customHeight="1" spans="1:12">
      <c r="A13" s="18">
        <f t="shared" ref="A13:A20" si="0">SUM(A12+1)</f>
        <v>4</v>
      </c>
      <c r="B13" s="25"/>
      <c r="C13" s="25"/>
      <c r="D13" s="25"/>
      <c r="E13" s="66" t="s">
        <v>48</v>
      </c>
      <c r="F13" s="63" t="s">
        <v>45</v>
      </c>
      <c r="G13" s="33" t="s">
        <v>49</v>
      </c>
      <c r="H13" s="33" t="s">
        <v>50</v>
      </c>
      <c r="I13" s="33" t="s">
        <v>51</v>
      </c>
      <c r="J13" s="33"/>
      <c r="K13" s="92" t="s">
        <v>34</v>
      </c>
      <c r="L13" s="36"/>
    </row>
    <row r="14" ht="47" customHeight="1" spans="1:12">
      <c r="A14" s="18">
        <f t="shared" si="0"/>
        <v>5</v>
      </c>
      <c r="B14" s="25"/>
      <c r="C14" s="25"/>
      <c r="D14" s="25"/>
      <c r="E14" s="62" t="s">
        <v>52</v>
      </c>
      <c r="F14" s="33" t="s">
        <v>45</v>
      </c>
      <c r="G14" s="33" t="s">
        <v>49</v>
      </c>
      <c r="H14" s="33" t="s">
        <v>53</v>
      </c>
      <c r="I14" s="33" t="s">
        <v>54</v>
      </c>
      <c r="J14" s="33"/>
      <c r="K14" s="92" t="s">
        <v>34</v>
      </c>
      <c r="L14" s="36"/>
    </row>
    <row r="15" ht="47" customHeight="1" spans="1:12">
      <c r="A15" s="18">
        <f t="shared" si="0"/>
        <v>6</v>
      </c>
      <c r="B15" s="25"/>
      <c r="C15" s="25"/>
      <c r="D15" s="25"/>
      <c r="E15" s="66" t="s">
        <v>55</v>
      </c>
      <c r="F15" s="63" t="s">
        <v>45</v>
      </c>
      <c r="G15" s="33" t="s">
        <v>49</v>
      </c>
      <c r="H15" s="33" t="s">
        <v>56</v>
      </c>
      <c r="I15" s="33" t="s">
        <v>57</v>
      </c>
      <c r="J15" s="33"/>
      <c r="K15" s="92" t="s">
        <v>34</v>
      </c>
      <c r="L15" s="36"/>
    </row>
    <row r="16" ht="47" customHeight="1" spans="1:12">
      <c r="A16" s="18">
        <f t="shared" si="0"/>
        <v>7</v>
      </c>
      <c r="B16" s="25"/>
      <c r="C16" s="25"/>
      <c r="D16" s="25"/>
      <c r="E16" s="66" t="s">
        <v>58</v>
      </c>
      <c r="F16" s="33" t="s">
        <v>45</v>
      </c>
      <c r="G16" s="63" t="s">
        <v>49</v>
      </c>
      <c r="H16" s="33" t="s">
        <v>59</v>
      </c>
      <c r="I16" s="33" t="s">
        <v>60</v>
      </c>
      <c r="J16" s="33"/>
      <c r="K16" s="92" t="s">
        <v>34</v>
      </c>
      <c r="L16" s="36"/>
    </row>
    <row r="17" ht="47" customHeight="1" spans="1:12">
      <c r="A17" s="18">
        <f t="shared" si="0"/>
        <v>8</v>
      </c>
      <c r="B17" s="25"/>
      <c r="C17" s="25"/>
      <c r="D17" s="25"/>
      <c r="E17" s="66" t="s">
        <v>61</v>
      </c>
      <c r="F17" s="33" t="s">
        <v>45</v>
      </c>
      <c r="G17" s="63" t="s">
        <v>49</v>
      </c>
      <c r="H17" s="33" t="s">
        <v>62</v>
      </c>
      <c r="I17" s="90" t="s">
        <v>63</v>
      </c>
      <c r="J17" s="33"/>
      <c r="K17" s="92" t="s">
        <v>34</v>
      </c>
      <c r="L17" s="36"/>
    </row>
    <row r="18" ht="47" customHeight="1" spans="1:12">
      <c r="A18" s="18">
        <f t="shared" si="0"/>
        <v>9</v>
      </c>
      <c r="B18" s="25"/>
      <c r="C18" s="25"/>
      <c r="D18" s="25"/>
      <c r="E18" s="66" t="s">
        <v>64</v>
      </c>
      <c r="F18" s="33" t="s">
        <v>65</v>
      </c>
      <c r="G18" s="33" t="s">
        <v>31</v>
      </c>
      <c r="H18" s="33" t="s">
        <v>66</v>
      </c>
      <c r="I18" s="33" t="s">
        <v>67</v>
      </c>
      <c r="J18" s="33"/>
      <c r="K18" s="92" t="s">
        <v>34</v>
      </c>
      <c r="L18" s="36"/>
    </row>
    <row r="19" ht="47" customHeight="1" spans="1:12">
      <c r="A19" s="18">
        <f t="shared" si="0"/>
        <v>10</v>
      </c>
      <c r="B19" s="25"/>
      <c r="C19" s="25"/>
      <c r="D19" s="25"/>
      <c r="E19" s="66" t="s">
        <v>68</v>
      </c>
      <c r="F19" s="33" t="s">
        <v>65</v>
      </c>
      <c r="G19" s="33" t="s">
        <v>31</v>
      </c>
      <c r="H19" s="33" t="s">
        <v>69</v>
      </c>
      <c r="I19" s="102" t="s">
        <v>70</v>
      </c>
      <c r="J19" s="33"/>
      <c r="K19" s="92" t="s">
        <v>34</v>
      </c>
      <c r="L19" s="36"/>
    </row>
    <row r="20" ht="47" customHeight="1" spans="1:12">
      <c r="A20" s="18">
        <f t="shared" si="0"/>
        <v>11</v>
      </c>
      <c r="B20" s="25"/>
      <c r="C20" s="25"/>
      <c r="D20" s="25"/>
      <c r="E20" s="66" t="s">
        <v>71</v>
      </c>
      <c r="F20" s="33" t="s">
        <v>65</v>
      </c>
      <c r="G20" s="33" t="s">
        <v>72</v>
      </c>
      <c r="H20" s="33" t="s">
        <v>73</v>
      </c>
      <c r="I20" s="103" t="s">
        <v>74</v>
      </c>
      <c r="J20" s="33"/>
      <c r="K20" s="92" t="s">
        <v>34</v>
      </c>
      <c r="L20" s="33"/>
    </row>
    <row r="21" ht="25" customHeight="1" spans="1:12">
      <c r="A21" s="26"/>
      <c r="B21" s="27"/>
      <c r="C21" s="28"/>
      <c r="D21" s="29"/>
      <c r="E21" s="69"/>
      <c r="F21" s="35"/>
      <c r="G21" s="35"/>
      <c r="H21" s="35"/>
      <c r="I21" s="35"/>
      <c r="J21" s="35"/>
      <c r="K21" s="104"/>
      <c r="L21" s="35"/>
    </row>
    <row r="22" ht="47" customHeight="1" spans="1:12">
      <c r="A22" s="18">
        <v>12</v>
      </c>
      <c r="B22" s="30" t="s">
        <v>75</v>
      </c>
      <c r="C22" s="20"/>
      <c r="D22" s="24" t="s">
        <v>76</v>
      </c>
      <c r="E22" s="66" t="s">
        <v>77</v>
      </c>
      <c r="F22" s="33" t="s">
        <v>78</v>
      </c>
      <c r="G22" s="33" t="s">
        <v>72</v>
      </c>
      <c r="H22" s="70" t="s">
        <v>79</v>
      </c>
      <c r="I22" s="33" t="s">
        <v>80</v>
      </c>
      <c r="J22" s="33"/>
      <c r="K22" s="92" t="s">
        <v>34</v>
      </c>
      <c r="L22" s="33"/>
    </row>
    <row r="23" ht="47" customHeight="1" spans="1:12">
      <c r="A23" s="18">
        <f t="shared" ref="A23:A30" si="1">SUM(A22+1)</f>
        <v>13</v>
      </c>
      <c r="B23" s="25"/>
      <c r="C23" s="25"/>
      <c r="D23" s="25"/>
      <c r="E23" s="66" t="s">
        <v>81</v>
      </c>
      <c r="F23" s="33" t="s">
        <v>82</v>
      </c>
      <c r="G23" s="33" t="s">
        <v>72</v>
      </c>
      <c r="H23" s="70" t="s">
        <v>79</v>
      </c>
      <c r="I23" s="33" t="s">
        <v>83</v>
      </c>
      <c r="J23" s="33"/>
      <c r="K23" s="92" t="s">
        <v>34</v>
      </c>
      <c r="L23" s="33"/>
    </row>
    <row r="24" ht="47" customHeight="1" spans="1:12">
      <c r="A24" s="18">
        <f t="shared" si="1"/>
        <v>14</v>
      </c>
      <c r="B24" s="25"/>
      <c r="C24" s="25"/>
      <c r="D24" s="25"/>
      <c r="E24" s="66" t="s">
        <v>84</v>
      </c>
      <c r="F24" s="33" t="s">
        <v>85</v>
      </c>
      <c r="G24" s="33" t="s">
        <v>72</v>
      </c>
      <c r="H24" s="70" t="s">
        <v>79</v>
      </c>
      <c r="I24" s="33" t="s">
        <v>86</v>
      </c>
      <c r="J24" s="33"/>
      <c r="K24" s="92" t="s">
        <v>34</v>
      </c>
      <c r="L24" s="33"/>
    </row>
    <row r="25" ht="47" customHeight="1" spans="1:12">
      <c r="A25" s="18">
        <f t="shared" si="1"/>
        <v>15</v>
      </c>
      <c r="B25" s="25"/>
      <c r="C25" s="25"/>
      <c r="D25" s="25"/>
      <c r="E25" s="66" t="s">
        <v>87</v>
      </c>
      <c r="F25" s="33" t="s">
        <v>88</v>
      </c>
      <c r="G25" s="33" t="s">
        <v>72</v>
      </c>
      <c r="H25" s="71" t="s">
        <v>89</v>
      </c>
      <c r="I25" s="33" t="s">
        <v>90</v>
      </c>
      <c r="J25" s="33"/>
      <c r="K25" s="92" t="s">
        <v>34</v>
      </c>
      <c r="L25" s="33"/>
    </row>
    <row r="26" ht="47" customHeight="1" spans="1:12">
      <c r="A26" s="18">
        <f t="shared" si="1"/>
        <v>16</v>
      </c>
      <c r="B26" s="25"/>
      <c r="C26" s="25"/>
      <c r="D26" s="25"/>
      <c r="E26" s="66" t="s">
        <v>91</v>
      </c>
      <c r="F26" s="33" t="s">
        <v>88</v>
      </c>
      <c r="G26" s="33" t="s">
        <v>72</v>
      </c>
      <c r="H26" s="71" t="s">
        <v>92</v>
      </c>
      <c r="I26" s="33" t="s">
        <v>93</v>
      </c>
      <c r="J26" s="33"/>
      <c r="K26" s="92" t="s">
        <v>34</v>
      </c>
      <c r="L26" s="33"/>
    </row>
    <row r="27" ht="47" customHeight="1" spans="1:12">
      <c r="A27" s="18">
        <f t="shared" si="1"/>
        <v>17</v>
      </c>
      <c r="B27" s="25"/>
      <c r="C27" s="25"/>
      <c r="D27" s="25"/>
      <c r="E27" s="66" t="s">
        <v>94</v>
      </c>
      <c r="F27" s="33" t="s">
        <v>95</v>
      </c>
      <c r="G27" s="33" t="s">
        <v>72</v>
      </c>
      <c r="H27" s="70" t="s">
        <v>79</v>
      </c>
      <c r="I27" s="33" t="s">
        <v>96</v>
      </c>
      <c r="J27" s="33"/>
      <c r="K27" s="92" t="s">
        <v>34</v>
      </c>
      <c r="L27" s="33"/>
    </row>
    <row r="28" ht="47" customHeight="1" spans="1:12">
      <c r="A28" s="18">
        <f t="shared" si="1"/>
        <v>18</v>
      </c>
      <c r="B28" s="25"/>
      <c r="C28" s="25"/>
      <c r="D28" s="25"/>
      <c r="E28" s="66" t="s">
        <v>97</v>
      </c>
      <c r="F28" s="33" t="s">
        <v>98</v>
      </c>
      <c r="G28" s="33" t="s">
        <v>72</v>
      </c>
      <c r="H28" s="70" t="s">
        <v>79</v>
      </c>
      <c r="I28" s="33" t="s">
        <v>99</v>
      </c>
      <c r="J28" s="33"/>
      <c r="K28" s="92" t="s">
        <v>34</v>
      </c>
      <c r="L28" s="33"/>
    </row>
    <row r="29" ht="47" customHeight="1" spans="1:12">
      <c r="A29" s="18">
        <f t="shared" si="1"/>
        <v>19</v>
      </c>
      <c r="B29" s="25"/>
      <c r="C29" s="25"/>
      <c r="D29" s="25"/>
      <c r="E29" s="66" t="s">
        <v>100</v>
      </c>
      <c r="F29" s="33" t="s">
        <v>101</v>
      </c>
      <c r="G29" s="33" t="s">
        <v>72</v>
      </c>
      <c r="H29" s="71" t="s">
        <v>102</v>
      </c>
      <c r="I29" s="33" t="s">
        <v>103</v>
      </c>
      <c r="J29" s="33"/>
      <c r="K29" s="92" t="s">
        <v>34</v>
      </c>
      <c r="L29" s="33"/>
    </row>
    <row r="30" ht="47" customHeight="1" spans="1:12">
      <c r="A30" s="18">
        <f t="shared" si="1"/>
        <v>20</v>
      </c>
      <c r="B30" s="25"/>
      <c r="C30" s="25"/>
      <c r="D30" s="25"/>
      <c r="E30" s="66" t="s">
        <v>104</v>
      </c>
      <c r="F30" s="33" t="s">
        <v>105</v>
      </c>
      <c r="G30" s="33" t="s">
        <v>72</v>
      </c>
      <c r="H30" s="71" t="s">
        <v>106</v>
      </c>
      <c r="I30" s="33" t="s">
        <v>107</v>
      </c>
      <c r="J30" s="33"/>
      <c r="K30" s="92" t="s">
        <v>34</v>
      </c>
      <c r="L30" s="33"/>
    </row>
    <row r="31" ht="25" customHeight="1" spans="1:12">
      <c r="A31" s="26"/>
      <c r="B31" s="27"/>
      <c r="C31" s="28"/>
      <c r="D31" s="29"/>
      <c r="E31" s="69"/>
      <c r="F31" s="35"/>
      <c r="G31" s="35"/>
      <c r="H31" s="35"/>
      <c r="I31" s="35"/>
      <c r="J31" s="35"/>
      <c r="K31" s="104"/>
      <c r="L31" s="35"/>
    </row>
    <row r="32" ht="47" customHeight="1" spans="1:12">
      <c r="A32" s="18">
        <f>SUM(20+1)</f>
        <v>21</v>
      </c>
      <c r="B32" s="30" t="s">
        <v>108</v>
      </c>
      <c r="C32" s="20"/>
      <c r="D32" s="24" t="s">
        <v>76</v>
      </c>
      <c r="E32" s="66" t="s">
        <v>81</v>
      </c>
      <c r="F32" s="33" t="s">
        <v>109</v>
      </c>
      <c r="G32" s="33" t="s">
        <v>72</v>
      </c>
      <c r="H32" s="71" t="s">
        <v>79</v>
      </c>
      <c r="I32" s="33" t="s">
        <v>110</v>
      </c>
      <c r="J32" s="33"/>
      <c r="K32" s="92" t="s">
        <v>34</v>
      </c>
      <c r="L32" s="33"/>
    </row>
    <row r="33" ht="47" customHeight="1" spans="1:12">
      <c r="A33" s="18">
        <f>SUM(A32+1)</f>
        <v>22</v>
      </c>
      <c r="B33" s="25"/>
      <c r="C33" s="25"/>
      <c r="D33" s="25"/>
      <c r="E33" s="66" t="s">
        <v>111</v>
      </c>
      <c r="F33" s="33" t="s">
        <v>112</v>
      </c>
      <c r="G33" s="33" t="s">
        <v>72</v>
      </c>
      <c r="H33" s="71" t="s">
        <v>113</v>
      </c>
      <c r="I33" s="33" t="s">
        <v>114</v>
      </c>
      <c r="J33" s="33"/>
      <c r="K33" s="92" t="s">
        <v>34</v>
      </c>
      <c r="L33" s="33"/>
    </row>
    <row r="34" ht="47" customHeight="1" spans="1:12">
      <c r="A34" s="18">
        <f>SUM(A33+1)</f>
        <v>23</v>
      </c>
      <c r="B34" s="25"/>
      <c r="C34" s="25"/>
      <c r="D34" s="25"/>
      <c r="E34" s="66" t="s">
        <v>115</v>
      </c>
      <c r="F34" s="33" t="s">
        <v>78</v>
      </c>
      <c r="G34" s="33" t="s">
        <v>72</v>
      </c>
      <c r="H34" s="33" t="s">
        <v>79</v>
      </c>
      <c r="I34" s="33" t="s">
        <v>116</v>
      </c>
      <c r="J34" s="33"/>
      <c r="K34" s="92" t="s">
        <v>34</v>
      </c>
      <c r="L34" s="33"/>
    </row>
    <row r="35" ht="25" customHeight="1" spans="1:12">
      <c r="A35" s="26"/>
      <c r="B35" s="31"/>
      <c r="C35" s="31"/>
      <c r="D35" s="31"/>
      <c r="E35" s="69"/>
      <c r="F35" s="35"/>
      <c r="G35" s="35"/>
      <c r="H35" s="35"/>
      <c r="I35" s="35"/>
      <c r="J35" s="35"/>
      <c r="K35" s="104"/>
      <c r="L35" s="31"/>
    </row>
    <row r="36" ht="47" customHeight="1" spans="1:12">
      <c r="A36" s="32">
        <f>SUM(23+1)</f>
        <v>24</v>
      </c>
      <c r="B36" s="33"/>
      <c r="C36" s="33"/>
      <c r="D36" s="34" t="s">
        <v>117</v>
      </c>
      <c r="E36" s="66" t="s">
        <v>118</v>
      </c>
      <c r="F36" s="33" t="s">
        <v>119</v>
      </c>
      <c r="G36" s="33" t="s">
        <v>72</v>
      </c>
      <c r="H36" s="70" t="s">
        <v>79</v>
      </c>
      <c r="I36" s="33" t="s">
        <v>120</v>
      </c>
      <c r="J36" s="33"/>
      <c r="K36" s="92" t="s">
        <v>34</v>
      </c>
      <c r="L36" s="33"/>
    </row>
    <row r="37" ht="47" customHeight="1" spans="1:12">
      <c r="A37" s="32">
        <f>SUM(A36+1)</f>
        <v>25</v>
      </c>
      <c r="B37" s="25"/>
      <c r="C37" s="25"/>
      <c r="D37" s="25"/>
      <c r="E37" s="66" t="s">
        <v>121</v>
      </c>
      <c r="F37" s="33" t="s">
        <v>122</v>
      </c>
      <c r="G37" s="33" t="s">
        <v>72</v>
      </c>
      <c r="H37" s="70" t="s">
        <v>79</v>
      </c>
      <c r="I37" s="33" t="s">
        <v>123</v>
      </c>
      <c r="J37" s="33"/>
      <c r="K37" s="92" t="s">
        <v>34</v>
      </c>
      <c r="L37" s="33"/>
    </row>
    <row r="38" ht="47" customHeight="1" spans="1:12">
      <c r="A38" s="32">
        <f>SUM(A37+1)</f>
        <v>26</v>
      </c>
      <c r="B38" s="25"/>
      <c r="C38" s="25"/>
      <c r="D38" s="25"/>
      <c r="E38" s="66" t="s">
        <v>124</v>
      </c>
      <c r="F38" s="33" t="s">
        <v>125</v>
      </c>
      <c r="G38" s="33" t="s">
        <v>72</v>
      </c>
      <c r="H38" s="70" t="s">
        <v>79</v>
      </c>
      <c r="I38" s="33" t="s">
        <v>126</v>
      </c>
      <c r="J38" s="33"/>
      <c r="K38" s="92" t="s">
        <v>34</v>
      </c>
      <c r="L38" s="33"/>
    </row>
    <row r="39" ht="25" customHeight="1" spans="1:12">
      <c r="A39" s="35"/>
      <c r="B39" s="35"/>
      <c r="C39" s="35"/>
      <c r="D39" s="35"/>
      <c r="E39" s="69"/>
      <c r="F39" s="35"/>
      <c r="G39" s="35"/>
      <c r="H39" s="35"/>
      <c r="I39" s="35"/>
      <c r="J39" s="35"/>
      <c r="K39" s="105"/>
      <c r="L39" s="35"/>
    </row>
    <row r="40" ht="47" customHeight="1" spans="1:12">
      <c r="A40" s="36">
        <v>27</v>
      </c>
      <c r="B40" s="37"/>
      <c r="C40" s="37"/>
      <c r="D40" s="38" t="s">
        <v>127</v>
      </c>
      <c r="E40" s="66" t="s">
        <v>128</v>
      </c>
      <c r="F40" s="66" t="s">
        <v>129</v>
      </c>
      <c r="G40" s="33" t="s">
        <v>130</v>
      </c>
      <c r="H40" s="33" t="s">
        <v>79</v>
      </c>
      <c r="I40" s="33" t="s">
        <v>131</v>
      </c>
      <c r="J40" s="33"/>
      <c r="K40" s="92" t="s">
        <v>34</v>
      </c>
      <c r="L40" s="36"/>
    </row>
    <row r="41" ht="47" customHeight="1" spans="1:12">
      <c r="A41" s="36">
        <f>SUM(A40+1)</f>
        <v>28</v>
      </c>
      <c r="B41" s="39"/>
      <c r="C41" s="39"/>
      <c r="D41" s="40"/>
      <c r="E41" s="66" t="s">
        <v>132</v>
      </c>
      <c r="F41" s="66" t="s">
        <v>133</v>
      </c>
      <c r="G41" s="33" t="s">
        <v>37</v>
      </c>
      <c r="H41" s="33" t="s">
        <v>79</v>
      </c>
      <c r="I41" s="33" t="s">
        <v>134</v>
      </c>
      <c r="J41" s="106" t="s">
        <v>135</v>
      </c>
      <c r="K41" s="98" t="s">
        <v>41</v>
      </c>
      <c r="L41" s="36"/>
    </row>
    <row r="42" ht="25" customHeight="1" spans="1:12">
      <c r="A42" s="41"/>
      <c r="B42" s="41"/>
      <c r="C42" s="41"/>
      <c r="D42" s="42"/>
      <c r="E42" s="72"/>
      <c r="F42" s="73"/>
      <c r="G42" s="73"/>
      <c r="H42" s="73"/>
      <c r="I42" s="73"/>
      <c r="J42" s="73"/>
      <c r="K42" s="107"/>
      <c r="L42" s="41"/>
    </row>
    <row r="43" ht="47" customHeight="1" spans="1:12">
      <c r="A43" s="43">
        <v>29</v>
      </c>
      <c r="B43" s="44"/>
      <c r="C43" s="44"/>
      <c r="D43" s="45" t="s">
        <v>136</v>
      </c>
      <c r="E43" s="74" t="s">
        <v>137</v>
      </c>
      <c r="F43" s="75" t="s">
        <v>138</v>
      </c>
      <c r="G43" s="33" t="s">
        <v>31</v>
      </c>
      <c r="H43" s="75"/>
      <c r="I43" s="75" t="s">
        <v>139</v>
      </c>
      <c r="J43" s="75"/>
      <c r="K43" s="92" t="s">
        <v>34</v>
      </c>
      <c r="L43" s="43"/>
    </row>
    <row r="44" ht="47" customHeight="1" spans="1:12">
      <c r="A44" s="43">
        <f>SUM(A43+1)</f>
        <v>30</v>
      </c>
      <c r="B44" s="46"/>
      <c r="C44" s="46"/>
      <c r="D44" s="47"/>
      <c r="E44" s="74" t="s">
        <v>140</v>
      </c>
      <c r="F44" s="75" t="s">
        <v>141</v>
      </c>
      <c r="G44" s="33" t="s">
        <v>31</v>
      </c>
      <c r="H44" s="75"/>
      <c r="I44" s="75" t="s">
        <v>142</v>
      </c>
      <c r="J44" s="75"/>
      <c r="K44" s="92" t="s">
        <v>34</v>
      </c>
      <c r="L44" s="43"/>
    </row>
    <row r="45" ht="47" customHeight="1" spans="1:12">
      <c r="A45" s="43">
        <f>SUM(A44+1)</f>
        <v>31</v>
      </c>
      <c r="B45" s="46"/>
      <c r="C45" s="46"/>
      <c r="D45" s="47"/>
      <c r="E45" s="74" t="s">
        <v>143</v>
      </c>
      <c r="F45" s="75" t="s">
        <v>144</v>
      </c>
      <c r="G45" s="33" t="s">
        <v>31</v>
      </c>
      <c r="H45" s="75"/>
      <c r="I45" s="75" t="s">
        <v>145</v>
      </c>
      <c r="J45" s="75"/>
      <c r="K45" s="92" t="s">
        <v>34</v>
      </c>
      <c r="L45" s="43"/>
    </row>
    <row r="46" ht="47" customHeight="1" spans="1:12">
      <c r="A46" s="43">
        <f>SUM(A45+1)</f>
        <v>32</v>
      </c>
      <c r="B46" s="46"/>
      <c r="C46" s="46"/>
      <c r="D46" s="47"/>
      <c r="E46" s="74" t="s">
        <v>146</v>
      </c>
      <c r="F46" s="75" t="s">
        <v>147</v>
      </c>
      <c r="G46" s="33" t="s">
        <v>31</v>
      </c>
      <c r="H46" s="75"/>
      <c r="I46" s="75" t="s">
        <v>148</v>
      </c>
      <c r="J46" s="75"/>
      <c r="K46" s="92" t="s">
        <v>34</v>
      </c>
      <c r="L46" s="43"/>
    </row>
    <row r="47" ht="47" customHeight="1" spans="1:12">
      <c r="A47" s="43">
        <f>SUM(A46+1)</f>
        <v>33</v>
      </c>
      <c r="B47" s="46"/>
      <c r="C47" s="46"/>
      <c r="D47" s="47"/>
      <c r="E47" s="74" t="s">
        <v>149</v>
      </c>
      <c r="F47" s="75" t="s">
        <v>150</v>
      </c>
      <c r="G47" s="33" t="s">
        <v>31</v>
      </c>
      <c r="H47" s="75"/>
      <c r="I47" s="75" t="s">
        <v>151</v>
      </c>
      <c r="J47" s="75"/>
      <c r="K47" s="92" t="s">
        <v>34</v>
      </c>
      <c r="L47" s="43"/>
    </row>
    <row r="48" ht="47" customHeight="1" spans="1:12">
      <c r="A48" s="43">
        <f>SUM(A47+1)</f>
        <v>34</v>
      </c>
      <c r="B48" s="46"/>
      <c r="C48" s="46"/>
      <c r="D48" s="47"/>
      <c r="E48" s="74" t="s">
        <v>152</v>
      </c>
      <c r="F48" s="75" t="s">
        <v>153</v>
      </c>
      <c r="G48" s="33" t="s">
        <v>31</v>
      </c>
      <c r="H48" s="75"/>
      <c r="I48" s="75" t="s">
        <v>154</v>
      </c>
      <c r="J48" s="75"/>
      <c r="K48" s="92" t="s">
        <v>34</v>
      </c>
      <c r="L48" s="43"/>
    </row>
    <row r="49" ht="47" customHeight="1" spans="1:12">
      <c r="A49" s="43">
        <f>SUM(A48+1)</f>
        <v>35</v>
      </c>
      <c r="B49" s="46"/>
      <c r="C49" s="46"/>
      <c r="D49" s="47"/>
      <c r="E49" s="66" t="s">
        <v>155</v>
      </c>
      <c r="F49" s="33" t="s">
        <v>156</v>
      </c>
      <c r="G49" s="33" t="s">
        <v>31</v>
      </c>
      <c r="H49" s="33"/>
      <c r="I49" s="33" t="s">
        <v>157</v>
      </c>
      <c r="J49" s="33"/>
      <c r="K49" s="92" t="s">
        <v>34</v>
      </c>
      <c r="L49" s="36"/>
    </row>
    <row r="50" ht="25" customHeight="1" spans="1:12">
      <c r="A50" s="48"/>
      <c r="B50" s="49"/>
      <c r="C50" s="49"/>
      <c r="D50" s="50"/>
      <c r="E50" s="76"/>
      <c r="F50" s="77"/>
      <c r="G50" s="77"/>
      <c r="H50" s="77"/>
      <c r="I50" s="77"/>
      <c r="J50" s="77"/>
      <c r="K50" s="108"/>
      <c r="L50" s="109"/>
    </row>
    <row r="51" ht="47" customHeight="1" spans="1:12">
      <c r="A51" s="43">
        <f>SUM(A49+1)</f>
        <v>36</v>
      </c>
      <c r="B51" s="37"/>
      <c r="C51" s="37"/>
      <c r="D51" s="38" t="s">
        <v>92</v>
      </c>
      <c r="E51" s="66" t="s">
        <v>158</v>
      </c>
      <c r="F51" s="33" t="s">
        <v>159</v>
      </c>
      <c r="G51" s="33" t="s">
        <v>31</v>
      </c>
      <c r="H51" s="33" t="s">
        <v>79</v>
      </c>
      <c r="I51" s="33" t="s">
        <v>160</v>
      </c>
      <c r="J51" s="33"/>
      <c r="K51" s="92" t="s">
        <v>34</v>
      </c>
      <c r="L51" s="36"/>
    </row>
    <row r="52" ht="47" customHeight="1" spans="1:12">
      <c r="A52" s="43">
        <f>SUM(A51+1)</f>
        <v>37</v>
      </c>
      <c r="B52" s="39"/>
      <c r="C52" s="39"/>
      <c r="D52" s="40"/>
      <c r="E52" s="66" t="s">
        <v>161</v>
      </c>
      <c r="F52" s="33" t="s">
        <v>162</v>
      </c>
      <c r="G52" s="33" t="s">
        <v>31</v>
      </c>
      <c r="H52" s="33" t="s">
        <v>79</v>
      </c>
      <c r="I52" s="33" t="s">
        <v>163</v>
      </c>
      <c r="J52" s="33"/>
      <c r="K52" s="92" t="s">
        <v>34</v>
      </c>
      <c r="L52" s="36"/>
    </row>
    <row r="53" ht="25" customHeight="1" spans="1:12">
      <c r="A53" s="41"/>
      <c r="B53" s="41"/>
      <c r="C53" s="41"/>
      <c r="D53" s="51"/>
      <c r="E53" s="72"/>
      <c r="F53" s="72"/>
      <c r="G53" s="73"/>
      <c r="H53" s="73"/>
      <c r="I53" s="73"/>
      <c r="J53" s="73"/>
      <c r="K53" s="107"/>
      <c r="L53" s="41"/>
    </row>
    <row r="54" ht="47" customHeight="1" spans="1:12">
      <c r="A54" s="43">
        <v>38</v>
      </c>
      <c r="B54" s="44"/>
      <c r="C54" s="44"/>
      <c r="D54" s="52" t="s">
        <v>106</v>
      </c>
      <c r="E54" s="74" t="s">
        <v>164</v>
      </c>
      <c r="F54" s="74" t="s">
        <v>165</v>
      </c>
      <c r="G54" s="33" t="s">
        <v>31</v>
      </c>
      <c r="H54" s="33" t="s">
        <v>79</v>
      </c>
      <c r="I54" s="75" t="s">
        <v>166</v>
      </c>
      <c r="J54" s="75"/>
      <c r="K54" s="92" t="s">
        <v>34</v>
      </c>
      <c r="L54" s="43"/>
    </row>
    <row r="55" ht="47" customHeight="1" spans="1:12">
      <c r="A55" s="36">
        <f>SUM(A54+1)</f>
        <v>39</v>
      </c>
      <c r="B55" s="46"/>
      <c r="C55" s="46"/>
      <c r="D55" s="52"/>
      <c r="E55" s="66" t="s">
        <v>167</v>
      </c>
      <c r="F55" s="66" t="s">
        <v>168</v>
      </c>
      <c r="G55" s="33" t="s">
        <v>31</v>
      </c>
      <c r="H55" s="33" t="s">
        <v>79</v>
      </c>
      <c r="I55" s="33" t="s">
        <v>169</v>
      </c>
      <c r="J55" s="33"/>
      <c r="K55" s="92" t="s">
        <v>34</v>
      </c>
      <c r="L55" s="36"/>
    </row>
    <row r="56" ht="47" customHeight="1" spans="1:12">
      <c r="A56" s="36">
        <f>SUM(A55+1)</f>
        <v>40</v>
      </c>
      <c r="B56" s="46"/>
      <c r="C56" s="46"/>
      <c r="D56" s="52"/>
      <c r="E56" s="66" t="s">
        <v>170</v>
      </c>
      <c r="F56" s="66" t="s">
        <v>171</v>
      </c>
      <c r="G56" s="33" t="s">
        <v>31</v>
      </c>
      <c r="H56" s="33" t="s">
        <v>79</v>
      </c>
      <c r="I56" s="33" t="s">
        <v>172</v>
      </c>
      <c r="J56" s="33"/>
      <c r="K56" s="92" t="s">
        <v>34</v>
      </c>
      <c r="L56" s="36"/>
    </row>
    <row r="57" ht="47" customHeight="1" spans="1:12">
      <c r="A57" s="36">
        <f>SUM(A56+1)</f>
        <v>41</v>
      </c>
      <c r="B57" s="46"/>
      <c r="C57" s="46"/>
      <c r="D57" s="52"/>
      <c r="E57" s="66" t="s">
        <v>173</v>
      </c>
      <c r="F57" s="66" t="s">
        <v>174</v>
      </c>
      <c r="G57" s="33" t="s">
        <v>31</v>
      </c>
      <c r="H57" s="33" t="s">
        <v>79</v>
      </c>
      <c r="I57" s="33" t="s">
        <v>175</v>
      </c>
      <c r="J57" s="33"/>
      <c r="K57" s="92" t="s">
        <v>34</v>
      </c>
      <c r="L57" s="36"/>
    </row>
    <row r="58" ht="47" customHeight="1" spans="1:12">
      <c r="A58" s="36">
        <f>SUM(A57+1)</f>
        <v>42</v>
      </c>
      <c r="B58" s="46"/>
      <c r="C58" s="46"/>
      <c r="D58" s="52"/>
      <c r="E58" s="66" t="s">
        <v>176</v>
      </c>
      <c r="F58" s="66" t="s">
        <v>177</v>
      </c>
      <c r="G58" s="33" t="s">
        <v>31</v>
      </c>
      <c r="H58" s="33" t="s">
        <v>79</v>
      </c>
      <c r="I58" s="33" t="s">
        <v>178</v>
      </c>
      <c r="J58" s="33"/>
      <c r="K58" s="92" t="s">
        <v>34</v>
      </c>
      <c r="L58" s="36"/>
    </row>
    <row r="59" ht="47" customHeight="1" spans="1:12">
      <c r="A59" s="36">
        <f>SUM(A58+1)</f>
        <v>43</v>
      </c>
      <c r="B59" s="46"/>
      <c r="C59" s="46"/>
      <c r="D59" s="52"/>
      <c r="E59" s="66" t="s">
        <v>179</v>
      </c>
      <c r="F59" s="66" t="s">
        <v>180</v>
      </c>
      <c r="G59" s="33" t="s">
        <v>31</v>
      </c>
      <c r="H59" s="33" t="s">
        <v>79</v>
      </c>
      <c r="I59" s="33" t="s">
        <v>169</v>
      </c>
      <c r="J59" s="33"/>
      <c r="K59" s="92" t="s">
        <v>34</v>
      </c>
      <c r="L59" s="36"/>
    </row>
    <row r="60" ht="25" customHeight="1" spans="1:12">
      <c r="A60" s="41"/>
      <c r="B60" s="41"/>
      <c r="C60" s="41"/>
      <c r="D60" s="42"/>
      <c r="E60" s="72"/>
      <c r="F60" s="73"/>
      <c r="G60" s="73"/>
      <c r="H60" s="73"/>
      <c r="I60" s="73"/>
      <c r="J60" s="73"/>
      <c r="K60" s="107"/>
      <c r="L60" s="41"/>
    </row>
    <row r="61" ht="47" customHeight="1" spans="1:12">
      <c r="A61" s="36">
        <v>44</v>
      </c>
      <c r="B61" s="53"/>
      <c r="C61" s="53"/>
      <c r="D61" s="54" t="s">
        <v>181</v>
      </c>
      <c r="E61" s="66" t="s">
        <v>35</v>
      </c>
      <c r="F61" s="78" t="s">
        <v>182</v>
      </c>
      <c r="G61" s="33" t="s">
        <v>31</v>
      </c>
      <c r="H61" s="33" t="s">
        <v>38</v>
      </c>
      <c r="I61" s="33" t="s">
        <v>183</v>
      </c>
      <c r="J61" s="33"/>
      <c r="K61" s="92" t="s">
        <v>34</v>
      </c>
      <c r="L61" s="36"/>
    </row>
    <row r="62" ht="47" customHeight="1" spans="1:12">
      <c r="A62" s="36">
        <f>SUM(A61+1)</f>
        <v>45</v>
      </c>
      <c r="B62" s="55"/>
      <c r="C62" s="55"/>
      <c r="D62" s="52"/>
      <c r="E62" s="66" t="s">
        <v>44</v>
      </c>
      <c r="F62" s="33" t="s">
        <v>159</v>
      </c>
      <c r="G62" s="33" t="s">
        <v>31</v>
      </c>
      <c r="H62" s="33" t="s">
        <v>38</v>
      </c>
      <c r="I62" s="33" t="s">
        <v>184</v>
      </c>
      <c r="J62" s="33"/>
      <c r="K62" s="92" t="s">
        <v>34</v>
      </c>
      <c r="L62" s="36"/>
    </row>
    <row r="63" ht="47" customHeight="1" spans="1:12">
      <c r="A63" s="36">
        <f>SUM(A62+1)</f>
        <v>46</v>
      </c>
      <c r="B63" s="55"/>
      <c r="C63" s="55"/>
      <c r="D63" s="52"/>
      <c r="E63" s="66" t="s">
        <v>185</v>
      </c>
      <c r="F63" s="33" t="s">
        <v>159</v>
      </c>
      <c r="G63" s="33" t="s">
        <v>31</v>
      </c>
      <c r="H63" s="33" t="s">
        <v>186</v>
      </c>
      <c r="I63" s="33" t="s">
        <v>187</v>
      </c>
      <c r="J63" s="33"/>
      <c r="K63" s="92" t="s">
        <v>34</v>
      </c>
      <c r="L63" s="36"/>
    </row>
    <row r="64" ht="47" customHeight="1" spans="1:12">
      <c r="A64" s="36">
        <f>SUM(A63+1)</f>
        <v>47</v>
      </c>
      <c r="B64" s="56"/>
      <c r="C64" s="56"/>
      <c r="D64" s="57"/>
      <c r="E64" s="66" t="s">
        <v>188</v>
      </c>
      <c r="F64" s="33" t="s">
        <v>162</v>
      </c>
      <c r="G64" s="33" t="s">
        <v>31</v>
      </c>
      <c r="H64" s="33"/>
      <c r="I64" s="33" t="s">
        <v>189</v>
      </c>
      <c r="J64" s="33"/>
      <c r="K64" s="92" t="s">
        <v>34</v>
      </c>
      <c r="L64" s="36"/>
    </row>
    <row r="65" ht="25" customHeight="1" spans="1:12">
      <c r="A65" s="110"/>
      <c r="B65" s="110"/>
      <c r="C65" s="110"/>
      <c r="D65" s="111"/>
      <c r="E65" s="115"/>
      <c r="F65" s="116"/>
      <c r="G65" s="116"/>
      <c r="H65" s="116"/>
      <c r="I65" s="116"/>
      <c r="J65" s="116"/>
      <c r="K65" s="118"/>
      <c r="L65" s="110"/>
    </row>
    <row r="66" ht="47" customHeight="1" spans="1:12">
      <c r="A66" s="36">
        <v>48</v>
      </c>
      <c r="B66" s="53"/>
      <c r="C66" s="53"/>
      <c r="D66" s="54" t="s">
        <v>190</v>
      </c>
      <c r="E66" s="66" t="s">
        <v>35</v>
      </c>
      <c r="F66" s="78" t="s">
        <v>182</v>
      </c>
      <c r="G66" s="33" t="s">
        <v>31</v>
      </c>
      <c r="H66" s="33" t="s">
        <v>38</v>
      </c>
      <c r="I66" s="33" t="s">
        <v>191</v>
      </c>
      <c r="J66" s="33"/>
      <c r="K66" s="92" t="s">
        <v>34</v>
      </c>
      <c r="L66" s="36"/>
    </row>
    <row r="67" ht="47" customHeight="1" spans="1:12">
      <c r="A67" s="36">
        <f>SUM(A66+1)</f>
        <v>49</v>
      </c>
      <c r="B67" s="55"/>
      <c r="C67" s="55"/>
      <c r="D67" s="52"/>
      <c r="E67" s="66" t="s">
        <v>192</v>
      </c>
      <c r="F67" s="33" t="s">
        <v>138</v>
      </c>
      <c r="G67" s="33" t="s">
        <v>31</v>
      </c>
      <c r="H67" s="33" t="s">
        <v>38</v>
      </c>
      <c r="I67" s="33" t="s">
        <v>193</v>
      </c>
      <c r="J67" s="33"/>
      <c r="K67" s="92" t="s">
        <v>34</v>
      </c>
      <c r="L67" s="36"/>
    </row>
    <row r="68" ht="47" customHeight="1" spans="1:12">
      <c r="A68" s="36">
        <f>SUM(A67+1)</f>
        <v>50</v>
      </c>
      <c r="B68" s="55"/>
      <c r="C68" s="55"/>
      <c r="D68" s="52"/>
      <c r="E68" s="66" t="s">
        <v>194</v>
      </c>
      <c r="F68" s="33" t="s">
        <v>195</v>
      </c>
      <c r="G68" s="33" t="s">
        <v>31</v>
      </c>
      <c r="H68" s="33" t="s">
        <v>38</v>
      </c>
      <c r="I68" s="33" t="s">
        <v>196</v>
      </c>
      <c r="J68" s="33"/>
      <c r="K68" s="92" t="s">
        <v>34</v>
      </c>
      <c r="L68" s="36"/>
    </row>
    <row r="69" ht="47" customHeight="1" spans="1:12">
      <c r="A69" s="36">
        <f>SUM(A68+1)</f>
        <v>51</v>
      </c>
      <c r="B69" s="55"/>
      <c r="C69" s="55"/>
      <c r="D69" s="52"/>
      <c r="E69" s="66" t="s">
        <v>197</v>
      </c>
      <c r="F69" s="33" t="s">
        <v>198</v>
      </c>
      <c r="G69" s="33" t="s">
        <v>31</v>
      </c>
      <c r="H69" s="33" t="s">
        <v>38</v>
      </c>
      <c r="I69" s="33" t="s">
        <v>199</v>
      </c>
      <c r="J69" s="33"/>
      <c r="K69" s="92" t="s">
        <v>34</v>
      </c>
      <c r="L69" s="36"/>
    </row>
    <row r="70" ht="47" customHeight="1" spans="1:12">
      <c r="A70" s="36">
        <f>SUM(A69+1)</f>
        <v>52</v>
      </c>
      <c r="B70" s="56"/>
      <c r="C70" s="56"/>
      <c r="D70" s="57"/>
      <c r="E70" s="66" t="s">
        <v>200</v>
      </c>
      <c r="F70" s="33" t="s">
        <v>201</v>
      </c>
      <c r="G70" s="33" t="s">
        <v>31</v>
      </c>
      <c r="H70" s="33" t="s">
        <v>38</v>
      </c>
      <c r="I70" s="33" t="s">
        <v>202</v>
      </c>
      <c r="J70" s="33"/>
      <c r="K70" s="92" t="s">
        <v>34</v>
      </c>
      <c r="L70" s="36"/>
    </row>
    <row r="71" ht="20" customHeight="1" spans="1:12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9"/>
      <c r="L71" s="112"/>
    </row>
    <row r="72" ht="45" customHeight="1" spans="1:12">
      <c r="A72" s="113">
        <v>53</v>
      </c>
      <c r="B72" s="113"/>
      <c r="C72" s="113"/>
      <c r="D72" s="114" t="s">
        <v>203</v>
      </c>
      <c r="E72" s="117" t="s">
        <v>204</v>
      </c>
      <c r="F72" s="117" t="s">
        <v>205</v>
      </c>
      <c r="G72" s="33" t="s">
        <v>31</v>
      </c>
      <c r="H72" s="33" t="s">
        <v>38</v>
      </c>
      <c r="I72" s="120" t="s">
        <v>206</v>
      </c>
      <c r="J72" s="113"/>
      <c r="K72" s="92" t="s">
        <v>34</v>
      </c>
      <c r="L72" s="113"/>
    </row>
    <row r="73" ht="45" customHeight="1" spans="1:12">
      <c r="A73" s="113">
        <f>SUM(A72+1)</f>
        <v>54</v>
      </c>
      <c r="B73" s="113"/>
      <c r="C73" s="113"/>
      <c r="D73" s="113"/>
      <c r="E73" s="113"/>
      <c r="F73" s="117" t="s">
        <v>207</v>
      </c>
      <c r="G73" s="113" t="s">
        <v>208</v>
      </c>
      <c r="H73" s="113"/>
      <c r="I73" s="113"/>
      <c r="J73" s="113"/>
      <c r="K73" s="114"/>
      <c r="L73" s="113"/>
    </row>
    <row r="74" ht="45" customHeight="1" spans="1:12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4"/>
      <c r="L74" s="113"/>
    </row>
    <row r="75" ht="45" customHeight="1" spans="1:12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4"/>
      <c r="L75" s="113"/>
    </row>
    <row r="76" ht="45" customHeight="1" spans="1:12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4"/>
      <c r="L76" s="113"/>
    </row>
    <row r="77" ht="45" customHeight="1" spans="11:11">
      <c r="K77" s="121"/>
    </row>
    <row r="78" ht="13.5" customHeight="1" spans="11:11">
      <c r="K78" s="121"/>
    </row>
    <row r="79" ht="13.5" customHeight="1" spans="11:11">
      <c r="K79" s="121"/>
    </row>
    <row r="80" ht="13.5" customHeight="1" spans="11:11">
      <c r="K80" s="121"/>
    </row>
    <row r="81" ht="13.5" customHeight="1" spans="11:11">
      <c r="K81" s="121"/>
    </row>
    <row r="82" ht="13.5" customHeight="1" spans="11:11">
      <c r="K82" s="121"/>
    </row>
    <row r="83" ht="13.5" customHeight="1" spans="11:11">
      <c r="K83" s="121"/>
    </row>
    <row r="84" ht="13.5" customHeight="1" spans="11:11">
      <c r="K84" s="121"/>
    </row>
    <row r="85" ht="13.5" customHeight="1" spans="11:11">
      <c r="K85" s="121"/>
    </row>
    <row r="86" ht="13.5" customHeight="1" spans="11:11">
      <c r="K86" s="121"/>
    </row>
    <row r="87" ht="13.5" customHeight="1" spans="11:11">
      <c r="K87" s="121"/>
    </row>
    <row r="88" ht="13.5" customHeight="1" spans="11:11">
      <c r="K88" s="121"/>
    </row>
    <row r="89" ht="13.5" customHeight="1" spans="11:11">
      <c r="K89" s="121"/>
    </row>
    <row r="90" ht="13.5" customHeight="1" spans="11:11">
      <c r="K90" s="121"/>
    </row>
    <row r="91" ht="13.5" customHeight="1" spans="11:11">
      <c r="K91" s="121"/>
    </row>
    <row r="92" ht="13.5" customHeight="1" spans="11:11">
      <c r="K92" s="121"/>
    </row>
    <row r="93" ht="13.5" customHeight="1" spans="11:11">
      <c r="K93" s="121"/>
    </row>
    <row r="94" ht="13.5" customHeight="1" spans="11:11">
      <c r="K94" s="121"/>
    </row>
    <row r="95" ht="13.5" customHeight="1" spans="11:11">
      <c r="K95" s="121"/>
    </row>
    <row r="96" ht="13.5" customHeight="1" spans="11:11">
      <c r="K96" s="121"/>
    </row>
    <row r="97" ht="13.5" customHeight="1" spans="11:11">
      <c r="K97" s="121"/>
    </row>
    <row r="98" ht="13.5" customHeight="1" spans="11:11">
      <c r="K98" s="121"/>
    </row>
    <row r="99" ht="13.5" customHeight="1" spans="11:11">
      <c r="K99" s="121"/>
    </row>
    <row r="100" ht="13.5" customHeight="1" spans="11:11">
      <c r="K100" s="121"/>
    </row>
    <row r="101" ht="13.5" customHeight="1" spans="11:11">
      <c r="K101" s="121"/>
    </row>
    <row r="102" ht="13.5" customHeight="1" spans="11:11">
      <c r="K102" s="121"/>
    </row>
    <row r="103" ht="13.5" customHeight="1" spans="11:11">
      <c r="K103" s="121"/>
    </row>
    <row r="104" ht="13.5" customHeight="1" spans="11:11">
      <c r="K104" s="121"/>
    </row>
    <row r="105" ht="13.5" customHeight="1" spans="11:11">
      <c r="K105" s="121"/>
    </row>
    <row r="106" ht="13.5" customHeight="1" spans="11:11">
      <c r="K106" s="121"/>
    </row>
    <row r="107" ht="13.5" customHeight="1" spans="11:11">
      <c r="K107" s="121"/>
    </row>
    <row r="108" ht="13.5" customHeight="1" spans="11:11">
      <c r="K108" s="121"/>
    </row>
    <row r="109" ht="13.5" customHeight="1" spans="11:11">
      <c r="K109" s="121"/>
    </row>
    <row r="110" ht="13.5" customHeight="1" spans="11:11">
      <c r="K110" s="121"/>
    </row>
    <row r="111" ht="13.5" customHeight="1" spans="11:11">
      <c r="K111" s="121"/>
    </row>
    <row r="112" ht="13.5" customHeight="1" spans="11:11">
      <c r="K112" s="121"/>
    </row>
    <row r="113" ht="13.5" customHeight="1" spans="11:11">
      <c r="K113" s="121"/>
    </row>
    <row r="114" ht="13.5" customHeight="1" spans="11:11">
      <c r="K114" s="121"/>
    </row>
    <row r="115" ht="13.5" customHeight="1" spans="11:11">
      <c r="K115" s="121"/>
    </row>
    <row r="116" ht="13.5" customHeight="1" spans="11:11">
      <c r="K116" s="121"/>
    </row>
    <row r="117" ht="13.5" customHeight="1" spans="11:11">
      <c r="K117" s="121"/>
    </row>
    <row r="118" ht="13.5" customHeight="1" spans="11:11">
      <c r="K118" s="121"/>
    </row>
    <row r="119" ht="13.5" customHeight="1" spans="11:11">
      <c r="K119" s="121"/>
    </row>
    <row r="120" ht="13.5" customHeight="1" spans="11:11">
      <c r="K120" s="121"/>
    </row>
    <row r="121" ht="13.5" customHeight="1" spans="11:11">
      <c r="K121" s="121"/>
    </row>
    <row r="122" ht="13.5" customHeight="1" spans="11:11">
      <c r="K122" s="121"/>
    </row>
    <row r="123" ht="13.5" customHeight="1" spans="11:11">
      <c r="K123" s="121"/>
    </row>
    <row r="124" ht="13.5" customHeight="1" spans="11:11">
      <c r="K124" s="121"/>
    </row>
    <row r="125" ht="13.5" customHeight="1" spans="11:11">
      <c r="K125" s="121"/>
    </row>
    <row r="126" ht="13.5" customHeight="1" spans="11:11">
      <c r="K126" s="121"/>
    </row>
    <row r="127" ht="13.5" customHeight="1" spans="11:11">
      <c r="K127" s="121"/>
    </row>
    <row r="128" ht="13.5" customHeight="1" spans="11:11">
      <c r="K128" s="121"/>
    </row>
    <row r="129" ht="13.5" customHeight="1" spans="11:11">
      <c r="K129" s="121"/>
    </row>
    <row r="130" ht="13.5" customHeight="1" spans="11:11">
      <c r="K130" s="121"/>
    </row>
    <row r="131" ht="13.5" customHeight="1" spans="11:11">
      <c r="K131" s="121"/>
    </row>
    <row r="132" ht="13.5" customHeight="1" spans="11:11">
      <c r="K132" s="121"/>
    </row>
    <row r="133" ht="13.5" customHeight="1" spans="11:11">
      <c r="K133" s="121"/>
    </row>
    <row r="134" ht="13.5" customHeight="1" spans="11:11">
      <c r="K134" s="121"/>
    </row>
    <row r="135" ht="13.5" customHeight="1" spans="11:11">
      <c r="K135" s="121"/>
    </row>
    <row r="136" ht="13.5" customHeight="1" spans="11:11">
      <c r="K136" s="121"/>
    </row>
    <row r="137" ht="13.5" customHeight="1" spans="11:11">
      <c r="K137" s="121"/>
    </row>
    <row r="138" ht="13.5" customHeight="1" spans="11:11">
      <c r="K138" s="121"/>
    </row>
    <row r="139" ht="13.5" customHeight="1" spans="11:11">
      <c r="K139" s="121"/>
    </row>
    <row r="140" ht="13.5" customHeight="1" spans="11:11">
      <c r="K140" s="121"/>
    </row>
    <row r="141" ht="13.5" customHeight="1" spans="11:11">
      <c r="K141" s="121"/>
    </row>
    <row r="142" ht="13.5" customHeight="1" spans="11:11">
      <c r="K142" s="121"/>
    </row>
    <row r="143" ht="13.5" customHeight="1" spans="11:11">
      <c r="K143" s="121"/>
    </row>
    <row r="144" ht="13.5" customHeight="1" spans="11:11">
      <c r="K144" s="121"/>
    </row>
    <row r="145" ht="13.5" customHeight="1" spans="11:11">
      <c r="K145" s="121"/>
    </row>
    <row r="146" ht="13.5" customHeight="1" spans="11:11">
      <c r="K146" s="121"/>
    </row>
    <row r="147" ht="13.5" customHeight="1" spans="11:11">
      <c r="K147" s="121"/>
    </row>
    <row r="148" ht="13.5" customHeight="1" spans="11:11">
      <c r="K148" s="121"/>
    </row>
    <row r="149" ht="13.5" customHeight="1" spans="11:11">
      <c r="K149" s="121"/>
    </row>
    <row r="150" ht="13.5" customHeight="1" spans="11:11">
      <c r="K150" s="121"/>
    </row>
    <row r="151" ht="13.5" customHeight="1" spans="11:11">
      <c r="K151" s="121"/>
    </row>
    <row r="152" ht="13.5" customHeight="1" spans="11:11">
      <c r="K152" s="121"/>
    </row>
    <row r="153" ht="13.5" customHeight="1" spans="11:11">
      <c r="K153" s="121"/>
    </row>
    <row r="154" ht="13.5" customHeight="1" spans="11:11">
      <c r="K154" s="121"/>
    </row>
    <row r="155" ht="13.5" customHeight="1" spans="11:11">
      <c r="K155" s="121"/>
    </row>
    <row r="156" ht="13.5" customHeight="1" spans="11:11">
      <c r="K156" s="121"/>
    </row>
    <row r="157" ht="13.5" customHeight="1" spans="11:11">
      <c r="K157" s="121"/>
    </row>
    <row r="158" ht="13.5" customHeight="1" spans="11:11">
      <c r="K158" s="121"/>
    </row>
    <row r="159" ht="13.5" customHeight="1" spans="11:11">
      <c r="K159" s="121"/>
    </row>
    <row r="160" ht="13.5" customHeight="1" spans="11:11">
      <c r="K160" s="121"/>
    </row>
    <row r="161" ht="13.5" customHeight="1" spans="11:11">
      <c r="K161" s="121"/>
    </row>
    <row r="162" ht="13.5" customHeight="1" spans="11:11">
      <c r="K162" s="121"/>
    </row>
    <row r="163" ht="13.5" customHeight="1" spans="11:11">
      <c r="K163" s="121"/>
    </row>
    <row r="164" ht="13.5" customHeight="1" spans="11:11">
      <c r="K164" s="121"/>
    </row>
    <row r="165" ht="13.5" customHeight="1" spans="11:11">
      <c r="K165" s="121"/>
    </row>
    <row r="166" ht="13.5" customHeight="1" spans="11:11">
      <c r="K166" s="121"/>
    </row>
    <row r="167" ht="13.5" customHeight="1" spans="11:11">
      <c r="K167" s="121"/>
    </row>
    <row r="168" ht="13.5" customHeight="1" spans="11:11">
      <c r="K168" s="121"/>
    </row>
    <row r="169" ht="13.5" customHeight="1" spans="11:11">
      <c r="K169" s="121"/>
    </row>
    <row r="170" ht="13.5" customHeight="1" spans="11:11">
      <c r="K170" s="121"/>
    </row>
    <row r="171" ht="13.5" customHeight="1" spans="11:11">
      <c r="K171" s="121"/>
    </row>
    <row r="172" ht="13.5" customHeight="1" spans="11:11">
      <c r="K172" s="121"/>
    </row>
    <row r="173" ht="13.5" customHeight="1" spans="11:11">
      <c r="K173" s="121"/>
    </row>
    <row r="174" ht="13.5" customHeight="1" spans="11:11">
      <c r="K174" s="121"/>
    </row>
    <row r="175" ht="13.5" customHeight="1" spans="11:11">
      <c r="K175" s="121"/>
    </row>
    <row r="176" ht="13.5" customHeight="1" spans="11:11">
      <c r="K176" s="121"/>
    </row>
    <row r="177" ht="13.5" customHeight="1" spans="11:11">
      <c r="K177" s="121"/>
    </row>
    <row r="178" ht="13.5" customHeight="1" spans="11:11">
      <c r="K178" s="121"/>
    </row>
    <row r="179" ht="13.5" customHeight="1" spans="11:11">
      <c r="K179" s="121"/>
    </row>
    <row r="180" ht="13.5" customHeight="1" spans="11:11">
      <c r="K180" s="121"/>
    </row>
    <row r="181" ht="13.5" customHeight="1" spans="11:11">
      <c r="K181" s="121"/>
    </row>
    <row r="182" ht="13.5" customHeight="1" spans="11:11">
      <c r="K182" s="121"/>
    </row>
    <row r="183" ht="13.5" customHeight="1" spans="11:11">
      <c r="K183" s="121"/>
    </row>
    <row r="184" ht="13.5" customHeight="1" spans="11:11">
      <c r="K184" s="121"/>
    </row>
    <row r="185" ht="13.5" customHeight="1" spans="11:11">
      <c r="K185" s="121"/>
    </row>
    <row r="186" ht="13.5" customHeight="1" spans="11:11">
      <c r="K186" s="121"/>
    </row>
    <row r="187" ht="13.5" customHeight="1" spans="11:11">
      <c r="K187" s="121"/>
    </row>
    <row r="188" ht="13.5" customHeight="1" spans="11:11">
      <c r="K188" s="121"/>
    </row>
    <row r="189" ht="13.5" customHeight="1" spans="11:11">
      <c r="K189" s="121"/>
    </row>
    <row r="190" ht="13.5" customHeight="1" spans="11:11">
      <c r="K190" s="121"/>
    </row>
    <row r="191" ht="13.5" customHeight="1" spans="11:11">
      <c r="K191" s="121"/>
    </row>
    <row r="192" ht="13.5" customHeight="1" spans="11:11">
      <c r="K192" s="121"/>
    </row>
    <row r="193" ht="13.5" customHeight="1" spans="11:11">
      <c r="K193" s="121"/>
    </row>
    <row r="194" ht="13.5" customHeight="1" spans="11:11">
      <c r="K194" s="121"/>
    </row>
    <row r="195" ht="13.5" customHeight="1" spans="11:11">
      <c r="K195" s="121"/>
    </row>
    <row r="196" ht="13.5" customHeight="1" spans="11:11">
      <c r="K196" s="121"/>
    </row>
    <row r="197" ht="13.5" customHeight="1" spans="11:11">
      <c r="K197" s="121"/>
    </row>
    <row r="198" ht="13.5" customHeight="1" spans="11:11">
      <c r="K198" s="121"/>
    </row>
    <row r="199" ht="13.5" customHeight="1" spans="11:11">
      <c r="K199" s="121"/>
    </row>
    <row r="200" ht="13.5" customHeight="1" spans="11:11">
      <c r="K200" s="121"/>
    </row>
    <row r="201" ht="13.5" customHeight="1" spans="11:11">
      <c r="K201" s="121"/>
    </row>
    <row r="202" ht="13.5" customHeight="1" spans="11:11">
      <c r="K202" s="121"/>
    </row>
    <row r="203" ht="13.5" customHeight="1" spans="11:11">
      <c r="K203" s="121"/>
    </row>
    <row r="204" ht="13.5" customHeight="1" spans="11:11">
      <c r="K204" s="121"/>
    </row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</sheetData>
  <mergeCells count="34">
    <mergeCell ref="A1:B1"/>
    <mergeCell ref="K1:L1"/>
    <mergeCell ref="A2:B2"/>
    <mergeCell ref="A3:B3"/>
    <mergeCell ref="B12:B20"/>
    <mergeCell ref="B22:B30"/>
    <mergeCell ref="B32:B34"/>
    <mergeCell ref="B36:B38"/>
    <mergeCell ref="B40:B41"/>
    <mergeCell ref="B43:B49"/>
    <mergeCell ref="B51:B52"/>
    <mergeCell ref="B54:B59"/>
    <mergeCell ref="B61:B64"/>
    <mergeCell ref="B66:B70"/>
    <mergeCell ref="C12:C20"/>
    <mergeCell ref="C22:C30"/>
    <mergeCell ref="C32:C34"/>
    <mergeCell ref="C36:C38"/>
    <mergeCell ref="C40:C41"/>
    <mergeCell ref="C43:C49"/>
    <mergeCell ref="C51:C52"/>
    <mergeCell ref="C54:C59"/>
    <mergeCell ref="C61:C64"/>
    <mergeCell ref="C66:C70"/>
    <mergeCell ref="D12:D20"/>
    <mergeCell ref="D22:D30"/>
    <mergeCell ref="D32:D34"/>
    <mergeCell ref="D36:D38"/>
    <mergeCell ref="D40:D41"/>
    <mergeCell ref="D43:D49"/>
    <mergeCell ref="D51:D52"/>
    <mergeCell ref="D54:D59"/>
    <mergeCell ref="D61:D64"/>
    <mergeCell ref="D66:D70"/>
  </mergeCells>
  <dataValidations count="1">
    <dataValidation type="list" allowBlank="1" sqref="K8 K10 K34 K40 K41 K43 K49 K50 K53 K59 K61 K62 K63 K64 K66 K67 K68 K69 K70 K72 K12:K20 K22:K30 K32:K33 K36:K37 K38:K39 K44:K45 K46:K48 K51:K52 K54:K58">
      <formula1>"Passed,Failed,Not Executed,Out of Scope"</formula1>
    </dataValidation>
  </dataValidations>
  <hyperlinks>
    <hyperlink ref="C1" r:id="rId1" display="Task Management System"/>
    <hyperlink ref="C3" r:id="rId2" display="Faishel Rabbani"/>
    <hyperlink ref="E3" r:id="rId3" display="Mohammad Sumon"/>
    <hyperlink ref="I8" r:id="rId1" display="1. Goto different browsers &#10;2. Search &quot;http://niprojmi.com/&quot;&#10;3. Goto the Website"/>
    <hyperlink ref="I10" r:id="rId1" display="1. Goto the URL&#10;http://niprojmi.com/"/>
    <hyperlink ref="J10" r:id="rId4" display="Name"/>
    <hyperlink ref="I12" r:id="rId1" display="1. Goto the URL&#10;http://niprojmi.com/&#10;2. Click on Login button &#10;3.Keep all fields blank"/>
    <hyperlink ref="I17" r:id="rId1" display="1. Goto the URL&#10;http://niprojmi.com/&#10;2. Click on Login button &#10;3. Input Valid email and invalid password"/>
    <hyperlink ref="I20" r:id="rId1" display="1. Goto the URL http://niprojmi.com/ &#10;2. Click on Login button &#10;3. Click Remember Me Checkbox"/>
    <hyperlink ref="H25" r:id="rId5" display="All Reports"/>
    <hyperlink ref="H26" r:id="rId5" display="Add SBU"/>
    <hyperlink ref="H29" r:id="rId6" display="ADD Task"/>
    <hyperlink ref="H30" r:id="rId7" display="All List"/>
    <hyperlink ref="H32" r:id="rId8" display="Click"/>
    <hyperlink ref="H33" r:id="rId9" display="ALL List"/>
    <hyperlink ref="J41" r:id="rId10" display="Footer Link"/>
  </hyperlink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4.4296875" defaultRowHeight="15" customHeight="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2023-10-18T13:41:00Z</dcterms:created>
  <dcterms:modified xsi:type="dcterms:W3CDTF">2023-11-12T14:04:57Z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