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300" windowHeight="14540"/>
  </bookViews>
  <sheets>
    <sheet name="TestCase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<sst xmlns="http://schemas.openxmlformats.org/spreadsheetml/2006/main" count="198" uniqueCount="130">
  <si>
    <t>Product Name</t>
  </si>
  <si>
    <t>Task Management System</t>
  </si>
  <si>
    <t>TC Start Date</t>
  </si>
  <si>
    <t>TEST CASE</t>
  </si>
  <si>
    <t>Module Name</t>
  </si>
  <si>
    <t>Website App</t>
  </si>
  <si>
    <t>TC End Date</t>
  </si>
  <si>
    <t>PASS</t>
  </si>
  <si>
    <t>Developed By</t>
  </si>
  <si>
    <t>Faishel Rabbani</t>
  </si>
  <si>
    <t>Test Case Developed By</t>
  </si>
  <si>
    <t>Mohammad Sumon</t>
  </si>
  <si>
    <t>FAIL</t>
  </si>
  <si>
    <t>Not Executed</t>
  </si>
  <si>
    <t>Out of Scope</t>
  </si>
  <si>
    <t>TOTAL</t>
  </si>
  <si>
    <t>#SL</t>
  </si>
  <si>
    <t>Module</t>
  </si>
  <si>
    <t>Type of Testing</t>
  </si>
  <si>
    <t>Features</t>
  </si>
  <si>
    <t>Test Cases</t>
  </si>
  <si>
    <t>Exepected  Result</t>
  </si>
  <si>
    <t>Actual Result</t>
  </si>
  <si>
    <t>Test Data</t>
  </si>
  <si>
    <t>Reproducing
Steps</t>
  </si>
  <si>
    <t xml:space="preserve">Bug Screen Shot </t>
  </si>
  <si>
    <t>Final Status</t>
  </si>
  <si>
    <t>Remarks</t>
  </si>
  <si>
    <t>Browser 
Compatibility Testing</t>
  </si>
  <si>
    <t>running the site in different browsers</t>
  </si>
  <si>
    <t>Should run in different browsers</t>
  </si>
  <si>
    <t>Found as per expectation</t>
  </si>
  <si>
    <t xml:space="preserve">Safari 
Google Chrome
Internet Explorer
Mozilla Firefox
</t>
  </si>
  <si>
    <r>
      <t>1. Goto different browsers 
2. Search "</t>
    </r>
    <r>
      <rPr>
        <u/>
        <sz val="12"/>
        <color rgb="FF1155CC"/>
        <rFont val="Times New Roman Regular"/>
        <charset val="134"/>
      </rPr>
      <t>http://niprojmi.com/</t>
    </r>
    <r>
      <rPr>
        <sz val="12"/>
        <rFont val="Times New Roman Regular"/>
        <charset val="134"/>
      </rPr>
      <t>"
3. Goto the Website</t>
    </r>
  </si>
  <si>
    <t>Passed</t>
  </si>
  <si>
    <t>Check Spelling and any mistake</t>
  </si>
  <si>
    <t>Show Task Mangement System Button</t>
  </si>
  <si>
    <t>Not Found as per expectation</t>
  </si>
  <si>
    <t>N/A</t>
  </si>
  <si>
    <r>
      <t xml:space="preserve">1. Goto the URL
</t>
    </r>
    <r>
      <rPr>
        <u/>
        <sz val="12"/>
        <color rgb="FF1155CC"/>
        <rFont val="Times New Roman Regular"/>
        <charset val="134"/>
      </rPr>
      <t>http://niprojmi.com/</t>
    </r>
  </si>
  <si>
    <t>Name</t>
  </si>
  <si>
    <t>Failed</t>
  </si>
  <si>
    <t>Sign In</t>
  </si>
  <si>
    <t>Keeping all  field blank</t>
  </si>
  <si>
    <t>Should not allow user to login and display an error messeage</t>
  </si>
  <si>
    <t>Found as per expectation an error message</t>
  </si>
  <si>
    <r>
      <t xml:space="preserve">1. Goto the URL
</t>
    </r>
    <r>
      <rPr>
        <u/>
        <sz val="12"/>
        <color rgb="FF1155CC"/>
        <rFont val="Times New Roman Regular"/>
        <charset val="134"/>
      </rPr>
      <t>http://niprojmi.com/</t>
    </r>
    <r>
      <rPr>
        <sz val="12"/>
        <rFont val="Times New Roman Regular"/>
        <charset val="134"/>
      </rPr>
      <t xml:space="preserve">
2. Click on Login button 
3.Keep all fields blank</t>
    </r>
  </si>
  <si>
    <t>Keeping Email Field blank input Password</t>
  </si>
  <si>
    <t>Found as per expectation with an error message</t>
  </si>
  <si>
    <t>Password : 987771</t>
  </si>
  <si>
    <t xml:space="preserve">1. Goto the URL
http://niprojmi.com/
2. Click on Login button 
3. Blank Email Fillup Password </t>
  </si>
  <si>
    <t>Input Email field and blank Password</t>
  </si>
  <si>
    <t>Email: sumon@gmail.com</t>
  </si>
  <si>
    <t xml:space="preserve">1. Goto the URL
http://niprojmi.com/
2. Click on Login button 
3. Fillup Email Blank Password </t>
  </si>
  <si>
    <t>Input invalid Email and Password</t>
  </si>
  <si>
    <t>Email: sumon@gmail.com
Password : 987771</t>
  </si>
  <si>
    <t>1. Goto the URL
http://niprojmi.com/
2. Click on Login button 
3. Input Invalid Email and Password</t>
  </si>
  <si>
    <t>Input invalid Email and  correct Password</t>
  </si>
  <si>
    <t>Email: sumon@gmail.com
Password : 887711</t>
  </si>
  <si>
    <t>1. Goto the URL
http://niprojmi.com/
2. Click on Login button 
3. Input Invalid Email correct Password</t>
  </si>
  <si>
    <t>Input valid Email and  invalid Password</t>
  </si>
  <si>
    <t>Email: jibon@gmail.com
Password : 987771</t>
  </si>
  <si>
    <r>
      <t xml:space="preserve">1. Goto the URL
</t>
    </r>
    <r>
      <rPr>
        <u/>
        <sz val="12"/>
        <color rgb="FF1155CC"/>
        <rFont val="Times New Roman Regular"/>
        <charset val="134"/>
      </rPr>
      <t>http://niprojmi.com/</t>
    </r>
    <r>
      <rPr>
        <sz val="12"/>
        <rFont val="Times New Roman Regular"/>
        <charset val="134"/>
      </rPr>
      <t xml:space="preserve">
2. Click on Login button 
3. Input Valid email and invalid password</t>
    </r>
  </si>
  <si>
    <t>Input valid Email and Password</t>
  </si>
  <si>
    <t>Should allow user to login</t>
  </si>
  <si>
    <t>Email: jibon@gmail.com
Password : 887711</t>
  </si>
  <si>
    <t>1. Goto the URL
http://niprojmi.com/
2. Click on Login button 
3. Input Valid email and password</t>
  </si>
  <si>
    <t>Without Click Remember Me</t>
  </si>
  <si>
    <t xml:space="preserve">Email: jibon@gmail.com
Password : 887711
Remember me: </t>
  </si>
  <si>
    <t>1. Goto the URL
http://niprojmi.com/
2. Click on Login button 
3. Without Click Checkbox</t>
  </si>
  <si>
    <t>Click Remember Me</t>
  </si>
  <si>
    <t>Found as per expection</t>
  </si>
  <si>
    <r>
      <t xml:space="preserve">Email: jibon@gmail.com
Password : 887711
Remember me: </t>
    </r>
    <r>
      <rPr>
        <sz val="12"/>
        <color theme="1"/>
        <rFont val="Times New Roman"/>
        <charset val="134"/>
      </rPr>
      <t>☑</t>
    </r>
  </si>
  <si>
    <r>
      <t xml:space="preserve">1. Goto the URL </t>
    </r>
    <r>
      <rPr>
        <u/>
        <sz val="12"/>
        <color rgb="FF000000"/>
        <rFont val="Times New Roman Regular"/>
        <charset val="134"/>
      </rPr>
      <t>http://niprojmi.com/</t>
    </r>
    <r>
      <rPr>
        <sz val="12"/>
        <color rgb="FF000000"/>
        <rFont val="Times New Roman Regular"/>
        <charset val="134"/>
      </rPr>
      <t xml:space="preserve"> 
2. Click on Login button 
3. Click Remember Me Checkbox</t>
    </r>
  </si>
  <si>
    <t>Admin/System</t>
  </si>
  <si>
    <t>Sideber</t>
  </si>
  <si>
    <t xml:space="preserve">Verify the same Sideber whole website </t>
  </si>
  <si>
    <t>Should be same Sideber whole website</t>
  </si>
  <si>
    <t>Click</t>
  </si>
  <si>
    <t>1. Goto the URL http://niprojmi.com/ 
2. Click on Login button 
3. After Login go to Dashboad
4. Show all page sideber</t>
  </si>
  <si>
    <t>Click Dashboard Button</t>
  </si>
  <si>
    <t>Go to dashboard Page/Stay on Dashboard Page</t>
  </si>
  <si>
    <t>1. Dashboard
2. Click Dashboard Button</t>
  </si>
  <si>
    <t>Click Reports Button</t>
  </si>
  <si>
    <t>Open All Report Button under Reports button</t>
  </si>
  <si>
    <t xml:space="preserve">1. Dashboard
2.  Click Reports Button </t>
  </si>
  <si>
    <t>Click All Reports Button</t>
  </si>
  <si>
    <t>Open A new page</t>
  </si>
  <si>
    <t>All Reports</t>
  </si>
  <si>
    <t>1. Dashboard
2.  Click All Report Button</t>
  </si>
  <si>
    <t>Click Add SBU Button</t>
  </si>
  <si>
    <t>Add SBU</t>
  </si>
  <si>
    <t>1. Dashboard
2. Add New SBU</t>
  </si>
  <si>
    <t>Click All List Button</t>
  </si>
  <si>
    <t>Open A new page and show all Sbus list</t>
  </si>
  <si>
    <t>1. Dashboard
2. All List</t>
  </si>
  <si>
    <t>Click Task Section Button</t>
  </si>
  <si>
    <t>Open Add and All List Button under Task Section</t>
  </si>
  <si>
    <t>1. Dashboard
2. Click Task Section</t>
  </si>
  <si>
    <t>Click Add Button under Task Section</t>
  </si>
  <si>
    <t>Open A new page and show a form Add new task</t>
  </si>
  <si>
    <t>ADD Task</t>
  </si>
  <si>
    <t>1. Dashboard
2. Click add button under the Task Section</t>
  </si>
  <si>
    <t>Click All List under Task Section</t>
  </si>
  <si>
    <t>All List</t>
  </si>
  <si>
    <t>1. Dashboard
2. Click All List button under the Task Section</t>
  </si>
  <si>
    <t>User/Employee</t>
  </si>
  <si>
    <t>Go to dashboard Page</t>
  </si>
  <si>
    <t>1. Goto the URL http://niprojmi.com/ 
2. Click on Login button 
3. After Login go to Dashboad
4. Show all page header</t>
  </si>
  <si>
    <t>Click All List under the my task section</t>
  </si>
  <si>
    <t>Open a new page and show All Task List</t>
  </si>
  <si>
    <t>ALL List</t>
  </si>
  <si>
    <t>1. Dashboard
2. Click Task Section
3. All List</t>
  </si>
  <si>
    <t>Verify the same sideber used on whole website pages</t>
  </si>
  <si>
    <t>1. Goto the URL http://niprojmi.com/ 
2. Click on Login button 
3. After Login go to Dashboad
4. Show all page Sideber</t>
  </si>
  <si>
    <t>Header</t>
  </si>
  <si>
    <t>Verify the same Header used on whole website pages.</t>
  </si>
  <si>
    <t>Should be same Header whole website</t>
  </si>
  <si>
    <t>1. Goto the URL http://niprojmi.com/ 
2. Click on Login button 
3. After Login go to Dashboad
4. Show all page Header</t>
  </si>
  <si>
    <t>Click sidebar toggle</t>
  </si>
  <si>
    <t>Open Sideber and Close Sideber</t>
  </si>
  <si>
    <t>1. Goto the URL http://niprojmi.com/ 
2. Click on Login button 
3. After Login go to Dashboad
4. Click Sideber toggle</t>
  </si>
  <si>
    <t xml:space="preserve">Click admin/user icon </t>
  </si>
  <si>
    <t>Open Profile and Log Out option</t>
  </si>
  <si>
    <t>1. Goto the URL http://niprojmi.com/ 
2. Click on Login button 
3. After Login go to Dashboad
4. Click admin/user icon</t>
  </si>
  <si>
    <t>Footer</t>
  </si>
  <si>
    <t>Verify the same Footer used on whole website pages.</t>
  </si>
  <si>
    <t xml:space="preserve">Should be same footer whole web app </t>
  </si>
  <si>
    <t>Fond as per expectation</t>
  </si>
  <si>
    <t>1. Goto the URL http://niprojmi.com/ 
2. Click on Login button 
3. After Login 
4. Go to different differnt page</t>
  </si>
</sst>
</file>

<file path=xl/styles.xml><?xml version="1.0" encoding="utf-8"?>
<styleSheet xmlns="http://schemas.openxmlformats.org/spreadsheetml/2006/main">
  <numFmts count="5">
    <numFmt numFmtId="176" formatCode="mm/dd/yy"/>
    <numFmt numFmtId="41" formatCode="_-* #,##0_-;\-* #,##0_-;_-* &quot;-&quot;_-;_-@_-"/>
    <numFmt numFmtId="42" formatCode="_-&quot;£&quot;* #,##0_-;\-&quot;£&quot;* #,##0_-;_-&quot;£&quot;* &quot;-&quot;_-;_-@_-"/>
    <numFmt numFmtId="44" formatCode="_-&quot;£&quot;* #,##0.00_-;\-&quot;£&quot;* #,##0.00_-;_-&quot;£&quot;* &quot;-&quot;??_-;_-@_-"/>
    <numFmt numFmtId="43" formatCode="_-* #,##0.00_-;\-* #,##0.00_-;_-* &quot;-&quot;??_-;_-@_-"/>
  </numFmts>
  <fonts count="38">
    <font>
      <sz val="11"/>
      <color theme="1"/>
      <name val="Calibri"/>
      <charset val="134"/>
      <scheme val="minor"/>
    </font>
    <font>
      <b/>
      <sz val="14"/>
      <color theme="1"/>
      <name val="Times New Roman"/>
      <charset val="134"/>
    </font>
    <font>
      <sz val="11"/>
      <name val="Calibri"/>
      <charset val="134"/>
      <scheme val="minor"/>
    </font>
    <font>
      <b/>
      <u/>
      <sz val="14"/>
      <color rgb="FF0563C1"/>
      <name val="Times New Roman"/>
      <charset val="134"/>
    </font>
    <font>
      <sz val="14"/>
      <color theme="1"/>
      <name val="Times New Roman"/>
      <charset val="134"/>
    </font>
    <font>
      <u/>
      <sz val="14"/>
      <color rgb="FF0000FF"/>
      <name val="Times New Roman"/>
      <charset val="134"/>
    </font>
    <font>
      <b/>
      <sz val="12"/>
      <color rgb="FFFFFFFF"/>
      <name val="&quot;Times New Roman&quot;"/>
      <charset val="134"/>
    </font>
    <font>
      <sz val="12"/>
      <color theme="1"/>
      <name val="Times New Roman Regular"/>
      <charset val="134"/>
    </font>
    <font>
      <b/>
      <sz val="12"/>
      <color theme="1"/>
      <name val="Times New Roman Regular"/>
      <charset val="134"/>
    </font>
    <font>
      <sz val="12"/>
      <name val="Times New Roman Regular"/>
      <charset val="134"/>
    </font>
    <font>
      <b/>
      <u/>
      <sz val="14"/>
      <color rgb="FF0000FF"/>
      <name val="Calibri"/>
      <charset val="134"/>
    </font>
    <font>
      <sz val="12"/>
      <color rgb="FF000000"/>
      <name val="Times New Roman Regular"/>
      <charset val="134"/>
    </font>
    <font>
      <u/>
      <sz val="12"/>
      <color rgb="FF0000FF"/>
      <name val="Times New Roman Regular"/>
      <charset val="134"/>
    </font>
    <font>
      <b/>
      <sz val="11"/>
      <color theme="1"/>
      <name val="Verdana"/>
      <charset val="134"/>
    </font>
    <font>
      <sz val="11"/>
      <color theme="1"/>
      <name val="Verdana"/>
      <charset val="134"/>
    </font>
    <font>
      <b/>
      <sz val="11"/>
      <color rgb="FFFFFFFF"/>
      <name val="Verdana"/>
      <charset val="134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2"/>
      <color rgb="FF1155CC"/>
      <name val="Times New Roman Regular"/>
      <charset val="134"/>
    </font>
    <font>
      <sz val="12"/>
      <color theme="1"/>
      <name val="Times New Roman"/>
      <charset val="134"/>
    </font>
    <font>
      <u/>
      <sz val="12"/>
      <color rgb="FF000000"/>
      <name val="Times New Roman Regular"/>
      <charset val="134"/>
    </font>
  </fonts>
  <fills count="48">
    <fill>
      <patternFill patternType="none"/>
    </fill>
    <fill>
      <patternFill patternType="gray125"/>
    </fill>
    <fill>
      <patternFill patternType="solid">
        <fgColor rgb="FF6FA8DC"/>
        <bgColor rgb="FF6FA8DC"/>
      </patternFill>
    </fill>
    <fill>
      <patternFill patternType="solid">
        <fgColor theme="4"/>
        <bgColor theme="4"/>
      </patternFill>
    </fill>
    <fill>
      <patternFill patternType="solid">
        <fgColor rgb="FF002060"/>
        <bgColor rgb="FF002060"/>
      </patternFill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  <fill>
      <patternFill patternType="solid">
        <fgColor rgb="FFCCCCCC"/>
        <bgColor rgb="FFCCCCCC"/>
      </patternFill>
    </fill>
    <fill>
      <patternFill patternType="solid">
        <fgColor rgb="FFB7B7B7"/>
        <bgColor rgb="FFB7B7B7"/>
      </patternFill>
    </fill>
    <fill>
      <patternFill patternType="solid">
        <fgColor rgb="FFC6D9F0"/>
        <bgColor rgb="FFC6D9F0"/>
      </patternFill>
    </fill>
    <fill>
      <patternFill patternType="solid">
        <fgColor rgb="FF00FF00"/>
        <bgColor rgb="FF00FF00"/>
      </patternFill>
    </fill>
    <fill>
      <patternFill patternType="solid">
        <fgColor rgb="FFD6E3BC"/>
        <bgColor rgb="FFD6E3BC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AC090"/>
        <bgColor rgb="FFFAC090"/>
      </patternFill>
    </fill>
    <fill>
      <patternFill patternType="solid">
        <fgColor rgb="FF93C47D"/>
        <bgColor rgb="FF93C47D"/>
      </patternFill>
    </fill>
    <fill>
      <patternFill patternType="solid">
        <fgColor theme="2" tint="-0.35"/>
        <bgColor rgb="FF93C47D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</fills>
  <borders count="2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30" fillId="36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30" fillId="35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42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34" fillId="0" borderId="21" applyNumberFormat="0" applyFill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46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7" fillId="0" borderId="18" applyNumberFormat="0" applyFill="0" applyAlignment="0" applyProtection="0">
      <alignment vertical="center"/>
    </xf>
    <xf numFmtId="0" fontId="33" fillId="28" borderId="2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0" fillId="23" borderId="17" applyNumberFormat="0" applyFont="0" applyAlignment="0" applyProtection="0">
      <alignment vertical="center"/>
    </xf>
    <xf numFmtId="0" fontId="18" fillId="18" borderId="15" applyNumberForma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1" fillId="28" borderId="15" applyNumberFormat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6" fillId="0" borderId="19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16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5" fillId="0" borderId="16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17" borderId="14" applyNumberFormat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</cellStyleXfs>
  <cellXfs count="73">
    <xf numFmtId="0" fontId="0" fillId="0" borderId="0" xfId="0" applyFont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3" fillId="0" borderId="3" xfId="0" applyFont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" fillId="0" borderId="4" xfId="0" applyFont="1" applyBorder="1" applyAlignment="1">
      <alignment vertical="center"/>
    </xf>
    <xf numFmtId="0" fontId="5" fillId="0" borderId="2" xfId="0" applyFont="1" applyBorder="1" applyAlignment="1">
      <alignment horizontal="center" vertical="center"/>
    </xf>
    <xf numFmtId="0" fontId="6" fillId="4" borderId="5" xfId="0" applyFont="1" applyFill="1" applyBorder="1" applyAlignment="1">
      <alignment vertical="center"/>
    </xf>
    <xf numFmtId="0" fontId="6" fillId="4" borderId="6" xfId="0" applyFont="1" applyFill="1" applyBorder="1" applyAlignment="1">
      <alignment horizontal="center" vertical="center"/>
    </xf>
    <xf numFmtId="0" fontId="7" fillId="5" borderId="7" xfId="0" applyFont="1" applyFill="1" applyBorder="1" applyAlignment="1">
      <alignment horizontal="center" vertical="center"/>
    </xf>
    <xf numFmtId="0" fontId="7" fillId="5" borderId="7" xfId="0" applyFont="1" applyFill="1" applyBorder="1" applyAlignment="1">
      <alignment vertical="center"/>
    </xf>
    <xf numFmtId="0" fontId="8" fillId="5" borderId="7" xfId="0" applyFont="1" applyFill="1" applyBorder="1" applyAlignment="1">
      <alignment horizontal="center" vertical="top" wrapText="1"/>
    </xf>
    <xf numFmtId="0" fontId="7" fillId="6" borderId="7" xfId="0" applyFont="1" applyFill="1" applyBorder="1" applyAlignment="1">
      <alignment vertical="center"/>
    </xf>
    <xf numFmtId="0" fontId="7" fillId="6" borderId="7" xfId="0" applyFont="1" applyFill="1" applyBorder="1" applyAlignment="1">
      <alignment vertical="top"/>
    </xf>
    <xf numFmtId="0" fontId="7" fillId="0" borderId="7" xfId="0" applyFont="1" applyBorder="1" applyAlignment="1"/>
    <xf numFmtId="0" fontId="8" fillId="0" borderId="7" xfId="0" applyFont="1" applyBorder="1" applyAlignment="1">
      <alignment horizontal="center" vertical="top" wrapText="1"/>
    </xf>
    <xf numFmtId="0" fontId="8" fillId="0" borderId="7" xfId="0" applyFont="1" applyBorder="1" applyAlignment="1">
      <alignment horizontal="center" vertical="top"/>
    </xf>
    <xf numFmtId="0" fontId="7" fillId="7" borderId="7" xfId="0" applyFont="1" applyFill="1" applyBorder="1" applyAlignment="1"/>
    <xf numFmtId="0" fontId="8" fillId="7" borderId="7" xfId="0" applyFont="1" applyFill="1" applyBorder="1" applyAlignment="1">
      <alignment horizontal="center" vertical="top" wrapText="1"/>
    </xf>
    <xf numFmtId="0" fontId="8" fillId="7" borderId="7" xfId="0" applyFont="1" applyFill="1" applyBorder="1" applyAlignment="1">
      <alignment horizontal="center" vertical="top"/>
    </xf>
    <xf numFmtId="0" fontId="9" fillId="0" borderId="7" xfId="0" applyFont="1" applyBorder="1" applyAlignment="1">
      <alignment vertical="center"/>
    </xf>
    <xf numFmtId="0" fontId="7" fillId="8" borderId="7" xfId="0" applyFont="1" applyFill="1" applyBorder="1" applyAlignment="1"/>
    <xf numFmtId="0" fontId="8" fillId="8" borderId="7" xfId="0" applyFont="1" applyFill="1" applyBorder="1" applyAlignment="1">
      <alignment horizontal="center" vertical="top" wrapText="1"/>
    </xf>
    <xf numFmtId="0" fontId="8" fillId="8" borderId="7" xfId="0" applyFont="1" applyFill="1" applyBorder="1" applyAlignment="1">
      <alignment horizontal="center" vertical="top"/>
    </xf>
    <xf numFmtId="0" fontId="8" fillId="0" borderId="7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/>
    </xf>
    <xf numFmtId="0" fontId="7" fillId="8" borderId="7" xfId="0" applyFont="1" applyFill="1" applyBorder="1" applyAlignment="1">
      <alignment vertical="center"/>
    </xf>
    <xf numFmtId="0" fontId="7" fillId="0" borderId="7" xfId="0" applyFont="1" applyBorder="1" applyAlignment="1">
      <alignment wrapText="1"/>
    </xf>
    <xf numFmtId="0" fontId="7" fillId="0" borderId="7" xfId="0" applyFont="1" applyBorder="1" applyAlignment="1">
      <alignment vertical="center" wrapText="1"/>
    </xf>
    <xf numFmtId="0" fontId="7" fillId="0" borderId="7" xfId="0" applyFont="1" applyBorder="1" applyAlignment="1">
      <alignment horizontal="center" vertical="center" wrapText="1"/>
    </xf>
    <xf numFmtId="0" fontId="7" fillId="8" borderId="7" xfId="0" applyFont="1" applyFill="1" applyBorder="1" applyAlignment="1">
      <alignment vertical="center" wrapText="1"/>
    </xf>
    <xf numFmtId="0" fontId="0" fillId="0" borderId="7" xfId="0" applyFont="1" applyBorder="1" applyAlignment="1">
      <alignment vertical="center"/>
    </xf>
    <xf numFmtId="0" fontId="8" fillId="0" borderId="7" xfId="0" applyFont="1" applyBorder="1" applyAlignment="1">
      <alignment horizontal="center" vertical="center"/>
    </xf>
    <xf numFmtId="176" fontId="4" fillId="0" borderId="3" xfId="0" applyNumberFormat="1" applyFont="1" applyBorder="1" applyAlignment="1">
      <alignment vertical="center"/>
    </xf>
    <xf numFmtId="0" fontId="10" fillId="0" borderId="3" xfId="0" applyFont="1" applyBorder="1" applyAlignment="1">
      <alignment horizontal="center" vertical="center"/>
    </xf>
    <xf numFmtId="0" fontId="6" fillId="4" borderId="6" xfId="0" applyFont="1" applyFill="1" applyBorder="1" applyAlignment="1">
      <alignment vertical="top" wrapText="1"/>
    </xf>
    <xf numFmtId="0" fontId="6" fillId="4" borderId="6" xfId="0" applyFont="1" applyFill="1" applyBorder="1" applyAlignment="1">
      <alignment horizontal="center" vertical="top" wrapText="1"/>
    </xf>
    <xf numFmtId="0" fontId="7" fillId="5" borderId="7" xfId="0" applyFont="1" applyFill="1" applyBorder="1" applyAlignment="1">
      <alignment vertical="center" wrapText="1"/>
    </xf>
    <xf numFmtId="0" fontId="7" fillId="6" borderId="7" xfId="0" applyFont="1" applyFill="1" applyBorder="1" applyAlignment="1">
      <alignment vertical="center" wrapText="1"/>
    </xf>
    <xf numFmtId="0" fontId="7" fillId="7" borderId="7" xfId="0" applyFont="1" applyFill="1" applyBorder="1" applyAlignment="1">
      <alignment vertical="center" wrapText="1"/>
    </xf>
    <xf numFmtId="0" fontId="11" fillId="5" borderId="7" xfId="0" applyFont="1" applyFill="1" applyBorder="1" applyAlignment="1">
      <alignment horizontal="center" vertical="center"/>
    </xf>
    <xf numFmtId="0" fontId="12" fillId="0" borderId="7" xfId="0" applyFont="1" applyBorder="1" applyAlignment="1">
      <alignment horizontal="center" vertical="center" wrapText="1"/>
    </xf>
    <xf numFmtId="0" fontId="11" fillId="5" borderId="7" xfId="0" applyFont="1" applyFill="1" applyBorder="1" applyAlignment="1">
      <alignment horizontal="center" vertical="center"/>
    </xf>
    <xf numFmtId="0" fontId="7" fillId="8" borderId="7" xfId="0" applyFont="1" applyFill="1" applyBorder="1" applyAlignment="1">
      <alignment horizontal="center" vertical="center" wrapText="1"/>
    </xf>
    <xf numFmtId="0" fontId="7" fillId="0" borderId="7" xfId="0" applyFont="1" applyBorder="1" applyAlignment="1">
      <alignment horizontal="distributed" vertical="center"/>
    </xf>
    <xf numFmtId="0" fontId="7" fillId="0" borderId="7" xfId="0" applyFont="1" applyBorder="1" applyAlignment="1">
      <alignment vertical="center"/>
    </xf>
    <xf numFmtId="0" fontId="7" fillId="0" borderId="7" xfId="0" applyFont="1" applyBorder="1" applyAlignment="1">
      <alignment horizontal="center" vertical="center"/>
    </xf>
    <xf numFmtId="0" fontId="13" fillId="9" borderId="8" xfId="0" applyFont="1" applyFill="1" applyBorder="1" applyAlignment="1">
      <alignment horizontal="center" wrapText="1"/>
    </xf>
    <xf numFmtId="0" fontId="2" fillId="0" borderId="9" xfId="0" applyFont="1" applyBorder="1" applyAlignment="1">
      <alignment vertical="center"/>
    </xf>
    <xf numFmtId="0" fontId="13" fillId="10" borderId="10" xfId="0" applyFont="1" applyFill="1" applyBorder="1" applyAlignment="1">
      <alignment horizontal="center" vertical="center" wrapText="1"/>
    </xf>
    <xf numFmtId="0" fontId="14" fillId="11" borderId="11" xfId="0" applyFont="1" applyFill="1" applyBorder="1" applyAlignment="1">
      <alignment horizontal="center" wrapText="1"/>
    </xf>
    <xf numFmtId="0" fontId="15" fillId="12" borderId="10" xfId="0" applyFont="1" applyFill="1" applyBorder="1" applyAlignment="1">
      <alignment horizontal="center" vertical="center" wrapText="1"/>
    </xf>
    <xf numFmtId="0" fontId="13" fillId="13" borderId="10" xfId="0" applyFont="1" applyFill="1" applyBorder="1" applyAlignment="1">
      <alignment horizontal="center" vertical="center" wrapText="1"/>
    </xf>
    <xf numFmtId="0" fontId="13" fillId="14" borderId="10" xfId="0" applyFont="1" applyFill="1" applyBorder="1" applyAlignment="1">
      <alignment horizontal="center" vertical="center" wrapText="1"/>
    </xf>
    <xf numFmtId="0" fontId="14" fillId="14" borderId="11" xfId="0" applyFont="1" applyFill="1" applyBorder="1" applyAlignment="1">
      <alignment horizontal="center" wrapText="1"/>
    </xf>
    <xf numFmtId="0" fontId="13" fillId="9" borderId="12" xfId="0" applyFont="1" applyFill="1" applyBorder="1" applyAlignment="1">
      <alignment horizontal="center" vertical="center" wrapText="1"/>
    </xf>
    <xf numFmtId="0" fontId="13" fillId="11" borderId="13" xfId="0" applyFont="1" applyFill="1" applyBorder="1" applyAlignment="1">
      <alignment horizontal="center" wrapText="1"/>
    </xf>
    <xf numFmtId="0" fontId="6" fillId="4" borderId="6" xfId="0" applyFont="1" applyFill="1" applyBorder="1" applyAlignment="1">
      <alignment horizontal="center" vertical="top"/>
    </xf>
    <xf numFmtId="0" fontId="9" fillId="5" borderId="7" xfId="0" applyFont="1" applyFill="1" applyBorder="1" applyAlignment="1">
      <alignment vertical="center" wrapText="1"/>
    </xf>
    <xf numFmtId="0" fontId="7" fillId="5" borderId="7" xfId="0" applyFont="1" applyFill="1" applyBorder="1" applyAlignment="1"/>
    <xf numFmtId="0" fontId="7" fillId="15" borderId="7" xfId="0" applyFont="1" applyFill="1" applyBorder="1" applyAlignment="1">
      <alignment vertical="center"/>
    </xf>
    <xf numFmtId="0" fontId="7" fillId="5" borderId="7" xfId="0" applyFont="1" applyFill="1" applyBorder="1" applyAlignment="1">
      <alignment vertical="top"/>
    </xf>
    <xf numFmtId="0" fontId="9" fillId="0" borderId="7" xfId="0" applyFont="1" applyBorder="1" applyAlignment="1">
      <alignment vertical="center" wrapText="1"/>
    </xf>
    <xf numFmtId="0" fontId="12" fillId="0" borderId="7" xfId="0" applyFont="1" applyBorder="1" applyAlignment="1">
      <alignment horizontal="center" vertical="center"/>
    </xf>
    <xf numFmtId="0" fontId="7" fillId="12" borderId="7" xfId="0" applyFont="1" applyFill="1" applyBorder="1" applyAlignment="1">
      <alignment vertical="center"/>
    </xf>
    <xf numFmtId="0" fontId="7" fillId="0" borderId="7" xfId="0" applyFont="1" applyBorder="1" applyAlignment="1">
      <alignment vertical="center"/>
    </xf>
    <xf numFmtId="0" fontId="7" fillId="7" borderId="7" xfId="0" applyFont="1" applyFill="1" applyBorder="1" applyAlignment="1">
      <alignment vertical="center"/>
    </xf>
    <xf numFmtId="0" fontId="7" fillId="0" borderId="7" xfId="0" applyFont="1" applyBorder="1" applyAlignment="1">
      <alignment vertical="top" wrapText="1"/>
    </xf>
    <xf numFmtId="0" fontId="11" fillId="0" borderId="7" xfId="0" applyFont="1" applyBorder="1" applyAlignment="1">
      <alignment horizontal="left" vertical="center" wrapText="1"/>
    </xf>
    <xf numFmtId="0" fontId="7" fillId="16" borderId="7" xfId="0" applyFont="1" applyFill="1" applyBorder="1" applyAlignment="1">
      <alignment vertical="center"/>
    </xf>
    <xf numFmtId="0" fontId="7" fillId="0" borderId="7" xfId="0" applyFont="1" applyBorder="1" applyAlignment="1">
      <alignment vertical="center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drive.google.com/file/d/1I-MViX4J8zmklJcv-X9Kk2eMxJqfG2bn/view?usp=share_link" TargetMode="External"/><Relationship Id="rId8" Type="http://schemas.openxmlformats.org/officeDocument/2006/relationships/hyperlink" Target="https://drive.google.com/file/d/1HDiUoZpLMZBb28zB4uYBhW4flJHpKfjq/view?usp=sharing" TargetMode="External"/><Relationship Id="rId7" Type="http://schemas.openxmlformats.org/officeDocument/2006/relationships/hyperlink" Target="https://drive.google.com/file/d/1-eeD_nDWsLV-tk63z45sIh2QImo4BzZE/view?usp=sharing" TargetMode="External"/><Relationship Id="rId6" Type="http://schemas.openxmlformats.org/officeDocument/2006/relationships/hyperlink" Target="https://drive.google.com/file/d/18zkWsHvdylW_kFK8fCHRIC87dg_PQ9Qw/view?usp=sharing" TargetMode="External"/><Relationship Id="rId5" Type="http://schemas.openxmlformats.org/officeDocument/2006/relationships/hyperlink" Target="https://drive.google.com/file/d/1IgF0DuoPdi8Ac7mJjuR9-Wd2RC4r8wjT/view?usp=sharing" TargetMode="External"/><Relationship Id="rId4" Type="http://schemas.openxmlformats.org/officeDocument/2006/relationships/hyperlink" Target="https://drive.google.com/file/d/1OezSA_aMlJFzQIjBwFs6cjHU43E56JNY/view?usp=share_link" TargetMode="External"/><Relationship Id="rId3" Type="http://schemas.openxmlformats.org/officeDocument/2006/relationships/hyperlink" Target="https://www.linkedin.com/in/md-sumon9897/" TargetMode="External"/><Relationship Id="rId2" Type="http://schemas.openxmlformats.org/officeDocument/2006/relationships/hyperlink" Target="https://www.linkedin.com/in/faishel-rabbani-b8019a266/" TargetMode="External"/><Relationship Id="rId1" Type="http://schemas.openxmlformats.org/officeDocument/2006/relationships/hyperlink" Target="http://niprojmi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972"/>
  <sheetViews>
    <sheetView tabSelected="1" topLeftCell="B1" workbookViewId="0">
      <pane ySplit="7" topLeftCell="A8" activePane="bottomLeft" state="frozen"/>
      <selection/>
      <selection pane="bottomLeft" activeCell="E3" sqref="E3"/>
    </sheetView>
  </sheetViews>
  <sheetFormatPr defaultColWidth="14.4296875" defaultRowHeight="15" customHeight="1"/>
  <cols>
    <col min="1" max="1" width="6.859375" customWidth="1"/>
    <col min="2" max="2" width="16.859375" customWidth="1"/>
    <col min="3" max="3" width="33" customWidth="1"/>
    <col min="4" max="4" width="27.859375" customWidth="1"/>
    <col min="5" max="5" width="31.1171875" customWidth="1"/>
    <col min="6" max="6" width="25.4296875" customWidth="1"/>
    <col min="7" max="7" width="30.859375" customWidth="1"/>
    <col min="8" max="8" width="31.2890625" customWidth="1"/>
    <col min="9" max="9" width="25.140625" customWidth="1"/>
    <col min="10" max="10" width="15.140625" customWidth="1"/>
    <col min="11" max="11" width="15.5703125" customWidth="1"/>
    <col min="12" max="12" width="14.7109375" customWidth="1"/>
    <col min="13" max="26" width="9" customWidth="1"/>
  </cols>
  <sheetData>
    <row r="1" ht="27" customHeight="1" spans="1:12">
      <c r="A1" s="1" t="s">
        <v>0</v>
      </c>
      <c r="B1" s="2"/>
      <c r="C1" s="3" t="s">
        <v>1</v>
      </c>
      <c r="D1" s="4" t="s">
        <v>2</v>
      </c>
      <c r="E1" s="35">
        <v>45203</v>
      </c>
      <c r="K1" s="49" t="s">
        <v>3</v>
      </c>
      <c r="L1" s="50"/>
    </row>
    <row r="2" ht="30" customHeight="1" spans="1:12">
      <c r="A2" s="1" t="s">
        <v>4</v>
      </c>
      <c r="B2" s="2"/>
      <c r="C2" s="5" t="s">
        <v>5</v>
      </c>
      <c r="D2" s="4" t="s">
        <v>6</v>
      </c>
      <c r="E2" s="35">
        <v>45206</v>
      </c>
      <c r="K2" s="51" t="s">
        <v>7</v>
      </c>
      <c r="L2" s="52">
        <f>COUNTIF(K8:K142,"Passed")</f>
        <v>26</v>
      </c>
    </row>
    <row r="3" ht="27" customHeight="1" spans="1:12">
      <c r="A3" s="6" t="s">
        <v>8</v>
      </c>
      <c r="B3" s="7"/>
      <c r="C3" s="8" t="s">
        <v>9</v>
      </c>
      <c r="D3" s="4" t="s">
        <v>10</v>
      </c>
      <c r="E3" s="36" t="s">
        <v>11</v>
      </c>
      <c r="K3" s="53" t="s">
        <v>12</v>
      </c>
      <c r="L3" s="52">
        <f>COUNTIF(K8:K142,"Failed")</f>
        <v>1</v>
      </c>
    </row>
    <row r="4" ht="20" customHeight="1" spans="11:12">
      <c r="K4" s="54" t="s">
        <v>13</v>
      </c>
      <c r="L4" s="52">
        <f>COUNTIF(K8:K142,"Not Executed")</f>
        <v>0</v>
      </c>
    </row>
    <row r="5" ht="27" customHeight="1" spans="11:12">
      <c r="K5" s="55" t="s">
        <v>14</v>
      </c>
      <c r="L5" s="56">
        <f>COUNTIF(K8:K142,"Out of Scope")</f>
        <v>0</v>
      </c>
    </row>
    <row r="6" ht="34" customHeight="1" spans="11:12">
      <c r="K6" s="57" t="s">
        <v>15</v>
      </c>
      <c r="L6" s="58">
        <f>SUM(L2:L5)</f>
        <v>27</v>
      </c>
    </row>
    <row r="7" ht="20" customHeight="1" spans="1:12">
      <c r="A7" s="9" t="s">
        <v>16</v>
      </c>
      <c r="B7" s="10" t="s">
        <v>17</v>
      </c>
      <c r="C7" s="10" t="s">
        <v>18</v>
      </c>
      <c r="D7" s="10" t="s">
        <v>19</v>
      </c>
      <c r="E7" s="37" t="s">
        <v>20</v>
      </c>
      <c r="F7" s="38" t="s">
        <v>21</v>
      </c>
      <c r="G7" s="38" t="s">
        <v>22</v>
      </c>
      <c r="H7" s="38" t="s">
        <v>23</v>
      </c>
      <c r="I7" s="38" t="s">
        <v>24</v>
      </c>
      <c r="J7" s="38" t="s">
        <v>25</v>
      </c>
      <c r="K7" s="10" t="s">
        <v>26</v>
      </c>
      <c r="L7" s="59" t="s">
        <v>27</v>
      </c>
    </row>
    <row r="8" ht="40" customHeight="1" spans="1:12">
      <c r="A8" s="11">
        <v>1</v>
      </c>
      <c r="B8" s="12"/>
      <c r="C8" s="13" t="s">
        <v>28</v>
      </c>
      <c r="D8" s="12"/>
      <c r="E8" s="39" t="s">
        <v>29</v>
      </c>
      <c r="F8" s="39" t="s">
        <v>30</v>
      </c>
      <c r="G8" s="39" t="s">
        <v>31</v>
      </c>
      <c r="H8" s="39" t="s">
        <v>32</v>
      </c>
      <c r="I8" s="60" t="s">
        <v>33</v>
      </c>
      <c r="J8" s="61"/>
      <c r="K8" s="62" t="s">
        <v>34</v>
      </c>
      <c r="L8" s="63"/>
    </row>
    <row r="9" ht="13.5" customHeight="1" spans="1:12">
      <c r="A9" s="14"/>
      <c r="B9" s="14"/>
      <c r="C9" s="15"/>
      <c r="D9" s="14"/>
      <c r="E9" s="40"/>
      <c r="F9" s="40"/>
      <c r="G9" s="40"/>
      <c r="H9" s="40"/>
      <c r="I9" s="40"/>
      <c r="J9" s="15"/>
      <c r="K9" s="14"/>
      <c r="L9" s="15"/>
    </row>
    <row r="10" ht="39" customHeight="1" spans="1:12">
      <c r="A10" s="16"/>
      <c r="B10" s="17"/>
      <c r="C10" s="18"/>
      <c r="D10" s="18"/>
      <c r="E10" s="30" t="s">
        <v>35</v>
      </c>
      <c r="F10" s="30" t="s">
        <v>36</v>
      </c>
      <c r="G10" s="30" t="s">
        <v>37</v>
      </c>
      <c r="H10" s="30" t="s">
        <v>38</v>
      </c>
      <c r="I10" s="64" t="s">
        <v>39</v>
      </c>
      <c r="J10" s="65" t="s">
        <v>40</v>
      </c>
      <c r="K10" s="66" t="s">
        <v>41</v>
      </c>
      <c r="L10" s="67"/>
    </row>
    <row r="11" ht="13.5" customHeight="1" spans="1:12">
      <c r="A11" s="19"/>
      <c r="B11" s="20"/>
      <c r="C11" s="21"/>
      <c r="D11" s="21"/>
      <c r="E11" s="41"/>
      <c r="F11" s="41"/>
      <c r="G11" s="41"/>
      <c r="H11" s="41"/>
      <c r="I11" s="41"/>
      <c r="J11" s="68"/>
      <c r="K11" s="68"/>
      <c r="L11" s="68"/>
    </row>
    <row r="12" ht="39" customHeight="1" spans="1:12">
      <c r="A12" s="16">
        <f>SUM(1+1)</f>
        <v>2</v>
      </c>
      <c r="B12" s="17"/>
      <c r="C12" s="18"/>
      <c r="D12" s="18" t="s">
        <v>42</v>
      </c>
      <c r="E12" s="30" t="s">
        <v>43</v>
      </c>
      <c r="F12" s="30" t="s">
        <v>44</v>
      </c>
      <c r="G12" s="30" t="s">
        <v>45</v>
      </c>
      <c r="H12" s="30" t="s">
        <v>38</v>
      </c>
      <c r="I12" s="64" t="s">
        <v>46</v>
      </c>
      <c r="J12" s="67"/>
      <c r="K12" s="62" t="s">
        <v>34</v>
      </c>
      <c r="L12" s="67"/>
    </row>
    <row r="13" ht="39" customHeight="1" spans="1:12">
      <c r="A13" s="16">
        <f t="shared" ref="A13:A20" si="0">SUM(A12+1)</f>
        <v>3</v>
      </c>
      <c r="B13" s="22"/>
      <c r="C13" s="22"/>
      <c r="D13" s="22"/>
      <c r="E13" s="30" t="s">
        <v>47</v>
      </c>
      <c r="F13" s="39" t="s">
        <v>44</v>
      </c>
      <c r="G13" s="30" t="s">
        <v>48</v>
      </c>
      <c r="H13" s="30" t="s">
        <v>49</v>
      </c>
      <c r="I13" s="30" t="s">
        <v>50</v>
      </c>
      <c r="J13" s="67"/>
      <c r="K13" s="62" t="s">
        <v>34</v>
      </c>
      <c r="L13" s="67"/>
    </row>
    <row r="14" ht="39" customHeight="1" spans="1:12">
      <c r="A14" s="16">
        <f t="shared" si="0"/>
        <v>4</v>
      </c>
      <c r="B14" s="22"/>
      <c r="C14" s="22"/>
      <c r="D14" s="22"/>
      <c r="E14" s="39" t="s">
        <v>51</v>
      </c>
      <c r="F14" s="30" t="s">
        <v>44</v>
      </c>
      <c r="G14" s="30" t="s">
        <v>48</v>
      </c>
      <c r="H14" s="30" t="s">
        <v>52</v>
      </c>
      <c r="I14" s="30" t="s">
        <v>53</v>
      </c>
      <c r="J14" s="67"/>
      <c r="K14" s="62" t="s">
        <v>34</v>
      </c>
      <c r="L14" s="67"/>
    </row>
    <row r="15" ht="39" customHeight="1" spans="1:12">
      <c r="A15" s="16">
        <f t="shared" si="0"/>
        <v>5</v>
      </c>
      <c r="B15" s="22"/>
      <c r="C15" s="22"/>
      <c r="D15" s="22"/>
      <c r="E15" s="30" t="s">
        <v>54</v>
      </c>
      <c r="F15" s="39" t="s">
        <v>44</v>
      </c>
      <c r="G15" s="30" t="s">
        <v>48</v>
      </c>
      <c r="H15" s="30" t="s">
        <v>55</v>
      </c>
      <c r="I15" s="30" t="s">
        <v>56</v>
      </c>
      <c r="J15" s="67"/>
      <c r="K15" s="62" t="s">
        <v>34</v>
      </c>
      <c r="L15" s="67"/>
    </row>
    <row r="16" ht="39" customHeight="1" spans="1:12">
      <c r="A16" s="16">
        <f t="shared" si="0"/>
        <v>6</v>
      </c>
      <c r="B16" s="22"/>
      <c r="C16" s="22"/>
      <c r="D16" s="22"/>
      <c r="E16" s="30" t="s">
        <v>57</v>
      </c>
      <c r="F16" s="30" t="s">
        <v>44</v>
      </c>
      <c r="G16" s="39" t="s">
        <v>48</v>
      </c>
      <c r="H16" s="30" t="s">
        <v>58</v>
      </c>
      <c r="I16" s="30" t="s">
        <v>59</v>
      </c>
      <c r="J16" s="67"/>
      <c r="K16" s="62" t="s">
        <v>34</v>
      </c>
      <c r="L16" s="67"/>
    </row>
    <row r="17" ht="39" customHeight="1" spans="1:12">
      <c r="A17" s="16">
        <f t="shared" si="0"/>
        <v>7</v>
      </c>
      <c r="B17" s="22"/>
      <c r="C17" s="22"/>
      <c r="D17" s="22"/>
      <c r="E17" s="30" t="s">
        <v>60</v>
      </c>
      <c r="F17" s="30" t="s">
        <v>44</v>
      </c>
      <c r="G17" s="39" t="s">
        <v>48</v>
      </c>
      <c r="H17" s="30" t="s">
        <v>61</v>
      </c>
      <c r="I17" s="60" t="s">
        <v>62</v>
      </c>
      <c r="J17" s="67"/>
      <c r="K17" s="62" t="s">
        <v>34</v>
      </c>
      <c r="L17" s="67"/>
    </row>
    <row r="18" ht="39" customHeight="1" spans="1:12">
      <c r="A18" s="16">
        <f t="shared" si="0"/>
        <v>8</v>
      </c>
      <c r="B18" s="22"/>
      <c r="C18" s="22"/>
      <c r="D18" s="22"/>
      <c r="E18" s="30" t="s">
        <v>63</v>
      </c>
      <c r="F18" s="30" t="s">
        <v>64</v>
      </c>
      <c r="G18" s="30" t="s">
        <v>31</v>
      </c>
      <c r="H18" s="30" t="s">
        <v>65</v>
      </c>
      <c r="I18" s="30" t="s">
        <v>66</v>
      </c>
      <c r="J18" s="67"/>
      <c r="K18" s="62" t="s">
        <v>34</v>
      </c>
      <c r="L18" s="67"/>
    </row>
    <row r="19" ht="39" customHeight="1" spans="1:12">
      <c r="A19" s="16">
        <f t="shared" si="0"/>
        <v>9</v>
      </c>
      <c r="B19" s="22"/>
      <c r="C19" s="22"/>
      <c r="D19" s="22"/>
      <c r="E19" s="30" t="s">
        <v>67</v>
      </c>
      <c r="F19" s="30" t="s">
        <v>64</v>
      </c>
      <c r="G19" s="30" t="s">
        <v>31</v>
      </c>
      <c r="H19" s="30" t="s">
        <v>68</v>
      </c>
      <c r="I19" s="69" t="s">
        <v>69</v>
      </c>
      <c r="J19" s="67"/>
      <c r="K19" s="62" t="s">
        <v>34</v>
      </c>
      <c r="L19" s="67"/>
    </row>
    <row r="20" ht="39" customHeight="1" spans="1:12">
      <c r="A20" s="16">
        <f t="shared" si="0"/>
        <v>10</v>
      </c>
      <c r="B20" s="22"/>
      <c r="C20" s="22"/>
      <c r="D20" s="22"/>
      <c r="E20" s="30" t="s">
        <v>70</v>
      </c>
      <c r="F20" s="30" t="s">
        <v>64</v>
      </c>
      <c r="G20" s="30" t="s">
        <v>71</v>
      </c>
      <c r="H20" s="30" t="s">
        <v>72</v>
      </c>
      <c r="I20" s="70" t="s">
        <v>73</v>
      </c>
      <c r="J20" s="30"/>
      <c r="K20" s="62" t="s">
        <v>34</v>
      </c>
      <c r="L20" s="30"/>
    </row>
    <row r="21" ht="13.5" customHeight="1" spans="1:12">
      <c r="A21" s="23"/>
      <c r="B21" s="24"/>
      <c r="C21" s="25"/>
      <c r="D21" s="25"/>
      <c r="E21" s="32"/>
      <c r="F21" s="32"/>
      <c r="G21" s="32"/>
      <c r="H21" s="32"/>
      <c r="I21" s="32"/>
      <c r="J21" s="32"/>
      <c r="K21" s="28"/>
      <c r="L21" s="32"/>
    </row>
    <row r="22" ht="39" customHeight="1" spans="1:12">
      <c r="A22" s="16">
        <v>11</v>
      </c>
      <c r="B22" s="26" t="s">
        <v>74</v>
      </c>
      <c r="C22" s="18"/>
      <c r="D22" s="27" t="s">
        <v>75</v>
      </c>
      <c r="E22" s="30" t="s">
        <v>76</v>
      </c>
      <c r="F22" s="30" t="s">
        <v>77</v>
      </c>
      <c r="G22" s="30" t="s">
        <v>71</v>
      </c>
      <c r="H22" s="42" t="s">
        <v>78</v>
      </c>
      <c r="I22" s="30" t="s">
        <v>79</v>
      </c>
      <c r="J22" s="30"/>
      <c r="K22" s="62" t="s">
        <v>34</v>
      </c>
      <c r="L22" s="30"/>
    </row>
    <row r="23" ht="39" customHeight="1" spans="1:12">
      <c r="A23" s="16">
        <f t="shared" ref="A23:A30" si="1">SUM(A22+1)</f>
        <v>12</v>
      </c>
      <c r="B23" s="22"/>
      <c r="C23" s="22"/>
      <c r="D23" s="22"/>
      <c r="E23" s="30" t="s">
        <v>80</v>
      </c>
      <c r="F23" s="30" t="s">
        <v>81</v>
      </c>
      <c r="G23" s="30" t="s">
        <v>71</v>
      </c>
      <c r="H23" s="42" t="s">
        <v>78</v>
      </c>
      <c r="I23" s="30" t="s">
        <v>82</v>
      </c>
      <c r="J23" s="30"/>
      <c r="K23" s="62" t="s">
        <v>34</v>
      </c>
      <c r="L23" s="30"/>
    </row>
    <row r="24" ht="39" customHeight="1" spans="1:12">
      <c r="A24" s="16">
        <f t="shared" si="1"/>
        <v>13</v>
      </c>
      <c r="B24" s="22"/>
      <c r="C24" s="22"/>
      <c r="D24" s="22"/>
      <c r="E24" s="30" t="s">
        <v>83</v>
      </c>
      <c r="F24" s="30" t="s">
        <v>84</v>
      </c>
      <c r="G24" s="30" t="s">
        <v>71</v>
      </c>
      <c r="H24" s="42" t="s">
        <v>78</v>
      </c>
      <c r="I24" s="30" t="s">
        <v>85</v>
      </c>
      <c r="J24" s="30"/>
      <c r="K24" s="62" t="s">
        <v>34</v>
      </c>
      <c r="L24" s="30"/>
    </row>
    <row r="25" ht="39" customHeight="1" spans="1:12">
      <c r="A25" s="16">
        <f t="shared" si="1"/>
        <v>14</v>
      </c>
      <c r="B25" s="22"/>
      <c r="C25" s="22"/>
      <c r="D25" s="22"/>
      <c r="E25" s="30" t="s">
        <v>86</v>
      </c>
      <c r="F25" s="30" t="s">
        <v>87</v>
      </c>
      <c r="G25" s="30" t="s">
        <v>71</v>
      </c>
      <c r="H25" s="43" t="s">
        <v>88</v>
      </c>
      <c r="I25" s="30" t="s">
        <v>89</v>
      </c>
      <c r="J25" s="30"/>
      <c r="K25" s="62" t="s">
        <v>34</v>
      </c>
      <c r="L25" s="30"/>
    </row>
    <row r="26" ht="39" customHeight="1" spans="1:12">
      <c r="A26" s="16">
        <f t="shared" si="1"/>
        <v>15</v>
      </c>
      <c r="B26" s="22"/>
      <c r="C26" s="22"/>
      <c r="D26" s="22"/>
      <c r="E26" s="30" t="s">
        <v>90</v>
      </c>
      <c r="F26" s="30" t="s">
        <v>87</v>
      </c>
      <c r="G26" s="30" t="s">
        <v>71</v>
      </c>
      <c r="H26" s="43" t="s">
        <v>91</v>
      </c>
      <c r="I26" s="30" t="s">
        <v>92</v>
      </c>
      <c r="J26" s="30"/>
      <c r="K26" s="62" t="s">
        <v>34</v>
      </c>
      <c r="L26" s="30"/>
    </row>
    <row r="27" ht="39" customHeight="1" spans="1:12">
      <c r="A27" s="16">
        <f t="shared" si="1"/>
        <v>16</v>
      </c>
      <c r="B27" s="22"/>
      <c r="C27" s="22"/>
      <c r="D27" s="22"/>
      <c r="E27" s="30" t="s">
        <v>93</v>
      </c>
      <c r="F27" s="30" t="s">
        <v>94</v>
      </c>
      <c r="G27" s="30" t="s">
        <v>71</v>
      </c>
      <c r="H27" s="44" t="s">
        <v>78</v>
      </c>
      <c r="I27" s="30" t="s">
        <v>95</v>
      </c>
      <c r="J27" s="30"/>
      <c r="K27" s="62" t="s">
        <v>34</v>
      </c>
      <c r="L27" s="30"/>
    </row>
    <row r="28" ht="39" customHeight="1" spans="1:12">
      <c r="A28" s="16">
        <f t="shared" si="1"/>
        <v>17</v>
      </c>
      <c r="B28" s="22"/>
      <c r="C28" s="22"/>
      <c r="D28" s="22"/>
      <c r="E28" s="30" t="s">
        <v>96</v>
      </c>
      <c r="F28" s="30" t="s">
        <v>97</v>
      </c>
      <c r="G28" s="30" t="s">
        <v>71</v>
      </c>
      <c r="H28" s="44" t="s">
        <v>78</v>
      </c>
      <c r="I28" s="30" t="s">
        <v>98</v>
      </c>
      <c r="J28" s="30"/>
      <c r="K28" s="62" t="s">
        <v>34</v>
      </c>
      <c r="L28" s="30"/>
    </row>
    <row r="29" ht="39" customHeight="1" spans="1:12">
      <c r="A29" s="16">
        <f t="shared" si="1"/>
        <v>18</v>
      </c>
      <c r="B29" s="22"/>
      <c r="C29" s="22"/>
      <c r="D29" s="22"/>
      <c r="E29" s="30" t="s">
        <v>99</v>
      </c>
      <c r="F29" s="30" t="s">
        <v>100</v>
      </c>
      <c r="G29" s="30" t="s">
        <v>71</v>
      </c>
      <c r="H29" s="43" t="s">
        <v>101</v>
      </c>
      <c r="I29" s="30" t="s">
        <v>102</v>
      </c>
      <c r="J29" s="30"/>
      <c r="K29" s="62" t="s">
        <v>34</v>
      </c>
      <c r="L29" s="30"/>
    </row>
    <row r="30" ht="39" customHeight="1" spans="1:12">
      <c r="A30" s="16">
        <f t="shared" si="1"/>
        <v>19</v>
      </c>
      <c r="B30" s="22"/>
      <c r="C30" s="22"/>
      <c r="D30" s="22"/>
      <c r="E30" s="30" t="s">
        <v>103</v>
      </c>
      <c r="F30" s="30"/>
      <c r="G30" s="30" t="s">
        <v>71</v>
      </c>
      <c r="H30" s="43" t="s">
        <v>104</v>
      </c>
      <c r="I30" s="30" t="s">
        <v>105</v>
      </c>
      <c r="J30" s="30"/>
      <c r="K30" s="62" t="s">
        <v>34</v>
      </c>
      <c r="L30" s="30"/>
    </row>
    <row r="31" ht="13.5" customHeight="1" spans="1:12">
      <c r="A31" s="23"/>
      <c r="B31" s="24"/>
      <c r="C31" s="25"/>
      <c r="D31" s="25"/>
      <c r="E31" s="32"/>
      <c r="F31" s="32"/>
      <c r="G31" s="32"/>
      <c r="H31" s="45"/>
      <c r="I31" s="32"/>
      <c r="J31" s="32"/>
      <c r="K31" s="28"/>
      <c r="L31" s="32"/>
    </row>
    <row r="32" ht="39" customHeight="1" spans="1:12">
      <c r="A32" s="16">
        <f>SUM(19+1)</f>
        <v>20</v>
      </c>
      <c r="B32" s="17" t="s">
        <v>106</v>
      </c>
      <c r="C32" s="18"/>
      <c r="D32" s="18" t="s">
        <v>75</v>
      </c>
      <c r="E32" s="30" t="s">
        <v>80</v>
      </c>
      <c r="F32" s="30" t="s">
        <v>107</v>
      </c>
      <c r="G32" s="30" t="s">
        <v>71</v>
      </c>
      <c r="H32" s="43" t="s">
        <v>78</v>
      </c>
      <c r="I32" s="30" t="s">
        <v>108</v>
      </c>
      <c r="J32" s="30"/>
      <c r="K32" s="62" t="s">
        <v>34</v>
      </c>
      <c r="L32" s="30"/>
    </row>
    <row r="33" ht="39" customHeight="1" spans="1:12">
      <c r="A33" s="16">
        <f>SUM(A32+1)</f>
        <v>21</v>
      </c>
      <c r="B33" s="22"/>
      <c r="C33" s="22"/>
      <c r="D33" s="22"/>
      <c r="E33" s="30" t="s">
        <v>109</v>
      </c>
      <c r="F33" s="30" t="s">
        <v>110</v>
      </c>
      <c r="G33" s="30" t="s">
        <v>71</v>
      </c>
      <c r="H33" s="43" t="s">
        <v>111</v>
      </c>
      <c r="I33" s="30" t="s">
        <v>112</v>
      </c>
      <c r="J33" s="30"/>
      <c r="K33" s="62" t="s">
        <v>34</v>
      </c>
      <c r="L33" s="30"/>
    </row>
    <row r="34" ht="39" customHeight="1" spans="1:12">
      <c r="A34" s="16">
        <f>SUM(A33+1)</f>
        <v>22</v>
      </c>
      <c r="B34" s="22"/>
      <c r="C34" s="22"/>
      <c r="D34" s="22"/>
      <c r="E34" s="30" t="s">
        <v>113</v>
      </c>
      <c r="F34" s="30" t="s">
        <v>77</v>
      </c>
      <c r="G34" s="30" t="s">
        <v>71</v>
      </c>
      <c r="H34" s="31" t="s">
        <v>78</v>
      </c>
      <c r="I34" s="30" t="s">
        <v>114</v>
      </c>
      <c r="J34" s="30"/>
      <c r="K34" s="62" t="s">
        <v>34</v>
      </c>
      <c r="L34" s="30"/>
    </row>
    <row r="35" ht="13.5" customHeight="1" spans="1:12">
      <c r="A35" s="23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</row>
    <row r="36" ht="40" customHeight="1" spans="1:12">
      <c r="A36" s="29">
        <f>SUM(22+1)</f>
        <v>23</v>
      </c>
      <c r="B36" s="30"/>
      <c r="C36" s="30"/>
      <c r="D36" s="31" t="s">
        <v>115</v>
      </c>
      <c r="E36" s="30" t="s">
        <v>116</v>
      </c>
      <c r="F36" s="30" t="s">
        <v>117</v>
      </c>
      <c r="G36" s="30" t="s">
        <v>71</v>
      </c>
      <c r="H36" s="44" t="s">
        <v>78</v>
      </c>
      <c r="I36" s="30" t="s">
        <v>118</v>
      </c>
      <c r="J36" s="30"/>
      <c r="K36" s="62" t="s">
        <v>34</v>
      </c>
      <c r="L36" s="30"/>
    </row>
    <row r="37" ht="40" customHeight="1" spans="1:12">
      <c r="A37" s="29">
        <f>SUM(A36+1)</f>
        <v>24</v>
      </c>
      <c r="B37" s="22"/>
      <c r="C37" s="22"/>
      <c r="D37" s="22"/>
      <c r="E37" s="30" t="s">
        <v>119</v>
      </c>
      <c r="F37" s="30" t="s">
        <v>120</v>
      </c>
      <c r="G37" s="30" t="s">
        <v>71</v>
      </c>
      <c r="H37" s="44" t="s">
        <v>78</v>
      </c>
      <c r="I37" s="30" t="s">
        <v>121</v>
      </c>
      <c r="J37" s="30"/>
      <c r="K37" s="62" t="s">
        <v>34</v>
      </c>
      <c r="L37" s="30"/>
    </row>
    <row r="38" ht="40" customHeight="1" spans="1:12">
      <c r="A38" s="30"/>
      <c r="B38" s="22"/>
      <c r="C38" s="22"/>
      <c r="D38" s="22"/>
      <c r="E38" s="30" t="s">
        <v>122</v>
      </c>
      <c r="F38" s="30" t="s">
        <v>123</v>
      </c>
      <c r="G38" s="30" t="s">
        <v>71</v>
      </c>
      <c r="H38" s="44" t="s">
        <v>78</v>
      </c>
      <c r="I38" s="30" t="s">
        <v>124</v>
      </c>
      <c r="J38" s="30"/>
      <c r="K38" s="62" t="s">
        <v>34</v>
      </c>
      <c r="L38" s="30"/>
    </row>
    <row r="39" ht="13.5" customHeight="1" spans="1:12">
      <c r="A39" s="32"/>
      <c r="B39" s="32"/>
      <c r="C39" s="32"/>
      <c r="D39" s="32"/>
      <c r="E39" s="32"/>
      <c r="F39" s="32"/>
      <c r="G39" s="32"/>
      <c r="H39" s="32"/>
      <c r="I39" s="32"/>
      <c r="J39" s="32"/>
      <c r="K39" s="71"/>
      <c r="L39" s="32"/>
    </row>
    <row r="40" ht="38" customHeight="1" spans="1:12">
      <c r="A40" s="33">
        <v>25</v>
      </c>
      <c r="B40" s="33"/>
      <c r="C40" s="33"/>
      <c r="D40" s="34" t="s">
        <v>125</v>
      </c>
      <c r="E40" s="46" t="s">
        <v>126</v>
      </c>
      <c r="F40" s="46" t="s">
        <v>127</v>
      </c>
      <c r="G40" s="47" t="s">
        <v>128</v>
      </c>
      <c r="H40" s="48" t="s">
        <v>78</v>
      </c>
      <c r="I40" s="72" t="s">
        <v>129</v>
      </c>
      <c r="J40" s="47"/>
      <c r="K40" s="62" t="s">
        <v>34</v>
      </c>
      <c r="L40" s="47"/>
    </row>
    <row r="41" ht="13.5" customHeight="1" spans="1:12">
      <c r="A41" s="33"/>
      <c r="B41" s="33"/>
      <c r="C41" s="33"/>
      <c r="D41" s="34"/>
      <c r="E41" s="47"/>
      <c r="F41" s="47"/>
      <c r="G41" s="47"/>
      <c r="H41" s="47"/>
      <c r="I41" s="47"/>
      <c r="J41" s="47"/>
      <c r="K41" s="47"/>
      <c r="L41" s="47"/>
    </row>
    <row r="42" ht="13.5" customHeight="1" spans="1:12">
      <c r="A42" s="33"/>
      <c r="B42" s="33"/>
      <c r="C42" s="33"/>
      <c r="D42" s="34"/>
      <c r="E42" s="47"/>
      <c r="F42" s="47"/>
      <c r="G42" s="47"/>
      <c r="H42" s="47"/>
      <c r="I42" s="47"/>
      <c r="J42" s="47"/>
      <c r="K42" s="47"/>
      <c r="L42" s="47"/>
    </row>
    <row r="43" ht="13.5" customHeight="1" spans="1:12">
      <c r="A43" s="33"/>
      <c r="B43" s="33"/>
      <c r="C43" s="33"/>
      <c r="D43" s="34"/>
      <c r="E43" s="47"/>
      <c r="F43" s="47"/>
      <c r="G43" s="47"/>
      <c r="H43" s="47"/>
      <c r="I43" s="47"/>
      <c r="J43" s="47"/>
      <c r="K43" s="47"/>
      <c r="L43" s="47"/>
    </row>
    <row r="44" ht="13.5" customHeight="1" spans="1:12">
      <c r="A44" s="33"/>
      <c r="B44" s="33"/>
      <c r="C44" s="33"/>
      <c r="D44" s="34"/>
      <c r="E44" s="47"/>
      <c r="F44" s="47"/>
      <c r="G44" s="47"/>
      <c r="H44" s="47"/>
      <c r="I44" s="47"/>
      <c r="J44" s="47"/>
      <c r="K44" s="47"/>
      <c r="L44" s="47"/>
    </row>
    <row r="45" ht="13.5" customHeight="1" spans="1:12">
      <c r="A45" s="33"/>
      <c r="B45" s="33"/>
      <c r="C45" s="33"/>
      <c r="D45" s="34"/>
      <c r="E45" s="47"/>
      <c r="F45" s="47"/>
      <c r="G45" s="47"/>
      <c r="H45" s="47"/>
      <c r="I45" s="47"/>
      <c r="J45" s="47"/>
      <c r="K45" s="47"/>
      <c r="L45" s="47"/>
    </row>
    <row r="46" ht="13.5" customHeight="1" spans="1:12">
      <c r="A46" s="33"/>
      <c r="B46" s="33"/>
      <c r="C46" s="33"/>
      <c r="D46" s="34"/>
      <c r="E46" s="47"/>
      <c r="F46" s="47"/>
      <c r="G46" s="47"/>
      <c r="H46" s="47"/>
      <c r="I46" s="47"/>
      <c r="J46" s="47"/>
      <c r="K46" s="47"/>
      <c r="L46" s="47"/>
    </row>
    <row r="47" ht="13.5" customHeight="1" spans="1:12">
      <c r="A47" s="33"/>
      <c r="B47" s="33"/>
      <c r="C47" s="33"/>
      <c r="D47" s="34"/>
      <c r="E47" s="47"/>
      <c r="F47" s="47"/>
      <c r="G47" s="47"/>
      <c r="H47" s="47"/>
      <c r="I47" s="47"/>
      <c r="J47" s="47"/>
      <c r="K47" s="47"/>
      <c r="L47" s="47"/>
    </row>
    <row r="48" ht="13.5" customHeight="1" spans="1:12">
      <c r="A48" s="33"/>
      <c r="B48" s="33"/>
      <c r="C48" s="33"/>
      <c r="D48" s="34"/>
      <c r="E48" s="47"/>
      <c r="F48" s="47"/>
      <c r="G48" s="47"/>
      <c r="H48" s="47"/>
      <c r="I48" s="47"/>
      <c r="J48" s="47"/>
      <c r="K48" s="47"/>
      <c r="L48" s="47"/>
    </row>
    <row r="49" ht="13.5" customHeight="1" spans="1:12">
      <c r="A49" s="33"/>
      <c r="B49" s="33"/>
      <c r="C49" s="33"/>
      <c r="D49" s="34"/>
      <c r="E49" s="47"/>
      <c r="F49" s="47"/>
      <c r="G49" s="47"/>
      <c r="H49" s="47"/>
      <c r="I49" s="47"/>
      <c r="J49" s="47"/>
      <c r="K49" s="47"/>
      <c r="L49" s="47"/>
    </row>
    <row r="50" ht="13.5" customHeight="1" spans="1:12">
      <c r="A50" s="33"/>
      <c r="B50" s="33"/>
      <c r="C50" s="33"/>
      <c r="D50" s="34"/>
      <c r="E50" s="47"/>
      <c r="F50" s="47"/>
      <c r="G50" s="47"/>
      <c r="H50" s="47"/>
      <c r="I50" s="47"/>
      <c r="J50" s="47"/>
      <c r="K50" s="47"/>
      <c r="L50" s="47"/>
    </row>
    <row r="51" ht="13.5" customHeight="1" spans="1:12">
      <c r="A51" s="33"/>
      <c r="B51" s="33"/>
      <c r="C51" s="33"/>
      <c r="D51" s="34"/>
      <c r="E51" s="47"/>
      <c r="F51" s="47"/>
      <c r="G51" s="47"/>
      <c r="H51" s="47"/>
      <c r="I51" s="47"/>
      <c r="J51" s="47"/>
      <c r="K51" s="47"/>
      <c r="L51" s="47"/>
    </row>
    <row r="52" ht="13.5" customHeight="1" spans="1:12">
      <c r="A52" s="33"/>
      <c r="B52" s="33"/>
      <c r="C52" s="33"/>
      <c r="D52" s="34"/>
      <c r="E52" s="47"/>
      <c r="F52" s="47"/>
      <c r="G52" s="47"/>
      <c r="H52" s="47"/>
      <c r="I52" s="47"/>
      <c r="J52" s="47"/>
      <c r="K52" s="47"/>
      <c r="L52" s="47"/>
    </row>
    <row r="53" ht="13.5" customHeight="1" spans="1:12">
      <c r="A53" s="33"/>
      <c r="B53" s="33"/>
      <c r="C53" s="33"/>
      <c r="D53" s="34"/>
      <c r="E53" s="47"/>
      <c r="F53" s="47"/>
      <c r="G53" s="47"/>
      <c r="H53" s="47"/>
      <c r="I53" s="47"/>
      <c r="J53" s="47"/>
      <c r="K53" s="47"/>
      <c r="L53" s="47"/>
    </row>
    <row r="54" ht="13.5" customHeight="1" spans="1:12">
      <c r="A54" s="33"/>
      <c r="B54" s="33"/>
      <c r="C54" s="33"/>
      <c r="D54" s="34"/>
      <c r="E54" s="47"/>
      <c r="F54" s="47"/>
      <c r="G54" s="47"/>
      <c r="H54" s="47"/>
      <c r="I54" s="47"/>
      <c r="J54" s="47"/>
      <c r="K54" s="47"/>
      <c r="L54" s="47"/>
    </row>
    <row r="55" ht="13.5" customHeight="1" spans="1:12">
      <c r="A55" s="33"/>
      <c r="B55" s="33"/>
      <c r="C55" s="33"/>
      <c r="D55" s="34"/>
      <c r="E55" s="47"/>
      <c r="F55" s="47"/>
      <c r="G55" s="47"/>
      <c r="H55" s="47"/>
      <c r="I55" s="47"/>
      <c r="J55" s="47"/>
      <c r="K55" s="47"/>
      <c r="L55" s="47"/>
    </row>
    <row r="56" ht="13.5" customHeight="1" spans="1:12">
      <c r="A56" s="33"/>
      <c r="B56" s="33"/>
      <c r="C56" s="33"/>
      <c r="D56" s="34"/>
      <c r="E56" s="47"/>
      <c r="F56" s="47"/>
      <c r="G56" s="47"/>
      <c r="H56" s="47"/>
      <c r="I56" s="47"/>
      <c r="J56" s="47"/>
      <c r="K56" s="47"/>
      <c r="L56" s="47"/>
    </row>
    <row r="57" ht="13.5" customHeight="1" spans="1:12">
      <c r="A57" s="33"/>
      <c r="B57" s="33"/>
      <c r="C57" s="33"/>
      <c r="D57" s="34"/>
      <c r="E57" s="47"/>
      <c r="F57" s="47"/>
      <c r="G57" s="47"/>
      <c r="H57" s="47"/>
      <c r="I57" s="47"/>
      <c r="J57" s="47"/>
      <c r="K57" s="47"/>
      <c r="L57" s="47"/>
    </row>
    <row r="58" ht="13.5" customHeight="1" spans="1:12">
      <c r="A58" s="33"/>
      <c r="B58" s="33"/>
      <c r="C58" s="33"/>
      <c r="D58" s="34"/>
      <c r="E58" s="47"/>
      <c r="F58" s="47"/>
      <c r="G58" s="47"/>
      <c r="H58" s="47"/>
      <c r="I58" s="47"/>
      <c r="J58" s="47"/>
      <c r="K58" s="47"/>
      <c r="L58" s="47"/>
    </row>
    <row r="59" ht="13.5" customHeight="1" spans="1:12">
      <c r="A59" s="33"/>
      <c r="B59" s="33"/>
      <c r="C59" s="33"/>
      <c r="D59" s="34"/>
      <c r="E59" s="47"/>
      <c r="F59" s="47"/>
      <c r="G59" s="47"/>
      <c r="H59" s="47"/>
      <c r="I59" s="47"/>
      <c r="J59" s="47"/>
      <c r="K59" s="47"/>
      <c r="L59" s="47"/>
    </row>
    <row r="60" ht="13.5" customHeight="1" spans="1:12">
      <c r="A60" s="33"/>
      <c r="B60" s="33"/>
      <c r="C60" s="33"/>
      <c r="D60" s="34"/>
      <c r="E60" s="47"/>
      <c r="F60" s="47"/>
      <c r="G60" s="47"/>
      <c r="H60" s="47"/>
      <c r="I60" s="47"/>
      <c r="J60" s="47"/>
      <c r="K60" s="47"/>
      <c r="L60" s="47"/>
    </row>
    <row r="61" ht="13.5" customHeight="1" spans="1:12">
      <c r="A61" s="33"/>
      <c r="B61" s="33"/>
      <c r="C61" s="33"/>
      <c r="D61" s="34"/>
      <c r="E61" s="47"/>
      <c r="F61" s="47"/>
      <c r="G61" s="47"/>
      <c r="H61" s="47"/>
      <c r="I61" s="47"/>
      <c r="J61" s="47"/>
      <c r="K61" s="47"/>
      <c r="L61" s="47"/>
    </row>
    <row r="62" ht="13.5" customHeight="1" spans="1:12">
      <c r="A62" s="33"/>
      <c r="B62" s="33"/>
      <c r="C62" s="33"/>
      <c r="D62" s="34"/>
      <c r="E62" s="47"/>
      <c r="F62" s="47"/>
      <c r="G62" s="47"/>
      <c r="H62" s="47"/>
      <c r="I62" s="47"/>
      <c r="J62" s="47"/>
      <c r="K62" s="47"/>
      <c r="L62" s="47"/>
    </row>
    <row r="63" ht="13.5" customHeight="1" spans="1:12">
      <c r="A63" s="33"/>
      <c r="B63" s="33"/>
      <c r="C63" s="33"/>
      <c r="D63" s="34"/>
      <c r="E63" s="47"/>
      <c r="F63" s="47"/>
      <c r="G63" s="47"/>
      <c r="H63" s="47"/>
      <c r="I63" s="47"/>
      <c r="J63" s="47"/>
      <c r="K63" s="47"/>
      <c r="L63" s="47"/>
    </row>
    <row r="64" ht="13.5" customHeight="1" spans="1:12">
      <c r="A64" s="33"/>
      <c r="B64" s="33"/>
      <c r="C64" s="33"/>
      <c r="D64" s="34"/>
      <c r="E64" s="47"/>
      <c r="F64" s="47"/>
      <c r="G64" s="47"/>
      <c r="H64" s="47"/>
      <c r="I64" s="47"/>
      <c r="J64" s="47"/>
      <c r="K64" s="47"/>
      <c r="L64" s="47"/>
    </row>
    <row r="65" ht="13.5" customHeight="1" spans="1:12">
      <c r="A65" s="33"/>
      <c r="B65" s="33"/>
      <c r="C65" s="33"/>
      <c r="D65" s="34"/>
      <c r="E65" s="47"/>
      <c r="F65" s="47"/>
      <c r="G65" s="47"/>
      <c r="H65" s="47"/>
      <c r="I65" s="47"/>
      <c r="J65" s="47"/>
      <c r="K65" s="47"/>
      <c r="L65" s="47"/>
    </row>
    <row r="66" ht="13.5" customHeight="1" spans="1:12">
      <c r="A66" s="33"/>
      <c r="B66" s="33"/>
      <c r="C66" s="33"/>
      <c r="D66" s="34"/>
      <c r="E66" s="47"/>
      <c r="F66" s="47"/>
      <c r="G66" s="47"/>
      <c r="H66" s="47"/>
      <c r="I66" s="47"/>
      <c r="J66" s="47"/>
      <c r="K66" s="47"/>
      <c r="L66" s="47"/>
    </row>
    <row r="67" ht="13.5" customHeight="1" spans="1:12">
      <c r="A67" s="33"/>
      <c r="B67" s="33"/>
      <c r="C67" s="33"/>
      <c r="D67" s="34"/>
      <c r="E67" s="47"/>
      <c r="F67" s="47"/>
      <c r="G67" s="47"/>
      <c r="H67" s="47"/>
      <c r="I67" s="47"/>
      <c r="J67" s="47"/>
      <c r="K67" s="47"/>
      <c r="L67" s="47"/>
    </row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</sheetData>
  <mergeCells count="16">
    <mergeCell ref="A1:B1"/>
    <mergeCell ref="K1:L1"/>
    <mergeCell ref="A2:B2"/>
    <mergeCell ref="A3:B3"/>
    <mergeCell ref="B12:B20"/>
    <mergeCell ref="B22:B30"/>
    <mergeCell ref="B32:B34"/>
    <mergeCell ref="B36:B38"/>
    <mergeCell ref="C12:C20"/>
    <mergeCell ref="C22:C30"/>
    <mergeCell ref="C32:C34"/>
    <mergeCell ref="C36:C38"/>
    <mergeCell ref="D12:D20"/>
    <mergeCell ref="D22:D30"/>
    <mergeCell ref="D32:D34"/>
    <mergeCell ref="D36:D38"/>
  </mergeCells>
  <dataValidations count="1">
    <dataValidation type="list" allowBlank="1" sqref="K8 K10 K34 K12:K20 K22:K30 K32:K33 K36:K37 K38:K40">
      <formula1>"Passed,Failed,Not Executed,Out of Scope"</formula1>
    </dataValidation>
  </dataValidations>
  <hyperlinks>
    <hyperlink ref="C1" r:id="rId1" display="Task Management System"/>
    <hyperlink ref="C3" r:id="rId2" display="Faishel Rabbani"/>
    <hyperlink ref="E3" r:id="rId3" display="Mohammad Sumon"/>
    <hyperlink ref="I8" r:id="rId1" display="1. Goto different browsers &#10;2. Search &quot;http://niprojmi.com/&quot;&#10;3. Goto the Website"/>
    <hyperlink ref="I10" r:id="rId1" display="1. Goto the URL&#10;http://niprojmi.com/"/>
    <hyperlink ref="J10" r:id="rId4" display="Name"/>
    <hyperlink ref="I12" r:id="rId1" display="1. Goto the URL&#10;http://niprojmi.com/&#10;2. Click on Login button &#10;3.Keep all fields blank"/>
    <hyperlink ref="I17" r:id="rId1" display="1. Goto the URL&#10;http://niprojmi.com/&#10;2. Click on Login button &#10;3. Input Valid email and invalid password"/>
    <hyperlink ref="I20" r:id="rId1" display="1. Goto the URL http://niprojmi.com/ &#10;2. Click on Login button &#10;3. Click Remember Me Checkbox"/>
    <hyperlink ref="H25" r:id="rId5" display="All Reports"/>
    <hyperlink ref="H26" r:id="rId5" display="Add SBU"/>
    <hyperlink ref="H29" r:id="rId6" display="ADD Task"/>
    <hyperlink ref="H30" r:id="rId7" display="All List"/>
    <hyperlink ref="H32" r:id="rId8" display="Click"/>
    <hyperlink ref="H33" r:id="rId9" display="ALL List"/>
  </hyperlinks>
  <pageMargins left="0.75" right="0.75" top="1" bottom="1" header="0" footer="0"/>
  <pageSetup paperSize="1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"/>
  <sheetViews>
    <sheetView workbookViewId="0">
      <selection activeCell="A1" sqref="A1"/>
    </sheetView>
  </sheetViews>
  <sheetFormatPr defaultColWidth="14.4296875" defaultRowHeight="15" customHeight="1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TestCase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mohammadsumon</dc:creator>
  <cp:lastModifiedBy>mohammadsumon</cp:lastModifiedBy>
  <dcterms:created xsi:type="dcterms:W3CDTF">2023-10-18T01:41:00Z</dcterms:created>
  <dcterms:modified xsi:type="dcterms:W3CDTF">2023-10-31T12:51:58Z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1033-5.1.0.7912</vt:lpwstr>
  </property>
</Properties>
</file>