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EfaJOLZGf/h96TTHIHUqOd5fQWR2qqeZTi59BMjI1KI="/>
    </ext>
  </extLst>
</workbook>
</file>

<file path=xl/sharedStrings.xml><?xml version="1.0" encoding="utf-8"?>
<sst xmlns="http://schemas.openxmlformats.org/spreadsheetml/2006/main" count="157" uniqueCount="106">
  <si>
    <t>Product Name</t>
  </si>
  <si>
    <t>Task Management System</t>
  </si>
  <si>
    <t>TC Start Date</t>
  </si>
  <si>
    <t>TEST CASE</t>
  </si>
  <si>
    <t>Module Name</t>
  </si>
  <si>
    <t xml:space="preserve">Website </t>
  </si>
  <si>
    <t>TC End Date</t>
  </si>
  <si>
    <t>PASS</t>
  </si>
  <si>
    <t>Developed By</t>
  </si>
  <si>
    <t>Faishel Rabbani</t>
  </si>
  <si>
    <t>Test Case Developed By</t>
  </si>
  <si>
    <t>Mohammad Sumon</t>
  </si>
  <si>
    <t>FAIL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</si>
  <si>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</si>
  <si>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</si>
  <si>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</si>
  <si>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</si>
  <si>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</si>
  <si>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</si>
  <si>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</si>
  <si>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</si>
  <si>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</si>
  <si>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</si>
  <si>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</si>
  <si>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</si>
  <si>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</si>
  <si>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Final Status</t>
  </si>
  <si>
    <t>Remarks</t>
  </si>
  <si>
    <t>Browser 
Compatibility Testing</t>
  </si>
  <si>
    <t>running the site in different browsers</t>
  </si>
  <si>
    <t>Should run in different browsers</t>
  </si>
  <si>
    <t>Found as per expectation</t>
  </si>
  <si>
    <t xml:space="preserve">Safari 
Google Chrome
Internet Explorer
Mozilla Firefox
</t>
  </si>
  <si>
    <r>
      <rPr>
        <rFont val="Calibri"/>
        <sz val="11.0"/>
      </rPr>
      <t>1. Goto different browsers 
2. Search "</t>
    </r>
    <r>
      <rPr>
        <rFont val="Calibri"/>
        <color rgb="FF1155CC"/>
        <sz val="11.0"/>
        <u/>
      </rPr>
      <t>http://niprojmi.com/</t>
    </r>
    <r>
      <rPr>
        <rFont val="Calibri"/>
        <sz val="11.0"/>
      </rPr>
      <t>"
3. Goto the Website</t>
    </r>
  </si>
  <si>
    <t>Passed</t>
  </si>
  <si>
    <t>Sign In</t>
  </si>
  <si>
    <t>Keeping all  field blank</t>
  </si>
  <si>
    <t>Should not allow user to login and display an error messeage</t>
  </si>
  <si>
    <t>Found as per expectation an error message</t>
  </si>
  <si>
    <t>N/A</t>
  </si>
  <si>
    <t>1. Goto the URL
http://niprojmi.com/
2. Click on Login button 
3.Keep all fields blank</t>
  </si>
  <si>
    <t>Keeping Email Field blank input Password</t>
  </si>
  <si>
    <t>Found as per expectation with an error message</t>
  </si>
  <si>
    <t>Password : 987771</t>
  </si>
  <si>
    <t xml:space="preserve">1. Goto the URL
http://niprojmi.com/
2. Click on Login button 
3. Blank Email Fillup Password </t>
  </si>
  <si>
    <t>Input Email field and blank Password</t>
  </si>
  <si>
    <t>Email: sumon@gmail.com</t>
  </si>
  <si>
    <t xml:space="preserve">1. Goto the URL
http://niprojmi.com/
2. Click on Login button 
3. Fillup Email Blank Password </t>
  </si>
  <si>
    <t>Input invalid Email and Password</t>
  </si>
  <si>
    <t>Email: sumon@gmail.com
Password : 987771</t>
  </si>
  <si>
    <t>1. Goto the URL
http://niprojmi.com/
2. Click on Login button 
3. Input Invalid Email and Password</t>
  </si>
  <si>
    <t>Input invalid Email and  correct Password</t>
  </si>
  <si>
    <t>Email: sumon@gmail.com
Password : 887711</t>
  </si>
  <si>
    <t>1. Goto the URL
http://niprojmi.com/
2. Click on Login button 
3. Input Invalid Email correct Password</t>
  </si>
  <si>
    <t>Input valid Email and  invalid Password</t>
  </si>
  <si>
    <t>Email: jibon@gmail.com
Password : 987771</t>
  </si>
  <si>
    <r>
      <rPr>
        <rFont val="Times New Roman"/>
        <sz val="12.0"/>
      </rPr>
      <t xml:space="preserve">1. Goto the URL
</t>
    </r>
    <r>
      <rPr>
        <rFont val="Times New Roman"/>
        <color rgb="FF1155CC"/>
        <sz val="12.0"/>
        <u/>
      </rPr>
      <t>http://niprojmi.com/</t>
    </r>
    <r>
      <rPr>
        <rFont val="Times New Roman"/>
        <sz val="12.0"/>
      </rPr>
      <t xml:space="preserve">
2. Click on Login button 
3. Input Valid email and invalid password</t>
    </r>
  </si>
  <si>
    <t>Input valid Email and Password</t>
  </si>
  <si>
    <t>Should allow user to login</t>
  </si>
  <si>
    <t>Email: jibon@gmail.com
Password : 887711</t>
  </si>
  <si>
    <t>1. Goto the URL
http://niprojmi.com/
2. Click on Login button 
3. Input Valid email and password</t>
  </si>
  <si>
    <t>Without Click Remember Me</t>
  </si>
  <si>
    <t xml:space="preserve">Email: jibon@gmail.com
Password : 887711
Remember me: </t>
  </si>
  <si>
    <t>1. Goto the URL
http://niprojmi.com/
2. Click on Login button 
3. Without Click Checkbox</t>
  </si>
  <si>
    <t>Click Remember Me</t>
  </si>
  <si>
    <t>Found as per expection</t>
  </si>
  <si>
    <t>Email: jibon@gmail.com
Password : 887711
Remember me: ☑</t>
  </si>
  <si>
    <r>
      <rPr>
        <rFont val="&quot;Times New Roman&quot;"/>
        <color rgb="FF000000"/>
        <sz val="12.0"/>
      </rPr>
      <t xml:space="preserve">1. Goto the URL </t>
    </r>
    <r>
      <rPr>
        <rFont val="&quot;Times New Roman&quot;"/>
        <color rgb="FF000000"/>
        <sz val="12.0"/>
        <u/>
      </rPr>
      <t>http://niprojmi.com/</t>
    </r>
    <r>
      <rPr>
        <rFont val="&quot;Times New Roman&quot;"/>
        <color rgb="FF000000"/>
        <sz val="12.0"/>
      </rPr>
      <t xml:space="preserve"> 
2. Click on Login button 
3. Click Remember Me Checkbox</t>
    </r>
  </si>
  <si>
    <t>Dashboard</t>
  </si>
  <si>
    <t>Verify the same header used on whole website pages.</t>
  </si>
  <si>
    <t>Should be same Header whole website</t>
  </si>
  <si>
    <t>Click</t>
  </si>
  <si>
    <t>1. Goto the URL http://niprojmi.com/ 
2. Click on Login button 
3. After Login go to Dashboad
4. Show all page header</t>
  </si>
  <si>
    <t>Click Dashboard Button</t>
  </si>
  <si>
    <t>Go to dashboard Page</t>
  </si>
  <si>
    <t xml:space="preserve">1. Dashboard
2. Click Dashboard Button </t>
  </si>
  <si>
    <t>Click Reports Button</t>
  </si>
  <si>
    <t>Open All Report Button under Reports button</t>
  </si>
  <si>
    <t xml:space="preserve">1. Dashboard
2.  Click Reports Button </t>
  </si>
  <si>
    <t>Click All Report Button</t>
  </si>
  <si>
    <t>Open A new page</t>
  </si>
  <si>
    <t xml:space="preserve">1. Dashboard
2.  Click All Report Button </t>
  </si>
  <si>
    <t>Click Add SBU</t>
  </si>
  <si>
    <t>Open a new page and open SBU Name add page</t>
  </si>
  <si>
    <t>1. Dashboard
2. . Click All Report Button</t>
  </si>
  <si>
    <t>Input SBU name</t>
  </si>
  <si>
    <t>Should add SBU</t>
  </si>
  <si>
    <t>ADD SBU</t>
  </si>
  <si>
    <t>1. Dashboard
2. Add New SBU</t>
  </si>
  <si>
    <t>Click Task Section</t>
  </si>
  <si>
    <t>Open Add and All List Button under Task Section</t>
  </si>
  <si>
    <t>1. Dashboard
2. Click Task Section</t>
  </si>
  <si>
    <t>In Task Section Click Add</t>
  </si>
  <si>
    <t>Open a new page and open a from add new task</t>
  </si>
  <si>
    <t>Add</t>
  </si>
  <si>
    <t>1. Dashboard
2. Click Task Section
3. Add</t>
  </si>
  <si>
    <t>In Task Section All List</t>
  </si>
  <si>
    <t>Open a new page and show All Task List</t>
  </si>
  <si>
    <t>ALL List</t>
  </si>
  <si>
    <t>1. Dashboard
2. Click Task Section
3. All List</t>
  </si>
  <si>
    <t>Verify the same footer used on whole website pages.</t>
  </si>
  <si>
    <t>Should be same Footer whole website</t>
  </si>
  <si>
    <t>1. Goto the URL http://niprojmi.com/ 
2. Click on Login button 
3. After Login go to Dashboad
4. Show all page footer</t>
  </si>
  <si>
    <t>Verify the same sideber used on whole website pages</t>
  </si>
  <si>
    <t>Should be same Sideber whole website</t>
  </si>
  <si>
    <t>1. Goto the URL http://niprojmi.com/ 
2. Click on Login button 
3. After Login go to Dashboad
4. Show all page Sideber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</si>
</sst>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2">
    <font>
      <sz val="11.0"/>
      <color theme="1"/>
      <name val="Calibri"/>
      <scheme val="minor"/>
    </font>
    <font>
      <b/>
      <sz val="14.0"/>
      <color theme="1"/>
      <name val="Times New Roman"/>
    </font>
    <font/>
    <font>
      <b/>
      <u/>
      <sz val="14.0"/>
      <color rgb="FF0563C1"/>
      <name val="Times New Roman"/>
    </font>
    <font>
      <sz val="14.0"/>
      <color theme="1"/>
      <name val="Times New Roman"/>
    </font>
    <font>
      <b/>
      <color theme="1"/>
      <name val="Verdana"/>
    </font>
    <font>
      <color theme="1"/>
      <name val="Verdana"/>
    </font>
    <font>
      <u/>
      <sz val="14.0"/>
      <color rgb="FF0000FF"/>
      <name val="Times New Roman"/>
    </font>
    <font>
      <b/>
      <u/>
      <sz val="14.0"/>
      <color rgb="FF0000FF"/>
      <name val="Calibri"/>
    </font>
    <font>
      <b/>
      <color rgb="FFFFFFFF"/>
      <name val="Verdana"/>
    </font>
    <font>
      <b/>
      <sz val="12.0"/>
      <color rgb="FFFFFFFF"/>
      <name val="&quot;Times New Roman&quot;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u/>
      <sz val="11.0"/>
      <color rgb="FF0000FF"/>
      <name val="Calibri"/>
    </font>
    <font>
      <sz val="12.0"/>
      <color theme="1"/>
      <name val="Times New Roman"/>
    </font>
    <font>
      <b/>
      <sz val="12.0"/>
      <color theme="1"/>
      <name val="Times New Roman"/>
    </font>
    <font>
      <u/>
      <sz val="12.0"/>
      <color rgb="FF0000FF"/>
      <name val="Times New Roman"/>
    </font>
    <font>
      <u/>
      <sz val="12.0"/>
      <color rgb="FF000000"/>
      <name val="&quot;Times New Roman&quot;"/>
    </font>
    <font>
      <color theme="1"/>
      <name val="Calibri"/>
      <scheme val="minor"/>
    </font>
    <font>
      <u/>
      <sz val="12.0"/>
      <color rgb="FF0000FF"/>
      <name val="Times New Roman"/>
    </font>
    <font>
      <sz val="12.0"/>
      <color rgb="FF000000"/>
      <name val="&quot;Times New Roman&quot;"/>
    </font>
  </fonts>
  <fills count="15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3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vertical="center"/>
    </xf>
    <xf borderId="3" fillId="0" fontId="4" numFmtId="164" xfId="0" applyAlignment="1" applyBorder="1" applyFont="1" applyNumberFormat="1">
      <alignment horizontal="center" readingOrder="0" vertical="center"/>
    </xf>
    <xf borderId="4" fillId="3" fontId="5" numFmtId="0" xfId="0" applyAlignment="1" applyBorder="1" applyFill="1" applyFont="1">
      <alignment horizontal="center" shrinkToFit="0" vertical="bottom" wrapText="1"/>
    </xf>
    <xf borderId="5" fillId="0" fontId="2" numFmtId="0" xfId="0" applyAlignment="1" applyBorder="1" applyFont="1">
      <alignment vertical="center"/>
    </xf>
    <xf borderId="3" fillId="0" fontId="4" numFmtId="0" xfId="0" applyAlignment="1" applyBorder="1" applyFont="1">
      <alignment horizontal="center" vertical="center"/>
    </xf>
    <xf borderId="6" fillId="4" fontId="5" numFmtId="0" xfId="0" applyAlignment="1" applyBorder="1" applyFill="1" applyFont="1">
      <alignment horizontal="center" shrinkToFit="0" vertical="center" wrapText="1"/>
    </xf>
    <xf borderId="7" fillId="5" fontId="6" numFmtId="0" xfId="0" applyAlignment="1" applyBorder="1" applyFill="1" applyFont="1">
      <alignment horizontal="center" shrinkToFit="0" vertical="bottom" wrapText="1"/>
    </xf>
    <xf borderId="1" fillId="6" fontId="1" numFmtId="0" xfId="0" applyAlignment="1" applyBorder="1" applyFill="1" applyFont="1">
      <alignment horizontal="center" vertical="center"/>
    </xf>
    <xf borderId="8" fillId="0" fontId="2" numFmtId="0" xfId="0" applyAlignment="1" applyBorder="1" applyFont="1">
      <alignment vertical="center"/>
    </xf>
    <xf borderId="2" fillId="0" fontId="7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center" readingOrder="0" vertical="center"/>
    </xf>
    <xf borderId="6" fillId="7" fontId="9" numFmtId="0" xfId="0" applyAlignment="1" applyBorder="1" applyFill="1" applyFont="1">
      <alignment horizontal="center" shrinkToFit="0" vertical="center" wrapText="1"/>
    </xf>
    <xf borderId="6" fillId="8" fontId="5" numFmtId="0" xfId="0" applyAlignment="1" applyBorder="1" applyFill="1" applyFont="1">
      <alignment horizontal="center" shrinkToFit="0" vertical="center" wrapText="1"/>
    </xf>
    <xf borderId="6" fillId="9" fontId="5" numFmtId="0" xfId="0" applyAlignment="1" applyBorder="1" applyFill="1" applyFont="1">
      <alignment horizontal="center" shrinkToFit="0" vertical="center" wrapText="1"/>
    </xf>
    <xf borderId="7" fillId="9" fontId="6" numFmtId="0" xfId="0" applyAlignment="1" applyBorder="1" applyFont="1">
      <alignment horizontal="center" shrinkToFit="0" vertical="bottom" wrapText="1"/>
    </xf>
    <xf borderId="9" fillId="3" fontId="5" numFmtId="0" xfId="0" applyAlignment="1" applyBorder="1" applyFont="1">
      <alignment horizontal="center" shrinkToFit="0" vertical="center" wrapText="1"/>
    </xf>
    <xf borderId="10" fillId="5" fontId="5" numFmtId="0" xfId="0" applyAlignment="1" applyBorder="1" applyFont="1">
      <alignment horizontal="center" shrinkToFit="0" vertical="bottom" wrapText="1"/>
    </xf>
    <xf borderId="11" fillId="10" fontId="10" numFmtId="0" xfId="0" applyAlignment="1" applyBorder="1" applyFill="1" applyFont="1">
      <alignment vertical="center"/>
    </xf>
    <xf borderId="5" fillId="10" fontId="10" numFmtId="0" xfId="0" applyAlignment="1" applyBorder="1" applyFont="1">
      <alignment horizontal="center" vertical="center"/>
    </xf>
    <xf borderId="5" fillId="10" fontId="10" numFmtId="0" xfId="0" applyAlignment="1" applyBorder="1" applyFont="1">
      <alignment horizontal="center" shrinkToFit="0" vertical="top" wrapText="1"/>
    </xf>
    <xf borderId="12" fillId="10" fontId="10" numFmtId="0" xfId="0" applyAlignment="1" applyBorder="1" applyFont="1">
      <alignment horizontal="center" shrinkToFit="0" vertical="top" wrapText="1"/>
    </xf>
    <xf borderId="5" fillId="10" fontId="10" numFmtId="0" xfId="0" applyAlignment="1" applyBorder="1" applyFont="1">
      <alignment horizontal="center" vertical="top"/>
    </xf>
    <xf borderId="13" fillId="11" fontId="11" numFmtId="0" xfId="0" applyAlignment="1" applyBorder="1" applyFill="1" applyFont="1">
      <alignment horizontal="center" vertical="center"/>
    </xf>
    <xf borderId="14" fillId="11" fontId="12" numFmtId="0" xfId="0" applyAlignment="1" applyBorder="1" applyFont="1">
      <alignment vertical="center"/>
    </xf>
    <xf borderId="14" fillId="11" fontId="13" numFmtId="0" xfId="0" applyAlignment="1" applyBorder="1" applyFont="1">
      <alignment horizontal="center" shrinkToFit="0" vertical="top" wrapText="1"/>
    </xf>
    <xf borderId="14" fillId="11" fontId="11" numFmtId="0" xfId="0" applyAlignment="1" applyBorder="1" applyFont="1">
      <alignment shrinkToFit="0" vertical="center" wrapText="1"/>
    </xf>
    <xf borderId="15" fillId="11" fontId="14" numFmtId="0" xfId="0" applyAlignment="1" applyBorder="1" applyFont="1">
      <alignment readingOrder="0" shrinkToFit="0" vertical="center" wrapText="1"/>
    </xf>
    <xf borderId="14" fillId="11" fontId="11" numFmtId="0" xfId="0" applyAlignment="1" applyBorder="1" applyFont="1">
      <alignment vertical="bottom"/>
    </xf>
    <xf borderId="14" fillId="12" fontId="11" numFmtId="0" xfId="0" applyAlignment="1" applyBorder="1" applyFill="1" applyFont="1">
      <alignment vertical="center"/>
    </xf>
    <xf borderId="14" fillId="11" fontId="12" numFmtId="0" xfId="0" applyAlignment="1" applyBorder="1" applyFont="1">
      <alignment vertical="top"/>
    </xf>
    <xf borderId="13" fillId="13" fontId="12" numFmtId="0" xfId="0" applyAlignment="1" applyBorder="1" applyFill="1" applyFont="1">
      <alignment vertical="center"/>
    </xf>
    <xf borderId="14" fillId="13" fontId="12" numFmtId="0" xfId="0" applyAlignment="1" applyBorder="1" applyFont="1">
      <alignment vertical="center"/>
    </xf>
    <xf borderId="14" fillId="13" fontId="12" numFmtId="0" xfId="0" applyAlignment="1" applyBorder="1" applyFont="1">
      <alignment vertical="top"/>
    </xf>
    <xf borderId="14" fillId="13" fontId="12" numFmtId="0" xfId="0" applyAlignment="1" applyBorder="1" applyFont="1">
      <alignment shrinkToFit="0" vertical="center" wrapText="1"/>
    </xf>
    <xf borderId="13" fillId="0" fontId="15" numFmtId="0" xfId="0" applyAlignment="1" applyBorder="1" applyFont="1">
      <alignment vertical="bottom"/>
    </xf>
    <xf borderId="16" fillId="0" fontId="16" numFmtId="0" xfId="0" applyAlignment="1" applyBorder="1" applyFont="1">
      <alignment horizontal="center" shrinkToFit="0" vertical="top" wrapText="1"/>
    </xf>
    <xf borderId="16" fillId="0" fontId="16" numFmtId="0" xfId="0" applyAlignment="1" applyBorder="1" applyFont="1">
      <alignment horizontal="center" vertical="top"/>
    </xf>
    <xf borderId="14" fillId="0" fontId="15" numFmtId="0" xfId="0" applyAlignment="1" applyBorder="1" applyFont="1">
      <alignment readingOrder="0" shrinkToFit="0" vertical="center" wrapText="1"/>
    </xf>
    <xf borderId="14" fillId="0" fontId="15" numFmtId="0" xfId="0" applyAlignment="1" applyBorder="1" applyFont="1">
      <alignment shrinkToFit="0" vertical="center" wrapText="1"/>
    </xf>
    <xf borderId="14" fillId="0" fontId="15" numFmtId="0" xfId="0" applyAlignment="1" applyBorder="1" applyFont="1">
      <alignment vertical="center"/>
    </xf>
    <xf borderId="14" fillId="12" fontId="15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4" fillId="11" fontId="15" numFmtId="0" xfId="0" applyAlignment="1" applyBorder="1" applyFont="1">
      <alignment shrinkToFit="0" vertical="center" wrapText="1"/>
    </xf>
    <xf borderId="14" fillId="11" fontId="15" numFmtId="0" xfId="0" applyAlignment="1" applyBorder="1" applyFont="1">
      <alignment readingOrder="0" shrinkToFit="0" vertical="center" wrapText="1"/>
    </xf>
    <xf borderId="14" fillId="11" fontId="17" numFmtId="0" xfId="0" applyAlignment="1" applyBorder="1" applyFont="1">
      <alignment readingOrder="0" shrinkToFit="0" vertical="center" wrapText="1"/>
    </xf>
    <xf borderId="14" fillId="0" fontId="15" numFmtId="0" xfId="0" applyAlignment="1" applyBorder="1" applyFont="1">
      <alignment readingOrder="0" shrinkToFit="0" vertical="center" wrapText="1"/>
    </xf>
    <xf borderId="17" fillId="0" fontId="15" numFmtId="0" xfId="0" applyAlignment="1" applyBorder="1" applyFont="1">
      <alignment vertical="bottom"/>
    </xf>
    <xf borderId="18" fillId="0" fontId="15" numFmtId="0" xfId="0" applyAlignment="1" applyBorder="1" applyFont="1">
      <alignment readingOrder="0" shrinkToFit="0" vertical="center" wrapText="1"/>
    </xf>
    <xf borderId="18" fillId="0" fontId="15" numFmtId="0" xfId="0" applyAlignment="1" applyBorder="1" applyFont="1">
      <alignment shrinkToFit="0" vertical="center" wrapText="1"/>
    </xf>
    <xf borderId="18" fillId="0" fontId="15" numFmtId="0" xfId="0" applyAlignment="1" applyBorder="1" applyFont="1">
      <alignment readingOrder="0" shrinkToFit="0" vertical="top" wrapText="1"/>
    </xf>
    <xf borderId="18" fillId="0" fontId="15" numFmtId="0" xfId="0" applyAlignment="1" applyBorder="1" applyFont="1">
      <alignment vertical="center"/>
    </xf>
    <xf borderId="18" fillId="12" fontId="15" numFmtId="0" xfId="0" applyAlignment="1" applyBorder="1" applyFont="1">
      <alignment vertical="center"/>
    </xf>
    <xf borderId="3" fillId="0" fontId="15" numFmtId="0" xfId="0" applyAlignment="1" applyBorder="1" applyFont="1">
      <alignment vertical="bottom"/>
    </xf>
    <xf borderId="3" fillId="0" fontId="15" numFmtId="0" xfId="0" applyAlignment="1" applyBorder="1" applyFont="1">
      <alignment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3" fillId="0" fontId="15" numFmtId="0" xfId="0" applyAlignment="1" applyBorder="1" applyFont="1">
      <alignment shrinkToFit="0" vertical="center" wrapText="1"/>
    </xf>
    <xf borderId="3" fillId="14" fontId="15" numFmtId="0" xfId="0" applyAlignment="1" applyBorder="1" applyFill="1" applyFont="1">
      <alignment vertical="bottom"/>
    </xf>
    <xf borderId="3" fillId="14" fontId="16" numFmtId="0" xfId="0" applyAlignment="1" applyBorder="1" applyFont="1">
      <alignment horizontal="center" shrinkToFit="0" vertical="top" wrapText="1"/>
    </xf>
    <xf borderId="3" fillId="14" fontId="16" numFmtId="0" xfId="0" applyAlignment="1" applyBorder="1" applyFont="1">
      <alignment horizontal="center" vertical="top"/>
    </xf>
    <xf borderId="3" fillId="14" fontId="15" numFmtId="0" xfId="0" applyAlignment="1" applyBorder="1" applyFont="1">
      <alignment shrinkToFit="0" vertical="center" wrapText="1"/>
    </xf>
    <xf borderId="3" fillId="14" fontId="15" numFmtId="0" xfId="0" applyAlignment="1" applyBorder="1" applyFont="1">
      <alignment vertical="center"/>
    </xf>
    <xf borderId="3" fillId="14" fontId="19" numFmtId="0" xfId="0" applyAlignment="1" applyBorder="1" applyFont="1">
      <alignment vertical="center"/>
    </xf>
    <xf borderId="16" fillId="0" fontId="16" numFmtId="0" xfId="0" applyAlignment="1" applyBorder="1" applyFont="1">
      <alignment horizontal="center" readingOrder="0" vertical="top"/>
    </xf>
    <xf borderId="3" fillId="0" fontId="15" numFmtId="0" xfId="0" applyAlignment="1" applyBorder="1" applyFont="1">
      <alignment horizontal="center" readingOrder="0" shrinkToFit="0" vertical="center" wrapText="1"/>
    </xf>
    <xf borderId="3" fillId="0" fontId="20" numFmtId="0" xfId="0" applyAlignment="1" applyBorder="1" applyFont="1">
      <alignment horizontal="center" readingOrder="0" shrinkToFit="0" vertical="center" wrapText="1"/>
    </xf>
    <xf borderId="0" fillId="11" fontId="21" numFmtId="0" xfId="0" applyAlignment="1" applyFont="1">
      <alignment horizontal="left" readingOrder="0" shrinkToFit="0" vertical="center" wrapText="1"/>
    </xf>
    <xf borderId="10" fillId="0" fontId="16" numFmtId="0" xfId="0" applyAlignment="1" applyBorder="1" applyFont="1">
      <alignment horizontal="center" shrinkToFit="0" vertical="top" wrapText="1"/>
    </xf>
    <xf borderId="10" fillId="0" fontId="16" numFmtId="0" xfId="0" applyAlignment="1" applyBorder="1" applyFont="1">
      <alignment horizontal="center" vertical="top"/>
    </xf>
    <xf borderId="19" fillId="0" fontId="15" numFmtId="0" xfId="0" applyAlignment="1" applyBorder="1" applyFont="1">
      <alignment vertical="bottom"/>
    </xf>
    <xf borderId="3" fillId="0" fontId="15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13" fillId="0" fontId="1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8zkWsHvdylW_kFK8fCHRIC87dg_PQ9Qw/view?usp=sharing" TargetMode="External"/><Relationship Id="rId10" Type="http://schemas.openxmlformats.org/officeDocument/2006/relationships/hyperlink" Target="https://drive.google.com/file/d/1-XLS2C66gDne88Mpz9aaCT-GZxbpR5Oq/view?usp=sharing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drive.google.com/file/d/1-eeD_nDWsLV-tk63z45sIh2QImo4BzZE/view?usp=sharing" TargetMode="External"/><Relationship Id="rId1" Type="http://schemas.openxmlformats.org/officeDocument/2006/relationships/hyperlink" Target="http://niprojmi.com/" TargetMode="External"/><Relationship Id="rId2" Type="http://schemas.openxmlformats.org/officeDocument/2006/relationships/hyperlink" Target="https://www.linkedin.com/in/faishel-rabbani-b8019a266/" TargetMode="External"/><Relationship Id="rId3" Type="http://schemas.openxmlformats.org/officeDocument/2006/relationships/hyperlink" Target="https://www.linkedin.com/in/md-sumon9897/" TargetMode="External"/><Relationship Id="rId4" Type="http://schemas.openxmlformats.org/officeDocument/2006/relationships/hyperlink" Target="http://niprojmi.com/" TargetMode="External"/><Relationship Id="rId9" Type="http://schemas.openxmlformats.org/officeDocument/2006/relationships/hyperlink" Target="https://drive.google.com/file/d/1MoujLKFUHPKJqel42drA4ZC121kHmtLn/view?usp=sharing" TargetMode="External"/><Relationship Id="rId5" Type="http://schemas.openxmlformats.org/officeDocument/2006/relationships/hyperlink" Target="http://niprojmi.com/" TargetMode="External"/><Relationship Id="rId6" Type="http://schemas.openxmlformats.org/officeDocument/2006/relationships/hyperlink" Target="http://niprojmi.com/" TargetMode="External"/><Relationship Id="rId7" Type="http://schemas.openxmlformats.org/officeDocument/2006/relationships/hyperlink" Target="https://drive.google.com/file/d/1IgF0DuoPdi8Ac7mJjuR9-Wd2RC4r8wjT/view?usp=sharing" TargetMode="External"/><Relationship Id="rId8" Type="http://schemas.openxmlformats.org/officeDocument/2006/relationships/hyperlink" Target="https://drive.google.com/file/d/1c2Z5e1T7L7G1N6JDS1VGLLcIQEawYo6L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2.29"/>
    <col customWidth="1" min="3" max="3" width="33.0"/>
    <col customWidth="1" min="4" max="4" width="27.86"/>
    <col customWidth="1" min="5" max="5" width="27.71"/>
    <col customWidth="1" min="6" max="6" width="25.43"/>
    <col customWidth="1" min="7" max="7" width="30.86"/>
    <col customWidth="1" min="8" max="8" width="31.29"/>
    <col customWidth="1" min="9" max="9" width="25.14"/>
    <col customWidth="1" min="10" max="10" width="15.14"/>
    <col customWidth="1" min="11" max="11" width="15.57"/>
    <col customWidth="1" min="12" max="12" width="14.71"/>
    <col customWidth="1" min="13" max="26" width="9.0"/>
  </cols>
  <sheetData>
    <row r="1" ht="27.0" customHeight="1">
      <c r="A1" s="1" t="s">
        <v>0</v>
      </c>
      <c r="B1" s="2"/>
      <c r="C1" s="3" t="s">
        <v>1</v>
      </c>
      <c r="D1" s="4" t="s">
        <v>2</v>
      </c>
      <c r="E1" s="5">
        <v>45026.0</v>
      </c>
      <c r="K1" s="6" t="s">
        <v>3</v>
      </c>
      <c r="L1" s="7"/>
    </row>
    <row r="2" ht="30.0" customHeight="1">
      <c r="A2" s="1" t="s">
        <v>4</v>
      </c>
      <c r="B2" s="2"/>
      <c r="C2" s="8" t="s">
        <v>5</v>
      </c>
      <c r="D2" s="4" t="s">
        <v>6</v>
      </c>
      <c r="E2" s="8"/>
      <c r="K2" s="9" t="s">
        <v>7</v>
      </c>
      <c r="L2" s="10">
        <f>COUNTIF(K8:K157,"Passed")</f>
        <v>21</v>
      </c>
    </row>
    <row r="3" ht="27.0" customHeight="1">
      <c r="A3" s="11" t="s">
        <v>8</v>
      </c>
      <c r="B3" s="12"/>
      <c r="C3" s="13" t="s">
        <v>9</v>
      </c>
      <c r="D3" s="4" t="s">
        <v>10</v>
      </c>
      <c r="E3" s="14" t="s">
        <v>11</v>
      </c>
      <c r="K3" s="15" t="s">
        <v>12</v>
      </c>
      <c r="L3" s="10">
        <f>COUNTIF(K8:K157,"Failed")</f>
        <v>0</v>
      </c>
    </row>
    <row r="4" ht="13.5" customHeight="1">
      <c r="K4" s="16" t="s">
        <v>13</v>
      </c>
      <c r="L4" s="10">
        <f>COUNTIF(K8:K157,"Not Executed")</f>
        <v>0</v>
      </c>
    </row>
    <row r="5" ht="13.5" customHeight="1">
      <c r="K5" s="17" t="s">
        <v>14</v>
      </c>
      <c r="L5" s="18">
        <f>COUNTIF(K8:K157,"Out of Scope")</f>
        <v>0</v>
      </c>
    </row>
    <row r="6" ht="13.5" customHeight="1">
      <c r="K6" s="19" t="s">
        <v>15</v>
      </c>
      <c r="L6" s="20">
        <f>SUM(L2:L5)</f>
        <v>21</v>
      </c>
    </row>
    <row r="7" ht="13.5" customHeight="1">
      <c r="A7" s="21" t="s">
        <v>16</v>
      </c>
      <c r="B7" s="22" t="s">
        <v>17</v>
      </c>
      <c r="C7" s="22" t="s">
        <v>18</v>
      </c>
      <c r="D7" s="22" t="s">
        <v>19</v>
      </c>
      <c r="E7" s="23" t="s">
        <v>20</v>
      </c>
      <c r="F7" s="23" t="s">
        <v>21</v>
      </c>
      <c r="G7" s="24" t="s">
        <v>22</v>
      </c>
      <c r="H7" s="23" t="s">
        <v>23</v>
      </c>
      <c r="I7" s="24" t="s">
        <v>24</v>
      </c>
      <c r="J7" s="23" t="s">
        <v>25</v>
      </c>
      <c r="K7" s="22" t="s">
        <v>26</v>
      </c>
      <c r="L7" s="25" t="s">
        <v>27</v>
      </c>
    </row>
    <row r="8" ht="42.75" customHeight="1">
      <c r="A8" s="26">
        <v>1.0</v>
      </c>
      <c r="B8" s="27"/>
      <c r="C8" s="28" t="s">
        <v>28</v>
      </c>
      <c r="D8" s="27"/>
      <c r="E8" s="29" t="s">
        <v>29</v>
      </c>
      <c r="F8" s="29" t="s">
        <v>30</v>
      </c>
      <c r="G8" s="29" t="s">
        <v>31</v>
      </c>
      <c r="H8" s="29" t="s">
        <v>32</v>
      </c>
      <c r="I8" s="30" t="s">
        <v>33</v>
      </c>
      <c r="J8" s="31"/>
      <c r="K8" s="32" t="s">
        <v>34</v>
      </c>
      <c r="L8" s="33"/>
    </row>
    <row r="9" ht="13.5" customHeight="1">
      <c r="A9" s="34"/>
      <c r="B9" s="35"/>
      <c r="C9" s="36"/>
      <c r="D9" s="35"/>
      <c r="E9" s="37"/>
      <c r="F9" s="37"/>
      <c r="G9" s="37"/>
      <c r="H9" s="37"/>
      <c r="I9" s="37"/>
      <c r="J9" s="36"/>
      <c r="K9" s="35"/>
      <c r="L9" s="36"/>
    </row>
    <row r="10" ht="13.5" customHeight="1">
      <c r="A10" s="38">
        <f>sum(1+1)</f>
        <v>2</v>
      </c>
      <c r="B10" s="39"/>
      <c r="C10" s="40"/>
      <c r="D10" s="40" t="s">
        <v>35</v>
      </c>
      <c r="E10" s="41" t="s">
        <v>36</v>
      </c>
      <c r="F10" s="42" t="s">
        <v>37</v>
      </c>
      <c r="G10" s="41" t="s">
        <v>38</v>
      </c>
      <c r="H10" s="42" t="s">
        <v>39</v>
      </c>
      <c r="I10" s="41" t="s">
        <v>40</v>
      </c>
      <c r="J10" s="43"/>
      <c r="K10" s="44" t="s">
        <v>34</v>
      </c>
      <c r="L10" s="43"/>
    </row>
    <row r="11" ht="13.5" customHeight="1">
      <c r="A11" s="38">
        <f t="shared" ref="A11:A18" si="1">sum(A10+1)</f>
        <v>3</v>
      </c>
      <c r="B11" s="45"/>
      <c r="C11" s="45"/>
      <c r="D11" s="45"/>
      <c r="E11" s="41" t="s">
        <v>41</v>
      </c>
      <c r="F11" s="46" t="s">
        <v>37</v>
      </c>
      <c r="G11" s="42" t="s">
        <v>42</v>
      </c>
      <c r="H11" s="41" t="s">
        <v>43</v>
      </c>
      <c r="I11" s="41" t="s">
        <v>44</v>
      </c>
      <c r="J11" s="43"/>
      <c r="K11" s="44" t="s">
        <v>34</v>
      </c>
      <c r="L11" s="43"/>
    </row>
    <row r="12" ht="13.5" customHeight="1">
      <c r="A12" s="38">
        <f t="shared" si="1"/>
        <v>4</v>
      </c>
      <c r="B12" s="45"/>
      <c r="C12" s="45"/>
      <c r="D12" s="45"/>
      <c r="E12" s="47" t="s">
        <v>45</v>
      </c>
      <c r="F12" s="41" t="s">
        <v>37</v>
      </c>
      <c r="G12" s="41" t="s">
        <v>42</v>
      </c>
      <c r="H12" s="41" t="s">
        <v>46</v>
      </c>
      <c r="I12" s="41" t="s">
        <v>47</v>
      </c>
      <c r="J12" s="43"/>
      <c r="K12" s="44" t="s">
        <v>34</v>
      </c>
      <c r="L12" s="43"/>
    </row>
    <row r="13" ht="13.5" customHeight="1">
      <c r="A13" s="38">
        <f t="shared" si="1"/>
        <v>5</v>
      </c>
      <c r="B13" s="45"/>
      <c r="C13" s="45"/>
      <c r="D13" s="45"/>
      <c r="E13" s="41" t="s">
        <v>48</v>
      </c>
      <c r="F13" s="46" t="s">
        <v>37</v>
      </c>
      <c r="G13" s="41" t="s">
        <v>42</v>
      </c>
      <c r="H13" s="41" t="s">
        <v>49</v>
      </c>
      <c r="I13" s="41" t="s">
        <v>50</v>
      </c>
      <c r="J13" s="43"/>
      <c r="K13" s="44" t="s">
        <v>34</v>
      </c>
      <c r="L13" s="43"/>
    </row>
    <row r="14" ht="13.5" customHeight="1">
      <c r="A14" s="38">
        <f t="shared" si="1"/>
        <v>6</v>
      </c>
      <c r="B14" s="45"/>
      <c r="C14" s="45"/>
      <c r="D14" s="45"/>
      <c r="E14" s="41" t="s">
        <v>51</v>
      </c>
      <c r="F14" s="41" t="s">
        <v>37</v>
      </c>
      <c r="G14" s="47" t="s">
        <v>42</v>
      </c>
      <c r="H14" s="41" t="s">
        <v>52</v>
      </c>
      <c r="I14" s="41" t="s">
        <v>53</v>
      </c>
      <c r="J14" s="43"/>
      <c r="K14" s="44" t="s">
        <v>34</v>
      </c>
      <c r="L14" s="43"/>
    </row>
    <row r="15" ht="13.5" customHeight="1">
      <c r="A15" s="38">
        <f t="shared" si="1"/>
        <v>7</v>
      </c>
      <c r="B15" s="45"/>
      <c r="C15" s="45"/>
      <c r="D15" s="45"/>
      <c r="E15" s="41" t="s">
        <v>54</v>
      </c>
      <c r="F15" s="42" t="s">
        <v>37</v>
      </c>
      <c r="G15" s="47" t="s">
        <v>42</v>
      </c>
      <c r="H15" s="41" t="s">
        <v>55</v>
      </c>
      <c r="I15" s="48" t="s">
        <v>56</v>
      </c>
      <c r="J15" s="43"/>
      <c r="K15" s="44" t="s">
        <v>34</v>
      </c>
      <c r="L15" s="43"/>
    </row>
    <row r="16" ht="13.5" customHeight="1">
      <c r="A16" s="38">
        <f t="shared" si="1"/>
        <v>8</v>
      </c>
      <c r="B16" s="45"/>
      <c r="C16" s="45"/>
      <c r="D16" s="45"/>
      <c r="E16" s="41" t="s">
        <v>57</v>
      </c>
      <c r="F16" s="41" t="s">
        <v>58</v>
      </c>
      <c r="G16" s="42" t="s">
        <v>31</v>
      </c>
      <c r="H16" s="41" t="s">
        <v>59</v>
      </c>
      <c r="I16" s="49" t="s">
        <v>60</v>
      </c>
      <c r="J16" s="43"/>
      <c r="K16" s="44" t="s">
        <v>34</v>
      </c>
      <c r="L16" s="43"/>
    </row>
    <row r="17" ht="13.5" customHeight="1">
      <c r="A17" s="50">
        <f t="shared" si="1"/>
        <v>9</v>
      </c>
      <c r="B17" s="45"/>
      <c r="C17" s="45"/>
      <c r="D17" s="45"/>
      <c r="E17" s="51" t="s">
        <v>61</v>
      </c>
      <c r="F17" s="52" t="s">
        <v>58</v>
      </c>
      <c r="G17" s="52" t="s">
        <v>31</v>
      </c>
      <c r="H17" s="51" t="s">
        <v>62</v>
      </c>
      <c r="I17" s="53" t="s">
        <v>63</v>
      </c>
      <c r="J17" s="54"/>
      <c r="K17" s="55" t="s">
        <v>34</v>
      </c>
      <c r="L17" s="54"/>
    </row>
    <row r="18" ht="72.75" customHeight="1">
      <c r="A18" s="56">
        <f t="shared" si="1"/>
        <v>10</v>
      </c>
      <c r="B18" s="45"/>
      <c r="C18" s="45"/>
      <c r="D18" s="45"/>
      <c r="E18" s="57" t="s">
        <v>64</v>
      </c>
      <c r="F18" s="57" t="s">
        <v>58</v>
      </c>
      <c r="G18" s="57" t="s">
        <v>65</v>
      </c>
      <c r="H18" s="57" t="s">
        <v>66</v>
      </c>
      <c r="I18" s="58" t="s">
        <v>67</v>
      </c>
      <c r="J18" s="59"/>
      <c r="K18" s="55" t="s">
        <v>34</v>
      </c>
      <c r="L18" s="59"/>
    </row>
    <row r="19" ht="13.5" customHeight="1">
      <c r="A19" s="60"/>
      <c r="B19" s="61"/>
      <c r="C19" s="62"/>
      <c r="D19" s="62"/>
      <c r="E19" s="63"/>
      <c r="F19" s="63"/>
      <c r="G19" s="63"/>
      <c r="H19" s="63"/>
      <c r="I19" s="63"/>
      <c r="J19" s="63"/>
      <c r="K19" s="64"/>
      <c r="L19" s="63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13.5" customHeight="1">
      <c r="A20" s="56">
        <f>sum(10+1)</f>
        <v>11</v>
      </c>
      <c r="B20" s="39"/>
      <c r="C20" s="66" t="s">
        <v>68</v>
      </c>
      <c r="D20" s="40"/>
      <c r="E20" s="57" t="s">
        <v>69</v>
      </c>
      <c r="F20" s="57" t="s">
        <v>70</v>
      </c>
      <c r="G20" s="57" t="s">
        <v>65</v>
      </c>
      <c r="H20" s="67" t="s">
        <v>71</v>
      </c>
      <c r="I20" s="57" t="s">
        <v>72</v>
      </c>
      <c r="J20" s="59"/>
      <c r="K20" s="55" t="s">
        <v>34</v>
      </c>
      <c r="L20" s="59"/>
    </row>
    <row r="21" ht="13.5" customHeight="1">
      <c r="A21" s="56">
        <f t="shared" ref="A21:A33" si="2">sum(A20+1)</f>
        <v>12</v>
      </c>
      <c r="B21" s="39"/>
      <c r="C21" s="45"/>
      <c r="D21" s="40"/>
      <c r="E21" s="57" t="s">
        <v>73</v>
      </c>
      <c r="F21" s="57" t="s">
        <v>74</v>
      </c>
      <c r="G21" s="57" t="s">
        <v>65</v>
      </c>
      <c r="H21" s="67" t="s">
        <v>71</v>
      </c>
      <c r="I21" s="57" t="s">
        <v>75</v>
      </c>
      <c r="J21" s="59"/>
      <c r="K21" s="55" t="s">
        <v>34</v>
      </c>
      <c r="L21" s="59"/>
    </row>
    <row r="22" ht="13.5" customHeight="1">
      <c r="A22" s="56">
        <f t="shared" si="2"/>
        <v>13</v>
      </c>
      <c r="B22" s="39"/>
      <c r="C22" s="45"/>
      <c r="D22" s="40"/>
      <c r="E22" s="57" t="s">
        <v>76</v>
      </c>
      <c r="F22" s="57" t="s">
        <v>77</v>
      </c>
      <c r="G22" s="57" t="s">
        <v>65</v>
      </c>
      <c r="H22" s="67" t="s">
        <v>71</v>
      </c>
      <c r="I22" s="57" t="s">
        <v>78</v>
      </c>
      <c r="J22" s="59"/>
      <c r="K22" s="55" t="s">
        <v>34</v>
      </c>
      <c r="L22" s="59"/>
    </row>
    <row r="23" ht="13.5" customHeight="1">
      <c r="A23" s="56">
        <f t="shared" si="2"/>
        <v>14</v>
      </c>
      <c r="B23" s="39"/>
      <c r="C23" s="45"/>
      <c r="D23" s="40"/>
      <c r="E23" s="57" t="s">
        <v>79</v>
      </c>
      <c r="F23" s="57" t="s">
        <v>80</v>
      </c>
      <c r="G23" s="57" t="s">
        <v>65</v>
      </c>
      <c r="H23" s="68" t="s">
        <v>71</v>
      </c>
      <c r="I23" s="57" t="s">
        <v>81</v>
      </c>
      <c r="J23" s="59"/>
      <c r="K23" s="55" t="s">
        <v>34</v>
      </c>
      <c r="L23" s="59"/>
    </row>
    <row r="24" ht="13.5" customHeight="1">
      <c r="A24" s="56">
        <f t="shared" si="2"/>
        <v>15</v>
      </c>
      <c r="B24" s="39"/>
      <c r="C24" s="45"/>
      <c r="D24" s="40"/>
      <c r="E24" s="57" t="s">
        <v>82</v>
      </c>
      <c r="F24" s="57" t="s">
        <v>83</v>
      </c>
      <c r="G24" s="57" t="s">
        <v>65</v>
      </c>
      <c r="H24" s="68" t="s">
        <v>71</v>
      </c>
      <c r="I24" s="69" t="s">
        <v>84</v>
      </c>
      <c r="J24" s="59"/>
      <c r="K24" s="55" t="s">
        <v>34</v>
      </c>
      <c r="L24" s="59"/>
    </row>
    <row r="25" ht="13.5" customHeight="1">
      <c r="A25" s="56">
        <f t="shared" si="2"/>
        <v>16</v>
      </c>
      <c r="B25" s="39"/>
      <c r="C25" s="45"/>
      <c r="D25" s="40"/>
      <c r="E25" s="57" t="s">
        <v>85</v>
      </c>
      <c r="F25" s="57" t="s">
        <v>86</v>
      </c>
      <c r="G25" s="57" t="s">
        <v>65</v>
      </c>
      <c r="H25" s="68" t="s">
        <v>87</v>
      </c>
      <c r="I25" s="57" t="s">
        <v>88</v>
      </c>
      <c r="J25" s="59"/>
      <c r="K25" s="55" t="s">
        <v>34</v>
      </c>
      <c r="L25" s="59"/>
    </row>
    <row r="26" ht="13.5" customHeight="1">
      <c r="A26" s="56">
        <f t="shared" si="2"/>
        <v>17</v>
      </c>
      <c r="B26" s="39"/>
      <c r="C26" s="45"/>
      <c r="D26" s="40"/>
      <c r="E26" s="57" t="s">
        <v>89</v>
      </c>
      <c r="F26" s="57" t="s">
        <v>90</v>
      </c>
      <c r="G26" s="57" t="s">
        <v>65</v>
      </c>
      <c r="H26" s="68" t="s">
        <v>71</v>
      </c>
      <c r="I26" s="57" t="s">
        <v>91</v>
      </c>
      <c r="J26" s="59"/>
      <c r="K26" s="55" t="s">
        <v>34</v>
      </c>
      <c r="L26" s="59"/>
    </row>
    <row r="27" ht="13.5" customHeight="1">
      <c r="A27" s="56">
        <f t="shared" si="2"/>
        <v>18</v>
      </c>
      <c r="B27" s="39"/>
      <c r="C27" s="45"/>
      <c r="D27" s="40"/>
      <c r="E27" s="57" t="s">
        <v>92</v>
      </c>
      <c r="F27" s="57" t="s">
        <v>93</v>
      </c>
      <c r="G27" s="57" t="s">
        <v>65</v>
      </c>
      <c r="H27" s="68" t="s">
        <v>94</v>
      </c>
      <c r="I27" s="57" t="s">
        <v>95</v>
      </c>
      <c r="J27" s="59"/>
      <c r="K27" s="55" t="s">
        <v>34</v>
      </c>
      <c r="L27" s="59"/>
    </row>
    <row r="28" ht="13.5" customHeight="1">
      <c r="A28" s="56">
        <f t="shared" si="2"/>
        <v>19</v>
      </c>
      <c r="B28" s="39"/>
      <c r="C28" s="45"/>
      <c r="D28" s="40"/>
      <c r="E28" s="57" t="s">
        <v>96</v>
      </c>
      <c r="F28" s="57" t="s">
        <v>97</v>
      </c>
      <c r="G28" s="57" t="s">
        <v>65</v>
      </c>
      <c r="H28" s="68" t="s">
        <v>98</v>
      </c>
      <c r="I28" s="57" t="s">
        <v>99</v>
      </c>
      <c r="J28" s="59"/>
      <c r="K28" s="55" t="s">
        <v>34</v>
      </c>
      <c r="L28" s="59"/>
    </row>
    <row r="29" ht="13.5" customHeight="1">
      <c r="A29" s="56">
        <f t="shared" si="2"/>
        <v>20</v>
      </c>
      <c r="B29" s="70"/>
      <c r="C29" s="45"/>
      <c r="D29" s="71"/>
      <c r="E29" s="57" t="s">
        <v>100</v>
      </c>
      <c r="F29" s="57" t="s">
        <v>101</v>
      </c>
      <c r="G29" s="57" t="s">
        <v>65</v>
      </c>
      <c r="H29" s="67" t="s">
        <v>71</v>
      </c>
      <c r="I29" s="57" t="s">
        <v>102</v>
      </c>
      <c r="J29" s="59"/>
      <c r="K29" s="55" t="s">
        <v>34</v>
      </c>
      <c r="L29" s="59"/>
    </row>
    <row r="30" ht="13.5" customHeight="1">
      <c r="A30" s="72">
        <f t="shared" si="2"/>
        <v>21</v>
      </c>
      <c r="B30" s="73"/>
      <c r="C30" s="74"/>
      <c r="D30" s="73"/>
      <c r="E30" s="57" t="s">
        <v>103</v>
      </c>
      <c r="F30" s="57" t="s">
        <v>104</v>
      </c>
      <c r="G30" s="57" t="s">
        <v>65</v>
      </c>
      <c r="H30" s="67" t="s">
        <v>71</v>
      </c>
      <c r="I30" s="57" t="s">
        <v>105</v>
      </c>
      <c r="J30" s="59"/>
      <c r="K30" s="55" t="s">
        <v>34</v>
      </c>
      <c r="L30" s="59"/>
    </row>
    <row r="31" ht="13.5" customHeight="1">
      <c r="A31" s="75">
        <f t="shared" si="2"/>
        <v>22</v>
      </c>
    </row>
    <row r="32" ht="13.5" customHeight="1">
      <c r="A32" s="75">
        <f t="shared" si="2"/>
        <v>23</v>
      </c>
    </row>
    <row r="33" ht="13.5" customHeight="1">
      <c r="A33" s="75">
        <f t="shared" si="2"/>
        <v>24</v>
      </c>
    </row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</sheetData>
  <mergeCells count="8">
    <mergeCell ref="A1:B1"/>
    <mergeCell ref="K1:L1"/>
    <mergeCell ref="A2:B2"/>
    <mergeCell ref="A3:B3"/>
    <mergeCell ref="B10:B18"/>
    <mergeCell ref="C10:C18"/>
    <mergeCell ref="D10:D18"/>
    <mergeCell ref="C20:C30"/>
  </mergeCells>
  <dataValidations>
    <dataValidation type="list" allowBlank="1" sqref="K8 K10:K18 K20:K30">
      <formula1>"Passed,Failed,Not Executed,Out of Scope"</formula1>
    </dataValidation>
  </dataValidations>
  <hyperlinks>
    <hyperlink r:id="rId1" ref="C1"/>
    <hyperlink r:id="rId2" ref="C3"/>
    <hyperlink r:id="rId3" ref="E3"/>
    <hyperlink r:id="rId4" ref="I8"/>
    <hyperlink r:id="rId5" ref="I15"/>
    <hyperlink r:id="rId6" ref="I18"/>
    <hyperlink r:id="rId7" ref="H23"/>
    <hyperlink r:id="rId8" ref="H24"/>
    <hyperlink r:id="rId9" ref="H25"/>
    <hyperlink r:id="rId10" ref="H26"/>
    <hyperlink r:id="rId11" ref="H27"/>
    <hyperlink r:id="rId12" ref="H28"/>
  </hyperlinks>
  <printOptions/>
  <pageMargins bottom="1.0" footer="0.0" header="0.0" left="0.75" right="0.75" top="1.0"/>
  <pageSetup orientation="landscape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2023-10-17T19:41:37Z</dcterms:created>
  <dc:creator>mohammadsumon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