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Improvement" sheetId="2" r:id="rId5"/>
    <sheet state="visible" name="Sheet2" sheetId="3" r:id="rId6"/>
  </sheets>
  <definedNames/>
  <calcPr/>
  <extLst>
    <ext uri="GoogleSheetsCustomDataVersion2">
      <go:sheetsCustomData xmlns:go="http://customooxmlschemas.google.com/" r:id="rId7" roundtripDataChecksum="MChQAGtOnuwjBDRP0w/NqWuRIJ3+htCjkuaLtdxbjsA="/>
    </ext>
  </extLst>
</workbook>
</file>

<file path=xl/sharedStrings.xml><?xml version="1.0" encoding="utf-8"?>
<sst xmlns="http://schemas.openxmlformats.org/spreadsheetml/2006/main" count="221" uniqueCount="119">
  <si>
    <t>Product Name</t>
  </si>
  <si>
    <t>Alibaba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</si>
  <si>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</si>
  <si>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</si>
  <si>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</si>
  <si>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</si>
  <si>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</si>
  <si>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</si>
  <si>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</si>
  <si>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</si>
  <si>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</si>
  <si>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</si>
  <si>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</si>
  <si>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</si>
  <si>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</si>
  <si>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</si>
  <si>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</si>
  <si>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</si>
  <si>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</si>
  <si>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</si>
  <si>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</si>
  <si>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</si>
  <si>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</si>
  <si>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</si>
  <si>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</si>
  <si>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</si>
  <si>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</si>
  <si>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</si>
  <si>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</si>
  <si>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</si>
  <si>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</si>
  <si>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</si>
  <si>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different browser
2. Search "Alibaba"
3. Open website</t>
  </si>
  <si>
    <t>Passed</t>
  </si>
  <si>
    <t>Sign Up</t>
  </si>
  <si>
    <t>Checking spelling or grammatical mistakes</t>
  </si>
  <si>
    <t>No spelling or grammatical mistakes</t>
  </si>
  <si>
    <t>N/A</t>
  </si>
  <si>
    <t>1. Goto the URL
https://www.alibaba.com/
2. Click on "Sign up" button at the right corner
3. Check the spelling and grammar of the website</t>
  </si>
  <si>
    <t>Click "Sign up " button open Sign up page/ form</t>
  </si>
  <si>
    <t>Should open Sign up Page/ form</t>
  </si>
  <si>
    <t>Found as per expection</t>
  </si>
  <si>
    <t>Click Sign up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</si>
  <si>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"Sign up" button at the right corner.
3. After Clicking button go to another page/ site</t>
    </r>
  </si>
  <si>
    <t>Blank Email field</t>
  </si>
  <si>
    <t xml:space="preserve">Should not allow continue </t>
  </si>
  <si>
    <t>Email : Blank</t>
  </si>
  <si>
    <t>1. Goto the URL
https://www.alibaba.com/
2. Click on Continue
3.Keep Email fields blank</t>
  </si>
  <si>
    <t>Input Invalid Email format</t>
  </si>
  <si>
    <t>Email : jjjjjjjjjjjjjaaassaa</t>
  </si>
  <si>
    <t>1. Goto the URL
https://www.alibaba.com/
2. Click on Continue
3.Invalid Email input</t>
  </si>
  <si>
    <t xml:space="preserve">Input Invalid Email </t>
  </si>
  <si>
    <t>Not Found as per expectation</t>
  </si>
  <si>
    <t>Email : jibon@gmail.bd.cd.ab.cd.ll.ck</t>
  </si>
  <si>
    <t>Invalid email</t>
  </si>
  <si>
    <t>Failed</t>
  </si>
  <si>
    <t>Input valid Email</t>
  </si>
  <si>
    <t>Should allow continue</t>
  </si>
  <si>
    <t>Email : jibon@gmail.com</t>
  </si>
  <si>
    <t>1. Goto the URL
https://www.alibaba.com/
2. Click on Continue
3.Input Valid Email</t>
  </si>
  <si>
    <t>Blank verification code</t>
  </si>
  <si>
    <t>1. Goto the URL
https://www.alibaba.com/
2. Click on Continue
3.Black Verification code</t>
  </si>
  <si>
    <t>Input Invalid verification code</t>
  </si>
  <si>
    <t>Got Code : 738259
Input Code : 988123</t>
  </si>
  <si>
    <t>1. Goto the URL
https://www.alibaba.com/
2. Click on Continue
3.Input invalid Verification code</t>
  </si>
  <si>
    <t>Input valid verification code after 2 minutes</t>
  </si>
  <si>
    <t>Should not allow continue</t>
  </si>
  <si>
    <t xml:space="preserve">Got Code : 738259
Input Code : 738259
</t>
  </si>
  <si>
    <t>Input valid verification code in 1 minute</t>
  </si>
  <si>
    <t xml:space="preserve">Got Code : 761212
Input Code : 7761212
</t>
  </si>
  <si>
    <t>Blank Password field</t>
  </si>
  <si>
    <t>Should not allow verification</t>
  </si>
  <si>
    <t>Input password less than 6 characters</t>
  </si>
  <si>
    <t>Password : 19201</t>
  </si>
  <si>
    <t>Input password more than 20 characters</t>
  </si>
  <si>
    <t>Password : 12345678909876543212</t>
  </si>
  <si>
    <t>Input password only number</t>
  </si>
  <si>
    <t>Password: 123456</t>
  </si>
  <si>
    <t>Input password only charactes</t>
  </si>
  <si>
    <t>Password: abcdesg</t>
  </si>
  <si>
    <t>Input valid password</t>
  </si>
  <si>
    <t>Should allow verification</t>
  </si>
  <si>
    <t>Password :abcd12a</t>
  </si>
  <si>
    <t>Sign In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</si>
  <si>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"Sign in" button 
3. Check the spelling and grammar of the website</t>
    </r>
  </si>
  <si>
    <t>Keeping all  field blank</t>
  </si>
  <si>
    <t>Should not allow user to login and display an error messeage</t>
  </si>
  <si>
    <t>Found as per expectation an error message</t>
  </si>
  <si>
    <t>1. Goto the URL
https://www.alibaba.com/
2. Click on Continue button 
3.Keep all fields blank</t>
  </si>
  <si>
    <t>Keeping Email Field blank input Password</t>
  </si>
  <si>
    <t>Found as per expectation with an error message</t>
  </si>
  <si>
    <t>Password : 987771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</si>
  <si>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Continue button 
3. Blank Email Fillup Password </t>
    </r>
  </si>
  <si>
    <t>Input Email field and blank Password</t>
  </si>
  <si>
    <t>Email: jibon@gmail.com</t>
  </si>
  <si>
    <t xml:space="preserve">1. Goto the URL
https://www.alibaba.com/
2. Click on Login button 
3. Fillup Email Blank Password </t>
  </si>
  <si>
    <t>Input invalid Email and Password</t>
  </si>
  <si>
    <t>Email: jibon121@gmail.com
Password : 987771</t>
  </si>
  <si>
    <r>
      <rPr>
        <rFont val="Times New Roman"/>
        <color theme="1"/>
        <sz val="12.0"/>
      </rPr>
      <t xml:space="preserve">1. Goto the URL
</t>
    </r>
    <r>
      <rPr>
        <rFont val="Times New Roman"/>
        <color rgb="FF1155CC"/>
        <sz val="12.0"/>
        <u/>
      </rPr>
      <t>https://www.alibaba.com/</t>
    </r>
    <r>
      <rPr>
        <rFont val="Times New Roman"/>
        <color theme="1"/>
        <sz val="12.0"/>
      </rPr>
      <t xml:space="preserve">
2. Click on Continue button 
3. Input Invalid Email and Password</t>
    </r>
  </si>
  <si>
    <t>Input invalid Email and  correct Password</t>
  </si>
  <si>
    <t>Email: jibon@gmail.com
Password : abcd12a</t>
  </si>
  <si>
    <t>1. Goto the URL
https://www.alibaba.com/
2. Click on Continuebutton 
3. Input Invalid Email correct Password</t>
  </si>
  <si>
    <t>Input valid Email and  invalid Password</t>
  </si>
  <si>
    <t>Email: jibon@gmail.com
Password : 987771</t>
  </si>
  <si>
    <t>1. Goto the URL
https://www.alibaba.com/
2. Click on Continue button 
3. Input valid Email invalid Password</t>
  </si>
  <si>
    <t>Input valid Email and Password</t>
  </si>
  <si>
    <t>Should allow user to login</t>
  </si>
  <si>
    <t>1. Goto the URL
https://www.alibaba.com/
2. Click on Continue button 
3. Input Valid email and password</t>
  </si>
  <si>
    <t>Navigation and Browsing</t>
  </si>
  <si>
    <t>Website Navigation</t>
  </si>
  <si>
    <t xml:space="preserve">Navigation by clicking on different categories and links.
</t>
  </si>
  <si>
    <t>Same Navigation all page</t>
  </si>
  <si>
    <t>Search Functionality</t>
  </si>
  <si>
    <t>Check that the search bar works correctly and returns relevant results</t>
  </si>
  <si>
    <t>Ensure that product images and descriptions load correctly</t>
  </si>
  <si>
    <t>Verify that the shopping cart updates as items are added or removed</t>
  </si>
  <si>
    <t>Test product filtering and sorting options.</t>
  </si>
  <si>
    <t>Check for the presence of a 'View Cart' button after adding items to the cart</t>
  </si>
  <si>
    <t>Buy Now' and 'Add to Cart' buttons for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</si>
</sst>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9">
    <font>
      <sz val="11.0"/>
      <color theme="1"/>
      <name val="Calibri"/>
      <scheme val="minor"/>
    </font>
    <font>
      <b/>
      <sz val="14.0"/>
      <color theme="1"/>
      <name val="Times New Roman"/>
    </font>
    <font/>
    <font>
      <b/>
      <u/>
      <sz val="14.0"/>
      <color rgb="FF0000FF"/>
      <name val="Times New Roman"/>
    </font>
    <font>
      <sz val="14.0"/>
      <color theme="1"/>
      <name val="Times New Roman"/>
    </font>
    <font>
      <b/>
      <color theme="1"/>
      <name val="Verdana"/>
    </font>
    <font>
      <color theme="1"/>
      <name val="Verdana"/>
    </font>
    <font>
      <b/>
      <u/>
      <sz val="14.0"/>
      <color rgb="FF0000FF"/>
      <name val="Calibri"/>
    </font>
    <font>
      <b/>
      <color rgb="FFFFFFFF"/>
      <name val="Verdana"/>
    </font>
    <font>
      <b/>
      <sz val="12.0"/>
      <color rgb="FFFFFFFF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u/>
      <sz val="12.0"/>
      <color theme="1"/>
      <name val="Times New Roman"/>
    </font>
    <font>
      <u/>
      <sz val="12.0"/>
      <color rgb="FF0563C1"/>
      <name val="Times New Roman"/>
    </font>
    <font>
      <u/>
      <sz val="12.0"/>
      <color rgb="FF0000FF"/>
      <name val="Times New Roman"/>
    </font>
    <font>
      <color theme="1"/>
      <name val="Calibri"/>
      <scheme val="minor"/>
    </font>
    <font>
      <u/>
      <sz val="12.0"/>
      <color theme="1"/>
      <name val="Times New Roman"/>
    </font>
    <font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3" fillId="0" fontId="4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bottom" wrapText="1"/>
    </xf>
    <xf borderId="1" fillId="6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6" fillId="7" fontId="8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7" fillId="9" fontId="6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bottom" wrapText="1"/>
    </xf>
    <xf borderId="11" fillId="10" fontId="9" numFmtId="0" xfId="0" applyAlignment="1" applyBorder="1" applyFill="1" applyFont="1">
      <alignment vertical="center"/>
    </xf>
    <xf borderId="5" fillId="10" fontId="9" numFmtId="0" xfId="0" applyAlignment="1" applyBorder="1" applyFont="1">
      <alignment horizontal="center" vertical="center"/>
    </xf>
    <xf borderId="5" fillId="10" fontId="9" numFmtId="0" xfId="0" applyAlignment="1" applyBorder="1" applyFont="1">
      <alignment horizontal="center" shrinkToFit="0" vertical="top" wrapText="1"/>
    </xf>
    <xf borderId="12" fillId="10" fontId="9" numFmtId="0" xfId="0" applyAlignment="1" applyBorder="1" applyFont="1">
      <alignment horizontal="center" shrinkToFit="0" vertical="top" wrapText="1"/>
    </xf>
    <xf borderId="5" fillId="10" fontId="9" numFmtId="0" xfId="0" applyAlignment="1" applyBorder="1" applyFont="1">
      <alignment horizontal="center" vertical="top"/>
    </xf>
    <xf borderId="13" fillId="11" fontId="10" numFmtId="0" xfId="0" applyAlignment="1" applyBorder="1" applyFill="1" applyFont="1">
      <alignment horizontal="center" vertical="center"/>
    </xf>
    <xf borderId="14" fillId="11" fontId="10" numFmtId="0" xfId="0" applyAlignment="1" applyBorder="1" applyFont="1">
      <alignment vertical="center"/>
    </xf>
    <xf borderId="14" fillId="11" fontId="11" numFmtId="0" xfId="0" applyAlignment="1" applyBorder="1" applyFont="1">
      <alignment horizontal="center" shrinkToFit="0" vertical="top" wrapText="1"/>
    </xf>
    <xf borderId="14" fillId="11" fontId="10" numFmtId="0" xfId="0" applyAlignment="1" applyBorder="1" applyFont="1">
      <alignment readingOrder="0" shrinkToFit="0" vertical="center" wrapText="1"/>
    </xf>
    <xf borderId="14" fillId="11" fontId="10" numFmtId="0" xfId="0" applyAlignment="1" applyBorder="1" applyFont="1">
      <alignment shrinkToFit="0" vertical="center" wrapText="1"/>
    </xf>
    <xf borderId="15" fillId="11" fontId="10" numFmtId="0" xfId="0" applyAlignment="1" applyBorder="1" applyFont="1">
      <alignment shrinkToFit="0" vertical="center" wrapText="1"/>
    </xf>
    <xf borderId="16" fillId="11" fontId="10" numFmtId="0" xfId="0" applyAlignment="1" applyBorder="1" applyFont="1">
      <alignment shrinkToFit="0" vertical="center" wrapText="1"/>
    </xf>
    <xf borderId="16" fillId="11" fontId="12" numFmtId="0" xfId="0" applyAlignment="1" applyBorder="1" applyFont="1">
      <alignment readingOrder="0" shrinkToFit="0" vertical="center" wrapText="1"/>
    </xf>
    <xf borderId="16" fillId="11" fontId="10" numFmtId="0" xfId="0" applyAlignment="1" applyBorder="1" applyFont="1">
      <alignment vertical="bottom"/>
    </xf>
    <xf borderId="14" fillId="12" fontId="10" numFmtId="0" xfId="0" applyAlignment="1" applyBorder="1" applyFill="1" applyFont="1">
      <alignment vertical="center"/>
    </xf>
    <xf borderId="14" fillId="11" fontId="10" numFmtId="0" xfId="0" applyAlignment="1" applyBorder="1" applyFont="1">
      <alignment vertical="top"/>
    </xf>
    <xf borderId="13" fillId="13" fontId="10" numFmtId="0" xfId="0" applyAlignment="1" applyBorder="1" applyFill="1" applyFont="1">
      <alignment vertical="center"/>
    </xf>
    <xf borderId="17" fillId="13" fontId="10" numFmtId="0" xfId="0" applyAlignment="1" applyBorder="1" applyFont="1">
      <alignment vertical="center"/>
    </xf>
    <xf borderId="17" fillId="13" fontId="10" numFmtId="0" xfId="0" applyAlignment="1" applyBorder="1" applyFont="1">
      <alignment vertical="top"/>
    </xf>
    <xf borderId="14" fillId="13" fontId="10" numFmtId="0" xfId="0" applyAlignment="1" applyBorder="1" applyFont="1">
      <alignment shrinkToFit="0" vertical="center" wrapText="1"/>
    </xf>
    <xf borderId="14" fillId="13" fontId="10" numFmtId="0" xfId="0" applyAlignment="1" applyBorder="1" applyFont="1">
      <alignment vertical="top"/>
    </xf>
    <xf borderId="14" fillId="13" fontId="10" numFmtId="0" xfId="0" applyAlignment="1" applyBorder="1" applyFont="1">
      <alignment vertical="center"/>
    </xf>
    <xf borderId="18" fillId="0" fontId="10" numFmtId="0" xfId="0" applyAlignment="1" applyBorder="1" applyFont="1">
      <alignment vertical="bottom"/>
    </xf>
    <xf borderId="3" fillId="0" fontId="11" numFmtId="0" xfId="0" applyAlignment="1" applyBorder="1" applyFont="1">
      <alignment horizontal="center" shrinkToFit="0" vertical="top" wrapText="1"/>
    </xf>
    <xf borderId="19" fillId="0" fontId="11" numFmtId="0" xfId="0" applyAlignment="1" applyBorder="1" applyFont="1">
      <alignment horizontal="center" vertical="top"/>
    </xf>
    <xf borderId="19" fillId="0" fontId="11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readingOrder="0" shrinkToFit="0" vertical="center" wrapText="1"/>
    </xf>
    <xf borderId="14" fillId="0" fontId="10" numFmtId="0" xfId="0" applyAlignment="1" applyBorder="1" applyFont="1">
      <alignment vertical="center"/>
    </xf>
    <xf borderId="14" fillId="12" fontId="10" numFmtId="0" xfId="0" applyAlignment="1" applyBorder="1" applyFont="1">
      <alignment readingOrder="0" vertical="center"/>
    </xf>
    <xf borderId="20" fillId="0" fontId="2" numFmtId="0" xfId="0" applyAlignment="1" applyBorder="1" applyFont="1">
      <alignment vertical="center"/>
    </xf>
    <xf borderId="14" fillId="0" fontId="13" numFmtId="0" xfId="0" applyAlignment="1" applyBorder="1" applyFont="1">
      <alignment readingOrder="0" shrinkToFit="0" vertical="center" wrapText="1"/>
    </xf>
    <xf borderId="14" fillId="0" fontId="14" numFmtId="0" xfId="0" applyAlignment="1" applyBorder="1" applyFont="1">
      <alignment readingOrder="0" vertical="center"/>
    </xf>
    <xf borderId="14" fillId="0" fontId="15" numFmtId="0" xfId="0" applyAlignment="1" applyBorder="1" applyFont="1">
      <alignment readingOrder="0" vertical="center"/>
    </xf>
    <xf borderId="14" fillId="7" fontId="10" numFmtId="0" xfId="0" applyAlignment="1" applyBorder="1" applyFont="1">
      <alignment readingOrder="0" vertical="center"/>
    </xf>
    <xf borderId="17" fillId="0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3" fillId="11" fontId="12" numFmtId="0" xfId="0" applyAlignment="1" applyBorder="1" applyFont="1">
      <alignment horizontal="left" readingOrder="0" vertical="center"/>
    </xf>
    <xf borderId="3" fillId="0" fontId="10" numFmtId="0" xfId="0" applyAlignment="1" applyBorder="1" applyFont="1">
      <alignment readingOrder="0" shrinkToFit="0" vertical="center" wrapText="1"/>
    </xf>
    <xf borderId="17" fillId="0" fontId="10" numFmtId="0" xfId="0" applyAlignment="1" applyBorder="1" applyFont="1">
      <alignment vertical="center"/>
    </xf>
    <xf borderId="17" fillId="12" fontId="10" numFmtId="0" xfId="0" applyAlignment="1" applyBorder="1" applyFont="1">
      <alignment readingOrder="0" vertical="center"/>
    </xf>
    <xf borderId="3" fillId="0" fontId="10" numFmtId="0" xfId="0" applyAlignment="1" applyBorder="1" applyFont="1">
      <alignment vertical="center"/>
    </xf>
    <xf borderId="3" fillId="12" fontId="10" numFmtId="0" xfId="0" applyAlignment="1" applyBorder="1" applyFont="1">
      <alignment readingOrder="0" vertical="center"/>
    </xf>
    <xf borderId="3" fillId="0" fontId="10" numFmtId="0" xfId="0" applyAlignment="1" applyBorder="1" applyFont="1">
      <alignment shrinkToFit="0" vertical="center" wrapText="1"/>
    </xf>
    <xf borderId="3" fillId="7" fontId="10" numFmtId="0" xfId="0" applyAlignment="1" applyBorder="1" applyFont="1">
      <alignment readingOrder="0" vertical="center"/>
    </xf>
    <xf borderId="21" fillId="0" fontId="2" numFmtId="0" xfId="0" applyAlignment="1" applyBorder="1" applyFont="1">
      <alignment vertical="center"/>
    </xf>
    <xf borderId="3" fillId="13" fontId="10" numFmtId="0" xfId="0" applyAlignment="1" applyBorder="1" applyFont="1">
      <alignment vertical="bottom"/>
    </xf>
    <xf borderId="3" fillId="13" fontId="11" numFmtId="0" xfId="0" applyAlignment="1" applyBorder="1" applyFont="1">
      <alignment horizontal="center" shrinkToFit="0" vertical="top" wrapText="1"/>
    </xf>
    <xf borderId="3" fillId="13" fontId="11" numFmtId="0" xfId="0" applyAlignment="1" applyBorder="1" applyFont="1">
      <alignment horizontal="center" vertical="top"/>
    </xf>
    <xf borderId="3" fillId="13" fontId="11" numFmtId="0" xfId="0" applyAlignment="1" applyBorder="1" applyFont="1">
      <alignment horizontal="center" readingOrder="0" vertical="top"/>
    </xf>
    <xf borderId="3" fillId="13" fontId="10" numFmtId="0" xfId="0" applyAlignment="1" applyBorder="1" applyFont="1">
      <alignment readingOrder="0" shrinkToFit="0" vertical="center" wrapText="1"/>
    </xf>
    <xf borderId="3" fillId="13" fontId="10" numFmtId="0" xfId="0" applyAlignment="1" applyBorder="1" applyFont="1">
      <alignment shrinkToFit="0" vertical="center" wrapText="1"/>
    </xf>
    <xf borderId="3" fillId="13" fontId="10" numFmtId="0" xfId="0" applyAlignment="1" applyBorder="1" applyFont="1">
      <alignment vertical="center"/>
    </xf>
    <xf borderId="3" fillId="13" fontId="10" numFmtId="0" xfId="0" applyAlignment="1" applyBorder="1" applyFont="1">
      <alignment readingOrder="0" vertical="center"/>
    </xf>
    <xf borderId="0" fillId="13" fontId="16" numFmtId="0" xfId="0" applyAlignment="1" applyFont="1">
      <alignment vertical="center"/>
    </xf>
    <xf borderId="3" fillId="0" fontId="10" numFmtId="0" xfId="0" applyAlignment="1" applyBorder="1" applyFont="1">
      <alignment readingOrder="0" vertical="bottom"/>
    </xf>
    <xf borderId="22" fillId="0" fontId="11" numFmtId="0" xfId="0" applyAlignment="1" applyBorder="1" applyFont="1">
      <alignment horizontal="center" vertical="top"/>
    </xf>
    <xf borderId="22" fillId="0" fontId="11" numFmtId="0" xfId="0" applyAlignment="1" applyBorder="1" applyFont="1">
      <alignment horizontal="center" vertical="center"/>
    </xf>
    <xf borderId="3" fillId="0" fontId="17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vertical="bottom"/>
    </xf>
    <xf borderId="22" fillId="0" fontId="11" numFmtId="0" xfId="0" applyAlignment="1" applyBorder="1" applyFont="1">
      <alignment horizontal="center" shrinkToFit="0" vertical="top" wrapText="1"/>
    </xf>
    <xf borderId="22" fillId="0" fontId="2" numFmtId="0" xfId="0" applyAlignment="1" applyBorder="1" applyFont="1">
      <alignment vertical="center"/>
    </xf>
    <xf borderId="14" fillId="0" fontId="10" numFmtId="0" xfId="0" applyAlignment="1" applyBorder="1" applyFont="1">
      <alignment shrinkToFit="0" vertical="center" wrapText="1"/>
    </xf>
    <xf borderId="14" fillId="11" fontId="10" numFmtId="0" xfId="0" applyAlignment="1" applyBorder="1" applyFont="1">
      <alignment readingOrder="0" shrinkToFit="0" vertical="center" wrapText="1"/>
    </xf>
    <xf borderId="15" fillId="12" fontId="10" numFmtId="0" xfId="0" applyAlignment="1" applyBorder="1" applyFont="1">
      <alignment vertical="center"/>
    </xf>
    <xf borderId="3" fillId="14" fontId="10" numFmtId="0" xfId="0" applyAlignment="1" applyBorder="1" applyFill="1" applyFont="1">
      <alignment vertical="bottom"/>
    </xf>
    <xf borderId="3" fillId="14" fontId="11" numFmtId="0" xfId="0" applyAlignment="1" applyBorder="1" applyFont="1">
      <alignment horizontal="center" shrinkToFit="0" vertical="top" wrapText="1"/>
    </xf>
    <xf borderId="3" fillId="14" fontId="11" numFmtId="0" xfId="0" applyAlignment="1" applyBorder="1" applyFont="1">
      <alignment horizontal="center" vertical="top"/>
    </xf>
    <xf borderId="3" fillId="14" fontId="10" numFmtId="0" xfId="0" applyAlignment="1" applyBorder="1" applyFont="1">
      <alignment shrinkToFit="0" vertical="center" wrapText="1"/>
    </xf>
    <xf borderId="15" fillId="13" fontId="10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3" fillId="0" fontId="10" numFmtId="0" xfId="0" applyAlignment="1" applyBorder="1" applyFont="1">
      <alignment readingOrder="0" vertical="center"/>
    </xf>
    <xf borderId="19" fillId="0" fontId="10" numFmtId="0" xfId="0" applyAlignment="1" applyBorder="1" applyFont="1">
      <alignment vertical="center"/>
    </xf>
    <xf borderId="19" fillId="0" fontId="10" numFmtId="0" xfId="0" applyAlignment="1" applyBorder="1" applyFont="1">
      <alignment readingOrder="0" vertical="center"/>
    </xf>
    <xf borderId="3" fillId="0" fontId="10" numFmtId="0" xfId="0" applyAlignment="1" applyBorder="1" applyFont="1">
      <alignment vertical="center"/>
    </xf>
    <xf borderId="15" fillId="12" fontId="10" numFmtId="0" xfId="0" applyAlignment="1" applyBorder="1" applyFont="1">
      <alignment readingOrder="0" vertical="center"/>
    </xf>
    <xf quotePrefix="1" borderId="0" fillId="0" fontId="12" numFmtId="0" xfId="0" applyAlignment="1" applyFont="1">
      <alignment readingOrder="0" vertical="center"/>
    </xf>
    <xf borderId="3" fillId="0" fontId="10" numFmtId="0" xfId="0" applyAlignment="1" applyBorder="1" applyFont="1">
      <alignment shrinkToFit="0" vertical="center" wrapText="1"/>
    </xf>
    <xf borderId="0" fillId="0" fontId="16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baba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www.alibaba.com/" TargetMode="External"/><Relationship Id="rId4" Type="http://schemas.openxmlformats.org/officeDocument/2006/relationships/hyperlink" Target="https://drive.google.com/file/d/1G5wn6BLFAv4opfUWykN2sMg6jAsH-LwI/view?usp=sharing" TargetMode="External"/><Relationship Id="rId5" Type="http://schemas.openxmlformats.org/officeDocument/2006/relationships/hyperlink" Target="https://www.alibaba.com/" TargetMode="External"/><Relationship Id="rId6" Type="http://schemas.openxmlformats.org/officeDocument/2006/relationships/hyperlink" Target="https://www.alibaba.com/" TargetMode="External"/><Relationship Id="rId7" Type="http://schemas.openxmlformats.org/officeDocument/2006/relationships/hyperlink" Target="https://www.alibaba.com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6.86"/>
    <col customWidth="1" min="2" max="2" width="12.29"/>
    <col customWidth="1" min="3" max="3" width="33.0"/>
    <col customWidth="1" min="4" max="4" width="27.86"/>
    <col customWidth="1" min="5" max="5" width="52.29"/>
    <col customWidth="1" min="6" max="6" width="25.43"/>
    <col customWidth="1" min="7" max="7" width="30.86"/>
    <col customWidth="1" min="8" max="8" width="31.29"/>
    <col customWidth="1" min="9" max="9" width="25.14"/>
    <col customWidth="1" min="10" max="10" width="15.14"/>
    <col customWidth="1" min="11" max="11" width="15.57"/>
    <col customWidth="1" min="12" max="12" width="14.71"/>
    <col customWidth="1" min="13" max="26" width="9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45211.0</v>
      </c>
      <c r="K1" s="6" t="s">
        <v>3</v>
      </c>
      <c r="L1" s="7"/>
    </row>
    <row r="2" ht="30.0" customHeight="1">
      <c r="A2" s="1" t="s">
        <v>4</v>
      </c>
      <c r="B2" s="2"/>
      <c r="C2" s="8" t="s">
        <v>5</v>
      </c>
      <c r="D2" s="4" t="s">
        <v>6</v>
      </c>
      <c r="E2" s="8"/>
      <c r="K2" s="9" t="s">
        <v>7</v>
      </c>
      <c r="L2" s="10">
        <f>COUNTIF(K8:K160,"Passed")</f>
        <v>50</v>
      </c>
    </row>
    <row r="3" ht="27.0" customHeight="1">
      <c r="A3" s="11" t="s">
        <v>8</v>
      </c>
      <c r="B3" s="12"/>
      <c r="C3" s="13"/>
      <c r="D3" s="4" t="s">
        <v>9</v>
      </c>
      <c r="E3" s="14" t="s">
        <v>10</v>
      </c>
      <c r="K3" s="15" t="s">
        <v>11</v>
      </c>
      <c r="L3" s="10">
        <f>COUNTIF(K8:K160,"Failed")</f>
        <v>2</v>
      </c>
    </row>
    <row r="4" ht="26.25" customHeight="1">
      <c r="K4" s="16" t="s">
        <v>12</v>
      </c>
      <c r="L4" s="10">
        <f>COUNTIF(K8:K160,"Not Executed")</f>
        <v>0</v>
      </c>
    </row>
    <row r="5" ht="25.5" customHeight="1">
      <c r="K5" s="17" t="s">
        <v>13</v>
      </c>
      <c r="L5" s="18">
        <f>COUNTIF(K8:K160,"Out of Scope")</f>
        <v>0</v>
      </c>
    </row>
    <row r="6" ht="23.25" customHeight="1">
      <c r="K6" s="19" t="s">
        <v>14</v>
      </c>
      <c r="L6" s="20">
        <f>SUM(L2:L5)</f>
        <v>52</v>
      </c>
    </row>
    <row r="7" ht="35.25" customHeight="1">
      <c r="A7" s="21" t="s">
        <v>15</v>
      </c>
      <c r="B7" s="22" t="s">
        <v>16</v>
      </c>
      <c r="C7" s="22" t="s">
        <v>17</v>
      </c>
      <c r="D7" s="22" t="s">
        <v>18</v>
      </c>
      <c r="E7" s="23" t="s">
        <v>19</v>
      </c>
      <c r="F7" s="23" t="s">
        <v>20</v>
      </c>
      <c r="G7" s="24" t="s">
        <v>21</v>
      </c>
      <c r="H7" s="24" t="s">
        <v>22</v>
      </c>
      <c r="I7" s="24" t="s">
        <v>23</v>
      </c>
      <c r="J7" s="24" t="s">
        <v>24</v>
      </c>
      <c r="K7" s="22" t="s">
        <v>25</v>
      </c>
      <c r="L7" s="25" t="s">
        <v>26</v>
      </c>
    </row>
    <row r="8" ht="42.75" customHeight="1">
      <c r="A8" s="26">
        <v>1.0</v>
      </c>
      <c r="B8" s="27"/>
      <c r="C8" s="28" t="s">
        <v>27</v>
      </c>
      <c r="D8" s="27"/>
      <c r="E8" s="29" t="s">
        <v>28</v>
      </c>
      <c r="F8" s="30" t="s">
        <v>29</v>
      </c>
      <c r="G8" s="31" t="s">
        <v>30</v>
      </c>
      <c r="H8" s="32" t="s">
        <v>31</v>
      </c>
      <c r="I8" s="33" t="s">
        <v>32</v>
      </c>
      <c r="J8" s="34"/>
      <c r="K8" s="35" t="s">
        <v>33</v>
      </c>
      <c r="L8" s="36"/>
    </row>
    <row r="9" ht="13.5" customHeight="1">
      <c r="A9" s="37"/>
      <c r="B9" s="38"/>
      <c r="C9" s="39"/>
      <c r="D9" s="38"/>
      <c r="E9" s="40"/>
      <c r="F9" s="40"/>
      <c r="G9" s="40"/>
      <c r="H9" s="40"/>
      <c r="I9" s="40"/>
      <c r="J9" s="41"/>
      <c r="K9" s="42"/>
      <c r="L9" s="41"/>
    </row>
    <row r="10" ht="56.25" customHeight="1">
      <c r="A10" s="43">
        <f>Sum(1+1)</f>
        <v>2</v>
      </c>
      <c r="B10" s="44"/>
      <c r="C10" s="45"/>
      <c r="D10" s="46" t="s">
        <v>34</v>
      </c>
      <c r="E10" s="47" t="s">
        <v>35</v>
      </c>
      <c r="F10" s="47" t="s">
        <v>36</v>
      </c>
      <c r="G10" s="47" t="s">
        <v>30</v>
      </c>
      <c r="H10" s="47" t="s">
        <v>37</v>
      </c>
      <c r="I10" s="47" t="s">
        <v>38</v>
      </c>
      <c r="J10" s="48"/>
      <c r="K10" s="49" t="s">
        <v>33</v>
      </c>
      <c r="L10" s="48"/>
    </row>
    <row r="11" ht="56.25" customHeight="1">
      <c r="A11" s="43">
        <f t="shared" ref="A11:A25" si="1">Sum(A10+1)</f>
        <v>3</v>
      </c>
      <c r="B11" s="44"/>
      <c r="C11" s="50"/>
      <c r="D11" s="50"/>
      <c r="E11" s="47" t="s">
        <v>39</v>
      </c>
      <c r="F11" s="47" t="s">
        <v>40</v>
      </c>
      <c r="G11" s="47" t="s">
        <v>41</v>
      </c>
      <c r="H11" s="47" t="s">
        <v>42</v>
      </c>
      <c r="I11" s="51" t="s">
        <v>43</v>
      </c>
      <c r="J11" s="52"/>
      <c r="K11" s="49" t="s">
        <v>33</v>
      </c>
      <c r="L11" s="48"/>
    </row>
    <row r="12" ht="56.25" customHeight="1">
      <c r="A12" s="43">
        <f t="shared" si="1"/>
        <v>4</v>
      </c>
      <c r="B12" s="44"/>
      <c r="C12" s="50"/>
      <c r="D12" s="50"/>
      <c r="E12" s="47" t="s">
        <v>44</v>
      </c>
      <c r="F12" s="47" t="s">
        <v>45</v>
      </c>
      <c r="G12" s="47" t="s">
        <v>30</v>
      </c>
      <c r="H12" s="47" t="s">
        <v>46</v>
      </c>
      <c r="I12" s="47" t="s">
        <v>47</v>
      </c>
      <c r="J12" s="48"/>
      <c r="K12" s="49" t="s">
        <v>33</v>
      </c>
      <c r="L12" s="48"/>
    </row>
    <row r="13" ht="56.25" customHeight="1">
      <c r="A13" s="43">
        <f t="shared" si="1"/>
        <v>5</v>
      </c>
      <c r="B13" s="44"/>
      <c r="C13" s="50"/>
      <c r="D13" s="50"/>
      <c r="E13" s="47" t="s">
        <v>48</v>
      </c>
      <c r="F13" s="47" t="s">
        <v>45</v>
      </c>
      <c r="G13" s="47" t="s">
        <v>30</v>
      </c>
      <c r="H13" s="47" t="s">
        <v>49</v>
      </c>
      <c r="I13" s="47" t="s">
        <v>50</v>
      </c>
      <c r="J13" s="48"/>
      <c r="K13" s="49" t="s">
        <v>33</v>
      </c>
      <c r="L13" s="48"/>
    </row>
    <row r="14" ht="56.25" customHeight="1">
      <c r="A14" s="43">
        <f t="shared" si="1"/>
        <v>6</v>
      </c>
      <c r="B14" s="44"/>
      <c r="C14" s="50"/>
      <c r="D14" s="50"/>
      <c r="E14" s="47" t="s">
        <v>51</v>
      </c>
      <c r="F14" s="47" t="s">
        <v>45</v>
      </c>
      <c r="G14" s="47" t="s">
        <v>52</v>
      </c>
      <c r="H14" s="47" t="s">
        <v>53</v>
      </c>
      <c r="I14" s="47" t="s">
        <v>50</v>
      </c>
      <c r="J14" s="53" t="s">
        <v>54</v>
      </c>
      <c r="K14" s="54" t="s">
        <v>55</v>
      </c>
      <c r="L14" s="48"/>
    </row>
    <row r="15" ht="56.25" customHeight="1">
      <c r="A15" s="43">
        <f t="shared" si="1"/>
        <v>7</v>
      </c>
      <c r="B15" s="44"/>
      <c r="C15" s="50"/>
      <c r="D15" s="50"/>
      <c r="E15" s="47" t="s">
        <v>56</v>
      </c>
      <c r="F15" s="47" t="s">
        <v>57</v>
      </c>
      <c r="G15" s="55" t="s">
        <v>30</v>
      </c>
      <c r="H15" s="55" t="s">
        <v>58</v>
      </c>
      <c r="I15" s="47" t="s">
        <v>59</v>
      </c>
      <c r="J15" s="48"/>
      <c r="K15" s="49" t="s">
        <v>33</v>
      </c>
      <c r="L15" s="48"/>
    </row>
    <row r="16" ht="56.25" customHeight="1">
      <c r="A16" s="43">
        <f t="shared" si="1"/>
        <v>8</v>
      </c>
      <c r="B16" s="44"/>
      <c r="C16" s="50"/>
      <c r="D16" s="50"/>
      <c r="E16" s="55" t="s">
        <v>60</v>
      </c>
      <c r="F16" s="56" t="s">
        <v>45</v>
      </c>
      <c r="G16" s="57" t="s">
        <v>30</v>
      </c>
      <c r="H16" s="58" t="s">
        <v>37</v>
      </c>
      <c r="I16" s="55" t="s">
        <v>61</v>
      </c>
      <c r="J16" s="59"/>
      <c r="K16" s="60" t="s">
        <v>33</v>
      </c>
      <c r="L16" s="59"/>
    </row>
    <row r="17" ht="56.25" customHeight="1">
      <c r="A17" s="43">
        <f t="shared" si="1"/>
        <v>9</v>
      </c>
      <c r="B17" s="44"/>
      <c r="C17" s="50"/>
      <c r="D17" s="50"/>
      <c r="E17" s="58" t="s">
        <v>62</v>
      </c>
      <c r="F17" s="58" t="s">
        <v>45</v>
      </c>
      <c r="G17" s="58" t="s">
        <v>30</v>
      </c>
      <c r="H17" s="58" t="s">
        <v>63</v>
      </c>
      <c r="I17" s="58" t="s">
        <v>64</v>
      </c>
      <c r="J17" s="61"/>
      <c r="K17" s="62" t="s">
        <v>33</v>
      </c>
      <c r="L17" s="61"/>
    </row>
    <row r="18" ht="56.25" customHeight="1">
      <c r="A18" s="43">
        <f t="shared" si="1"/>
        <v>10</v>
      </c>
      <c r="B18" s="44"/>
      <c r="C18" s="50"/>
      <c r="D18" s="50"/>
      <c r="E18" s="58" t="s">
        <v>65</v>
      </c>
      <c r="F18" s="58" t="s">
        <v>66</v>
      </c>
      <c r="G18" s="58" t="s">
        <v>52</v>
      </c>
      <c r="H18" s="58" t="s">
        <v>67</v>
      </c>
      <c r="I18" s="63"/>
      <c r="J18" s="61"/>
      <c r="K18" s="64" t="s">
        <v>55</v>
      </c>
      <c r="L18" s="61"/>
    </row>
    <row r="19" ht="56.25" customHeight="1">
      <c r="A19" s="43">
        <f t="shared" si="1"/>
        <v>11</v>
      </c>
      <c r="B19" s="44"/>
      <c r="C19" s="50"/>
      <c r="D19" s="50"/>
      <c r="E19" s="58" t="s">
        <v>68</v>
      </c>
      <c r="F19" s="58" t="s">
        <v>57</v>
      </c>
      <c r="G19" s="58" t="s">
        <v>30</v>
      </c>
      <c r="H19" s="58" t="s">
        <v>69</v>
      </c>
      <c r="I19" s="63"/>
      <c r="J19" s="61"/>
      <c r="K19" s="62" t="s">
        <v>33</v>
      </c>
      <c r="L19" s="61"/>
    </row>
    <row r="20" ht="56.25" customHeight="1">
      <c r="A20" s="43">
        <f t="shared" si="1"/>
        <v>12</v>
      </c>
      <c r="B20" s="44"/>
      <c r="C20" s="50"/>
      <c r="D20" s="50"/>
      <c r="E20" s="58" t="s">
        <v>70</v>
      </c>
      <c r="F20" s="58" t="s">
        <v>71</v>
      </c>
      <c r="G20" s="58" t="s">
        <v>30</v>
      </c>
      <c r="H20" s="58" t="s">
        <v>37</v>
      </c>
      <c r="I20" s="63"/>
      <c r="J20" s="61"/>
      <c r="K20" s="62" t="s">
        <v>33</v>
      </c>
      <c r="L20" s="61"/>
    </row>
    <row r="21" ht="56.25" customHeight="1">
      <c r="A21" s="43">
        <f t="shared" si="1"/>
        <v>13</v>
      </c>
      <c r="B21" s="44"/>
      <c r="C21" s="50"/>
      <c r="D21" s="50"/>
      <c r="E21" s="58" t="s">
        <v>72</v>
      </c>
      <c r="F21" s="58" t="s">
        <v>71</v>
      </c>
      <c r="G21" s="58" t="s">
        <v>30</v>
      </c>
      <c r="H21" s="58" t="s">
        <v>73</v>
      </c>
      <c r="I21" s="63"/>
      <c r="J21" s="61"/>
      <c r="K21" s="62" t="s">
        <v>33</v>
      </c>
      <c r="L21" s="61"/>
    </row>
    <row r="22" ht="56.25" customHeight="1">
      <c r="A22" s="43">
        <f t="shared" si="1"/>
        <v>14</v>
      </c>
      <c r="B22" s="44"/>
      <c r="C22" s="50"/>
      <c r="D22" s="50"/>
      <c r="E22" s="58" t="s">
        <v>74</v>
      </c>
      <c r="F22" s="58" t="s">
        <v>71</v>
      </c>
      <c r="G22" s="58" t="s">
        <v>30</v>
      </c>
      <c r="H22" s="58" t="s">
        <v>75</v>
      </c>
      <c r="I22" s="63"/>
      <c r="J22" s="61"/>
      <c r="K22" s="62" t="s">
        <v>33</v>
      </c>
      <c r="L22" s="61"/>
    </row>
    <row r="23" ht="56.25" customHeight="1">
      <c r="A23" s="43">
        <f t="shared" si="1"/>
        <v>15</v>
      </c>
      <c r="B23" s="44"/>
      <c r="C23" s="50"/>
      <c r="D23" s="50"/>
      <c r="E23" s="58" t="s">
        <v>76</v>
      </c>
      <c r="F23" s="58" t="s">
        <v>71</v>
      </c>
      <c r="G23" s="58" t="s">
        <v>30</v>
      </c>
      <c r="H23" s="58" t="s">
        <v>77</v>
      </c>
      <c r="I23" s="63"/>
      <c r="J23" s="61"/>
      <c r="K23" s="62" t="s">
        <v>33</v>
      </c>
      <c r="L23" s="61"/>
    </row>
    <row r="24" ht="56.25" customHeight="1">
      <c r="A24" s="43">
        <f t="shared" si="1"/>
        <v>16</v>
      </c>
      <c r="B24" s="44"/>
      <c r="C24" s="50"/>
      <c r="D24" s="50"/>
      <c r="E24" s="58" t="s">
        <v>78</v>
      </c>
      <c r="F24" s="58" t="s">
        <v>71</v>
      </c>
      <c r="G24" s="58" t="s">
        <v>30</v>
      </c>
      <c r="H24" s="58" t="s">
        <v>79</v>
      </c>
      <c r="I24" s="63"/>
      <c r="J24" s="61"/>
      <c r="K24" s="62" t="s">
        <v>33</v>
      </c>
      <c r="L24" s="61"/>
    </row>
    <row r="25" ht="57.0" customHeight="1">
      <c r="A25" s="43">
        <f t="shared" si="1"/>
        <v>17</v>
      </c>
      <c r="B25" s="44"/>
      <c r="C25" s="65"/>
      <c r="D25" s="50"/>
      <c r="E25" s="58" t="s">
        <v>80</v>
      </c>
      <c r="F25" s="58" t="s">
        <v>81</v>
      </c>
      <c r="G25" s="58" t="s">
        <v>30</v>
      </c>
      <c r="H25" s="58" t="s">
        <v>82</v>
      </c>
      <c r="I25" s="63"/>
      <c r="J25" s="61"/>
      <c r="K25" s="62" t="s">
        <v>33</v>
      </c>
      <c r="L25" s="61"/>
    </row>
    <row r="26" ht="14.25" customHeight="1">
      <c r="A26" s="66"/>
      <c r="B26" s="67"/>
      <c r="C26" s="68"/>
      <c r="D26" s="69"/>
      <c r="E26" s="70"/>
      <c r="F26" s="70"/>
      <c r="G26" s="70"/>
      <c r="H26" s="70"/>
      <c r="I26" s="71"/>
      <c r="J26" s="72"/>
      <c r="K26" s="73"/>
      <c r="L26" s="72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56.25" customHeight="1">
      <c r="A27" s="75">
        <v>18.0</v>
      </c>
      <c r="B27" s="44"/>
      <c r="C27" s="76"/>
      <c r="D27" s="77" t="s">
        <v>83</v>
      </c>
      <c r="E27" s="57" t="s">
        <v>35</v>
      </c>
      <c r="F27" s="58" t="s">
        <v>36</v>
      </c>
      <c r="G27" s="58" t="s">
        <v>30</v>
      </c>
      <c r="H27" s="58" t="s">
        <v>37</v>
      </c>
      <c r="I27" s="78" t="s">
        <v>84</v>
      </c>
      <c r="J27" s="61"/>
      <c r="K27" s="62" t="s">
        <v>33</v>
      </c>
      <c r="L27" s="61"/>
    </row>
    <row r="28" ht="56.25" customHeight="1">
      <c r="A28" s="79">
        <f t="shared" ref="A28:A34" si="2">Sum(A27+1)</f>
        <v>19</v>
      </c>
      <c r="B28" s="80"/>
      <c r="C28" s="81"/>
      <c r="D28" s="81"/>
      <c r="E28" s="63" t="s">
        <v>85</v>
      </c>
      <c r="F28" s="82" t="s">
        <v>86</v>
      </c>
      <c r="G28" s="82" t="s">
        <v>87</v>
      </c>
      <c r="H28" s="82" t="s">
        <v>37</v>
      </c>
      <c r="I28" s="47" t="s">
        <v>88</v>
      </c>
      <c r="J28" s="48"/>
      <c r="K28" s="35" t="s">
        <v>33</v>
      </c>
      <c r="L28" s="48"/>
    </row>
    <row r="29" ht="56.25" customHeight="1">
      <c r="A29" s="79">
        <f t="shared" si="2"/>
        <v>20</v>
      </c>
      <c r="B29" s="81"/>
      <c r="C29" s="81"/>
      <c r="D29" s="81"/>
      <c r="E29" s="82" t="s">
        <v>89</v>
      </c>
      <c r="F29" s="30" t="s">
        <v>86</v>
      </c>
      <c r="G29" s="82" t="s">
        <v>90</v>
      </c>
      <c r="H29" s="82" t="s">
        <v>91</v>
      </c>
      <c r="I29" s="51" t="s">
        <v>92</v>
      </c>
      <c r="J29" s="48"/>
      <c r="K29" s="35" t="s">
        <v>33</v>
      </c>
      <c r="L29" s="48"/>
    </row>
    <row r="30" ht="56.25" customHeight="1">
      <c r="A30" s="79">
        <f t="shared" si="2"/>
        <v>21</v>
      </c>
      <c r="B30" s="81"/>
      <c r="C30" s="81"/>
      <c r="D30" s="81"/>
      <c r="E30" s="30" t="s">
        <v>93</v>
      </c>
      <c r="F30" s="82" t="s">
        <v>86</v>
      </c>
      <c r="G30" s="82" t="s">
        <v>90</v>
      </c>
      <c r="H30" s="47" t="s">
        <v>94</v>
      </c>
      <c r="I30" s="47" t="s">
        <v>95</v>
      </c>
      <c r="J30" s="48"/>
      <c r="K30" s="35" t="s">
        <v>33</v>
      </c>
      <c r="L30" s="48"/>
    </row>
    <row r="31" ht="56.25" customHeight="1">
      <c r="A31" s="79">
        <f t="shared" si="2"/>
        <v>22</v>
      </c>
      <c r="B31" s="81"/>
      <c r="C31" s="81"/>
      <c r="D31" s="81"/>
      <c r="E31" s="82" t="s">
        <v>96</v>
      </c>
      <c r="F31" s="30" t="s">
        <v>86</v>
      </c>
      <c r="G31" s="82" t="s">
        <v>90</v>
      </c>
      <c r="H31" s="47" t="s">
        <v>97</v>
      </c>
      <c r="I31" s="51" t="s">
        <v>98</v>
      </c>
      <c r="J31" s="48"/>
      <c r="K31" s="35" t="s">
        <v>33</v>
      </c>
      <c r="L31" s="48"/>
    </row>
    <row r="32" ht="56.25" customHeight="1">
      <c r="A32" s="79">
        <f t="shared" si="2"/>
        <v>23</v>
      </c>
      <c r="B32" s="81"/>
      <c r="C32" s="81"/>
      <c r="D32" s="81"/>
      <c r="E32" s="82" t="s">
        <v>99</v>
      </c>
      <c r="F32" s="82" t="s">
        <v>86</v>
      </c>
      <c r="G32" s="30" t="s">
        <v>90</v>
      </c>
      <c r="H32" s="47" t="s">
        <v>100</v>
      </c>
      <c r="I32" s="47" t="s">
        <v>101</v>
      </c>
      <c r="J32" s="48"/>
      <c r="K32" s="35" t="s">
        <v>33</v>
      </c>
      <c r="L32" s="48"/>
    </row>
    <row r="33" ht="56.25" customHeight="1">
      <c r="A33" s="79">
        <f t="shared" si="2"/>
        <v>24</v>
      </c>
      <c r="B33" s="81"/>
      <c r="C33" s="81"/>
      <c r="D33" s="81"/>
      <c r="E33" s="82" t="s">
        <v>102</v>
      </c>
      <c r="F33" s="82" t="s">
        <v>86</v>
      </c>
      <c r="G33" s="30" t="s">
        <v>90</v>
      </c>
      <c r="H33" s="82" t="s">
        <v>103</v>
      </c>
      <c r="I33" s="83" t="s">
        <v>104</v>
      </c>
      <c r="J33" s="48"/>
      <c r="K33" s="35" t="s">
        <v>33</v>
      </c>
      <c r="L33" s="59"/>
    </row>
    <row r="34" ht="56.25" customHeight="1">
      <c r="A34" s="79">
        <f t="shared" si="2"/>
        <v>25</v>
      </c>
      <c r="B34" s="81"/>
      <c r="C34" s="81"/>
      <c r="D34" s="81"/>
      <c r="E34" s="82" t="s">
        <v>105</v>
      </c>
      <c r="F34" s="82" t="s">
        <v>106</v>
      </c>
      <c r="G34" s="82" t="s">
        <v>30</v>
      </c>
      <c r="H34" s="47" t="s">
        <v>100</v>
      </c>
      <c r="I34" s="47" t="s">
        <v>107</v>
      </c>
      <c r="J34" s="48"/>
      <c r="K34" s="84" t="s">
        <v>33</v>
      </c>
      <c r="L34" s="61"/>
    </row>
    <row r="35" ht="21.75" customHeight="1">
      <c r="A35" s="85"/>
      <c r="B35" s="86"/>
      <c r="C35" s="87"/>
      <c r="D35" s="87"/>
      <c r="E35" s="88"/>
      <c r="F35" s="88"/>
      <c r="G35" s="88"/>
      <c r="H35" s="88"/>
      <c r="I35" s="88"/>
      <c r="J35" s="88"/>
      <c r="K35" s="89"/>
      <c r="L35" s="88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35.25" customHeight="1">
      <c r="A36" s="91">
        <v>26.0</v>
      </c>
      <c r="B36" s="92"/>
      <c r="C36" s="93" t="s">
        <v>108</v>
      </c>
      <c r="D36" s="93" t="s">
        <v>109</v>
      </c>
      <c r="E36" s="58" t="s">
        <v>110</v>
      </c>
      <c r="F36" s="94"/>
      <c r="G36" s="57" t="s">
        <v>30</v>
      </c>
      <c r="H36" s="94"/>
      <c r="I36" s="94"/>
      <c r="J36" s="94"/>
      <c r="K36" s="84" t="s">
        <v>33</v>
      </c>
      <c r="L36" s="94"/>
    </row>
    <row r="37" ht="35.25" customHeight="1">
      <c r="A37" s="91">
        <v>27.0</v>
      </c>
      <c r="B37" s="50"/>
      <c r="C37" s="50"/>
      <c r="D37" s="65"/>
      <c r="E37" s="58" t="s">
        <v>111</v>
      </c>
      <c r="F37" s="94"/>
      <c r="G37" s="57" t="s">
        <v>30</v>
      </c>
      <c r="H37" s="94"/>
      <c r="I37" s="94"/>
      <c r="J37" s="94"/>
      <c r="K37" s="95" t="s">
        <v>33</v>
      </c>
      <c r="L37" s="94"/>
    </row>
    <row r="38" ht="35.25" customHeight="1">
      <c r="A38" s="94">
        <f t="shared" ref="A38:A43" si="3">Sum(A37+1)</f>
        <v>28</v>
      </c>
      <c r="B38" s="50"/>
      <c r="C38" s="50"/>
      <c r="D38" s="93" t="s">
        <v>112</v>
      </c>
      <c r="E38" s="58" t="s">
        <v>113</v>
      </c>
      <c r="F38" s="94"/>
      <c r="G38" s="91" t="s">
        <v>30</v>
      </c>
      <c r="H38" s="94"/>
      <c r="I38" s="94"/>
      <c r="J38" s="94"/>
      <c r="K38" s="84" t="s">
        <v>33</v>
      </c>
      <c r="L38" s="94"/>
    </row>
    <row r="39" ht="35.25" customHeight="1">
      <c r="A39" s="94">
        <f t="shared" si="3"/>
        <v>29</v>
      </c>
      <c r="B39" s="50"/>
      <c r="C39" s="50"/>
      <c r="D39" s="50"/>
      <c r="E39" s="58" t="s">
        <v>114</v>
      </c>
      <c r="F39" s="94"/>
      <c r="G39" s="91" t="s">
        <v>30</v>
      </c>
      <c r="H39" s="94"/>
      <c r="I39" s="94"/>
      <c r="J39" s="94"/>
      <c r="K39" s="84" t="s">
        <v>33</v>
      </c>
      <c r="L39" s="94"/>
    </row>
    <row r="40" ht="35.25" customHeight="1">
      <c r="A40" s="94">
        <f t="shared" si="3"/>
        <v>30</v>
      </c>
      <c r="B40" s="50"/>
      <c r="C40" s="50"/>
      <c r="D40" s="50"/>
      <c r="E40" s="58" t="s">
        <v>115</v>
      </c>
      <c r="F40" s="94"/>
      <c r="G40" s="91" t="s">
        <v>30</v>
      </c>
      <c r="H40" s="94"/>
      <c r="I40" s="94"/>
      <c r="J40" s="94"/>
      <c r="K40" s="84" t="s">
        <v>33</v>
      </c>
      <c r="L40" s="94"/>
    </row>
    <row r="41" ht="35.25" customHeight="1">
      <c r="A41" s="94">
        <f t="shared" si="3"/>
        <v>31</v>
      </c>
      <c r="B41" s="50"/>
      <c r="C41" s="50"/>
      <c r="D41" s="50"/>
      <c r="E41" s="58" t="s">
        <v>116</v>
      </c>
      <c r="F41" s="94"/>
      <c r="G41" s="91" t="s">
        <v>30</v>
      </c>
      <c r="H41" s="94"/>
      <c r="I41" s="94"/>
      <c r="J41" s="94"/>
      <c r="K41" s="84" t="s">
        <v>33</v>
      </c>
      <c r="L41" s="94"/>
    </row>
    <row r="42" ht="35.25" customHeight="1">
      <c r="A42" s="94">
        <f t="shared" si="3"/>
        <v>32</v>
      </c>
      <c r="B42" s="50"/>
      <c r="C42" s="50"/>
      <c r="D42" s="50"/>
      <c r="E42" s="58" t="s">
        <v>117</v>
      </c>
      <c r="F42" s="94"/>
      <c r="G42" s="91" t="s">
        <v>30</v>
      </c>
      <c r="H42" s="94"/>
      <c r="I42" s="94"/>
      <c r="J42" s="94"/>
      <c r="K42" s="84" t="s">
        <v>33</v>
      </c>
      <c r="L42" s="94"/>
    </row>
    <row r="43" ht="35.25" customHeight="1">
      <c r="A43" s="94">
        <f t="shared" si="3"/>
        <v>33</v>
      </c>
      <c r="B43" s="65"/>
      <c r="C43" s="65"/>
      <c r="D43" s="65"/>
      <c r="E43" s="96" t="s">
        <v>118</v>
      </c>
      <c r="F43" s="94"/>
      <c r="G43" s="91" t="s">
        <v>30</v>
      </c>
      <c r="H43" s="94"/>
      <c r="I43" s="94"/>
      <c r="J43" s="94"/>
      <c r="K43" s="84" t="s">
        <v>33</v>
      </c>
      <c r="L43" s="94"/>
    </row>
    <row r="44" ht="35.25" customHeight="1">
      <c r="A44" s="94"/>
      <c r="B44" s="94"/>
      <c r="C44" s="94"/>
      <c r="D44" s="94"/>
      <c r="E44" s="97"/>
      <c r="F44" s="94"/>
      <c r="G44" s="94"/>
      <c r="H44" s="94"/>
      <c r="I44" s="94"/>
      <c r="J44" s="94"/>
      <c r="K44" s="84" t="s">
        <v>33</v>
      </c>
      <c r="L44" s="94"/>
    </row>
    <row r="45" ht="35.25" customHeight="1">
      <c r="A45" s="94"/>
      <c r="B45" s="94"/>
      <c r="C45" s="94"/>
      <c r="D45" s="94"/>
      <c r="E45" s="97"/>
      <c r="F45" s="94"/>
      <c r="G45" s="94"/>
      <c r="H45" s="94"/>
      <c r="I45" s="94"/>
      <c r="J45" s="94"/>
      <c r="K45" s="84" t="s">
        <v>33</v>
      </c>
      <c r="L45" s="94"/>
    </row>
    <row r="46" ht="35.25" customHeight="1">
      <c r="A46" s="94"/>
      <c r="B46" s="94"/>
      <c r="C46" s="94"/>
      <c r="D46" s="94"/>
      <c r="E46" s="97"/>
      <c r="F46" s="94"/>
      <c r="G46" s="94"/>
      <c r="H46" s="94"/>
      <c r="I46" s="94"/>
      <c r="J46" s="94"/>
      <c r="K46" s="84" t="s">
        <v>33</v>
      </c>
      <c r="L46" s="94"/>
    </row>
    <row r="47" ht="35.25" customHeight="1">
      <c r="A47" s="94"/>
      <c r="B47" s="94"/>
      <c r="C47" s="94"/>
      <c r="D47" s="94"/>
      <c r="E47" s="97"/>
      <c r="F47" s="94"/>
      <c r="G47" s="94"/>
      <c r="H47" s="94"/>
      <c r="I47" s="94"/>
      <c r="J47" s="94"/>
      <c r="K47" s="84" t="s">
        <v>33</v>
      </c>
      <c r="L47" s="94"/>
    </row>
    <row r="48" ht="35.25" customHeight="1">
      <c r="A48" s="94"/>
      <c r="B48" s="94"/>
      <c r="C48" s="94"/>
      <c r="D48" s="94"/>
      <c r="E48" s="97"/>
      <c r="F48" s="94"/>
      <c r="G48" s="94"/>
      <c r="H48" s="94"/>
      <c r="I48" s="94"/>
      <c r="J48" s="94"/>
      <c r="K48" s="84" t="s">
        <v>33</v>
      </c>
      <c r="L48" s="94"/>
    </row>
    <row r="49" ht="35.25" customHeight="1">
      <c r="A49" s="94"/>
      <c r="B49" s="94"/>
      <c r="C49" s="94"/>
      <c r="D49" s="94"/>
      <c r="E49" s="97"/>
      <c r="F49" s="94"/>
      <c r="G49" s="94"/>
      <c r="H49" s="94"/>
      <c r="I49" s="94"/>
      <c r="J49" s="94"/>
      <c r="K49" s="84" t="s">
        <v>33</v>
      </c>
      <c r="L49" s="94"/>
    </row>
    <row r="50" ht="35.25" customHeight="1">
      <c r="A50" s="94"/>
      <c r="B50" s="94"/>
      <c r="C50" s="94"/>
      <c r="D50" s="94"/>
      <c r="E50" s="97"/>
      <c r="F50" s="94"/>
      <c r="G50" s="94"/>
      <c r="H50" s="94"/>
      <c r="I50" s="94"/>
      <c r="J50" s="94"/>
      <c r="K50" s="84" t="s">
        <v>33</v>
      </c>
      <c r="L50" s="94"/>
    </row>
    <row r="51" ht="35.25" customHeight="1">
      <c r="A51" s="94"/>
      <c r="B51" s="94"/>
      <c r="C51" s="94"/>
      <c r="D51" s="94"/>
      <c r="E51" s="97"/>
      <c r="F51" s="94"/>
      <c r="G51" s="94"/>
      <c r="H51" s="94"/>
      <c r="I51" s="94"/>
      <c r="J51" s="94"/>
      <c r="K51" s="84" t="s">
        <v>33</v>
      </c>
      <c r="L51" s="94"/>
    </row>
    <row r="52" ht="35.25" customHeight="1">
      <c r="A52" s="94"/>
      <c r="B52" s="94"/>
      <c r="C52" s="94"/>
      <c r="D52" s="94"/>
      <c r="E52" s="97"/>
      <c r="F52" s="94"/>
      <c r="G52" s="94"/>
      <c r="H52" s="94"/>
      <c r="I52" s="94"/>
      <c r="J52" s="94"/>
      <c r="K52" s="84" t="s">
        <v>33</v>
      </c>
      <c r="L52" s="94"/>
    </row>
    <row r="53" ht="35.25" customHeight="1">
      <c r="A53" s="94"/>
      <c r="B53" s="94"/>
      <c r="C53" s="94"/>
      <c r="D53" s="94"/>
      <c r="E53" s="97"/>
      <c r="F53" s="94"/>
      <c r="G53" s="94"/>
      <c r="H53" s="94"/>
      <c r="I53" s="94"/>
      <c r="J53" s="94"/>
      <c r="K53" s="84" t="s">
        <v>33</v>
      </c>
      <c r="L53" s="94"/>
    </row>
    <row r="54" ht="35.25" customHeight="1">
      <c r="A54" s="94"/>
      <c r="B54" s="94"/>
      <c r="C54" s="94"/>
      <c r="D54" s="94"/>
      <c r="E54" s="97"/>
      <c r="F54" s="94"/>
      <c r="G54" s="94"/>
      <c r="H54" s="94"/>
      <c r="I54" s="94"/>
      <c r="J54" s="94"/>
      <c r="K54" s="84" t="s">
        <v>33</v>
      </c>
      <c r="L54" s="94"/>
    </row>
    <row r="55" ht="35.25" customHeight="1">
      <c r="A55" s="94"/>
      <c r="B55" s="94"/>
      <c r="C55" s="94"/>
      <c r="D55" s="94"/>
      <c r="E55" s="97"/>
      <c r="F55" s="94"/>
      <c r="G55" s="94"/>
      <c r="H55" s="94"/>
      <c r="I55" s="94"/>
      <c r="J55" s="94"/>
      <c r="K55" s="84" t="s">
        <v>33</v>
      </c>
      <c r="L55" s="94"/>
    </row>
    <row r="56" ht="35.25" customHeight="1">
      <c r="A56" s="94"/>
      <c r="B56" s="94"/>
      <c r="C56" s="94"/>
      <c r="D56" s="94"/>
      <c r="E56" s="97"/>
      <c r="F56" s="94"/>
      <c r="G56" s="94"/>
      <c r="H56" s="94"/>
      <c r="I56" s="94"/>
      <c r="J56" s="94"/>
      <c r="K56" s="84" t="s">
        <v>33</v>
      </c>
      <c r="L56" s="94"/>
    </row>
    <row r="57" ht="35.25" customHeight="1">
      <c r="A57" s="94"/>
      <c r="B57" s="94"/>
      <c r="C57" s="94"/>
      <c r="D57" s="94"/>
      <c r="E57" s="97"/>
      <c r="F57" s="94"/>
      <c r="G57" s="94"/>
      <c r="H57" s="94"/>
      <c r="I57" s="94"/>
      <c r="J57" s="94"/>
      <c r="K57" s="84" t="s">
        <v>33</v>
      </c>
      <c r="L57" s="94"/>
    </row>
    <row r="58" ht="35.25" customHeight="1">
      <c r="A58" s="94"/>
      <c r="B58" s="94"/>
      <c r="C58" s="94"/>
      <c r="D58" s="94"/>
      <c r="E58" s="97"/>
      <c r="F58" s="94"/>
      <c r="G58" s="94"/>
      <c r="H58" s="94"/>
      <c r="I58" s="94"/>
      <c r="J58" s="94"/>
      <c r="K58" s="84" t="s">
        <v>33</v>
      </c>
      <c r="L58" s="94"/>
    </row>
    <row r="59" ht="35.25" customHeight="1">
      <c r="A59" s="94"/>
      <c r="B59" s="94"/>
      <c r="C59" s="94"/>
      <c r="D59" s="94"/>
      <c r="E59" s="97"/>
      <c r="F59" s="94"/>
      <c r="G59" s="94"/>
      <c r="H59" s="94"/>
      <c r="I59" s="94"/>
      <c r="J59" s="94"/>
      <c r="K59" s="84" t="s">
        <v>33</v>
      </c>
      <c r="L59" s="94"/>
    </row>
    <row r="60" ht="35.25" customHeight="1">
      <c r="A60" s="94"/>
      <c r="B60" s="94"/>
      <c r="C60" s="94"/>
      <c r="D60" s="94"/>
      <c r="E60" s="97"/>
      <c r="F60" s="94"/>
      <c r="G60" s="94"/>
      <c r="H60" s="94"/>
      <c r="I60" s="94"/>
      <c r="J60" s="94"/>
      <c r="K60" s="84" t="s">
        <v>33</v>
      </c>
      <c r="L60" s="94"/>
    </row>
    <row r="61" ht="35.25" customHeight="1">
      <c r="A61" s="94"/>
      <c r="B61" s="94"/>
      <c r="C61" s="94"/>
      <c r="D61" s="94"/>
      <c r="E61" s="97"/>
      <c r="F61" s="94"/>
      <c r="G61" s="94"/>
      <c r="H61" s="94"/>
      <c r="I61" s="94"/>
      <c r="J61" s="94"/>
      <c r="K61" s="84" t="s">
        <v>33</v>
      </c>
      <c r="L61" s="94"/>
    </row>
    <row r="62" ht="35.25" customHeight="1">
      <c r="A62" s="94"/>
      <c r="B62" s="94"/>
      <c r="C62" s="94"/>
      <c r="D62" s="94"/>
      <c r="E62" s="97"/>
      <c r="F62" s="94"/>
      <c r="G62" s="94"/>
      <c r="H62" s="94"/>
      <c r="I62" s="94"/>
      <c r="J62" s="94"/>
      <c r="K62" s="84" t="s">
        <v>33</v>
      </c>
      <c r="L62" s="94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</sheetData>
  <mergeCells count="13">
    <mergeCell ref="C27:C34"/>
    <mergeCell ref="B28:B34"/>
    <mergeCell ref="B36:B43"/>
    <mergeCell ref="C36:C43"/>
    <mergeCell ref="D36:D37"/>
    <mergeCell ref="D38:D43"/>
    <mergeCell ref="A1:B1"/>
    <mergeCell ref="K1:L1"/>
    <mergeCell ref="A2:B2"/>
    <mergeCell ref="A3:B3"/>
    <mergeCell ref="C10:C25"/>
    <mergeCell ref="D10:D25"/>
    <mergeCell ref="D27:D34"/>
  </mergeCells>
  <dataValidations>
    <dataValidation type="list" allowBlank="1" sqref="K8 K10:K25 K27:K34 K36:K62">
      <formula1>"Passed,Failed,Not Executed,Out of Scope"</formula1>
    </dataValidation>
  </dataValidations>
  <hyperlinks>
    <hyperlink r:id="rId1" ref="C1"/>
    <hyperlink r:id="rId2" ref="E3"/>
    <hyperlink r:id="rId3" ref="I11"/>
    <hyperlink r:id="rId4" ref="J14"/>
    <hyperlink r:id="rId5" ref="I27"/>
    <hyperlink r:id="rId6" ref="I29"/>
    <hyperlink r:id="rId7" ref="I31"/>
  </hyperlinks>
  <printOptions/>
  <pageMargins bottom="1.0" footer="0.0" header="0.0" left="0.75" right="0.75" top="1.0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8" t="s">
        <v>15</v>
      </c>
      <c r="B1" s="98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2023-10-17T19:41:37Z</dcterms:created>
  <dc:creator>mohammadsumon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