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hidePivotFieldList="1" defaultThemeVersion="166925"/>
  <mc:AlternateContent xmlns:mc="http://schemas.openxmlformats.org/markup-compatibility/2006">
    <mc:Choice Requires="x15">
      <x15ac:absPath xmlns:x15ac="http://schemas.microsoft.com/office/spreadsheetml/2010/11/ac" url="C:\Users\lawat\OneDrive\Desktop\"/>
    </mc:Choice>
  </mc:AlternateContent>
  <xr:revisionPtr revIDLastSave="0" documentId="8_{5D36B4A1-DD8B-430D-9622-8B7345DF7DA3}" xr6:coauthVersionLast="36" xr6:coauthVersionMax="36" xr10:uidLastSave="{00000000-0000-0000-0000-000000000000}"/>
  <bookViews>
    <workbookView xWindow="0" yWindow="0" windowWidth="23040" windowHeight="8940" firstSheet="2" activeTab="6" xr2:uid="{00000000-000D-0000-FFFF-FFFF00000000}"/>
  </bookViews>
  <sheets>
    <sheet name="Raw Dataset" sheetId="1" r:id="rId1"/>
    <sheet name="Country Code" sheetId="2" r:id="rId2"/>
    <sheet name="Rough Calculation" sheetId="3" r:id="rId3"/>
    <sheet name="Dataset" sheetId="4" r:id="rId4"/>
    <sheet name="Pivot Table" sheetId="7" r:id="rId5"/>
    <sheet name="Summary" sheetId="5" r:id="rId6"/>
    <sheet name="Dashboard" sheetId="12" r:id="rId7"/>
  </sheets>
  <definedNames>
    <definedName name="Slicer_Company_Size">#N/A</definedName>
    <definedName name="Slicer_Employee_Type1">#N/A</definedName>
    <definedName name="Slicer_Experience_Level">#N/A</definedName>
    <definedName name="Slicer_work_year">#N/A</definedName>
  </definedNames>
  <calcPr calcId="191029"/>
  <pivotCaches>
    <pivotCache cacheId="32"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048576" i="7" l="1"/>
  <c r="I566" i="4"/>
  <c r="H566" i="4"/>
  <c r="G566" i="4"/>
  <c r="I565" i="4"/>
  <c r="H565" i="4"/>
  <c r="G565" i="4"/>
  <c r="I564" i="4"/>
  <c r="H564" i="4"/>
  <c r="G564" i="4"/>
  <c r="I563" i="4"/>
  <c r="H563" i="4"/>
  <c r="G563" i="4"/>
  <c r="I562" i="4"/>
  <c r="H562" i="4"/>
  <c r="G562" i="4"/>
  <c r="I561" i="4"/>
  <c r="H561" i="4"/>
  <c r="G561" i="4"/>
  <c r="I560" i="4"/>
  <c r="H560" i="4"/>
  <c r="G560" i="4"/>
  <c r="I559" i="4"/>
  <c r="H559" i="4"/>
  <c r="G559" i="4"/>
  <c r="I558" i="4"/>
  <c r="H558" i="4"/>
  <c r="G558" i="4"/>
  <c r="I557" i="4"/>
  <c r="H557" i="4"/>
  <c r="G557" i="4"/>
  <c r="I556" i="4"/>
  <c r="H556" i="4"/>
  <c r="G556" i="4"/>
  <c r="I555" i="4"/>
  <c r="H555" i="4"/>
  <c r="G555" i="4"/>
  <c r="I554" i="4"/>
  <c r="H554" i="4"/>
  <c r="G554" i="4"/>
  <c r="I553" i="4"/>
  <c r="H553" i="4"/>
  <c r="G553" i="4"/>
  <c r="I552" i="4"/>
  <c r="H552" i="4"/>
  <c r="G552" i="4"/>
  <c r="I551" i="4"/>
  <c r="H551" i="4"/>
  <c r="G551" i="4"/>
  <c r="I550" i="4"/>
  <c r="H550" i="4"/>
  <c r="G550" i="4"/>
  <c r="I549" i="4"/>
  <c r="H549" i="4"/>
  <c r="G549" i="4"/>
  <c r="I548" i="4"/>
  <c r="H548" i="4"/>
  <c r="G548" i="4"/>
  <c r="I547" i="4"/>
  <c r="H547" i="4"/>
  <c r="G547" i="4"/>
  <c r="I546" i="4"/>
  <c r="H546" i="4"/>
  <c r="G546" i="4"/>
  <c r="I545" i="4"/>
  <c r="H545" i="4"/>
  <c r="G545" i="4"/>
  <c r="I544" i="4"/>
  <c r="H544" i="4"/>
  <c r="G544" i="4"/>
  <c r="I543" i="4"/>
  <c r="H543" i="4"/>
  <c r="G543" i="4"/>
  <c r="I542" i="4"/>
  <c r="H542" i="4"/>
  <c r="G542" i="4"/>
  <c r="I541" i="4"/>
  <c r="H541" i="4"/>
  <c r="G541" i="4"/>
  <c r="I540" i="4"/>
  <c r="H540" i="4"/>
  <c r="G540" i="4"/>
  <c r="I539" i="4"/>
  <c r="H539" i="4"/>
  <c r="G539" i="4"/>
  <c r="I538" i="4"/>
  <c r="H538" i="4"/>
  <c r="G538" i="4"/>
  <c r="I537" i="4"/>
  <c r="H537" i="4"/>
  <c r="G537" i="4"/>
  <c r="I536" i="4"/>
  <c r="H536" i="4"/>
  <c r="G536" i="4"/>
  <c r="I535" i="4"/>
  <c r="H535" i="4"/>
  <c r="G535" i="4"/>
  <c r="I534" i="4"/>
  <c r="H534" i="4"/>
  <c r="G534" i="4"/>
  <c r="I533" i="4"/>
  <c r="H533" i="4"/>
  <c r="G533" i="4"/>
  <c r="I532" i="4"/>
  <c r="H532" i="4"/>
  <c r="G532" i="4"/>
  <c r="I531" i="4"/>
  <c r="H531" i="4"/>
  <c r="G531" i="4"/>
  <c r="I530" i="4"/>
  <c r="H530" i="4"/>
  <c r="G530" i="4"/>
  <c r="I529" i="4"/>
  <c r="H529" i="4"/>
  <c r="G529" i="4"/>
  <c r="I528" i="4"/>
  <c r="H528" i="4"/>
  <c r="G528" i="4"/>
  <c r="I527" i="4"/>
  <c r="H527" i="4"/>
  <c r="G527" i="4"/>
  <c r="I526" i="4"/>
  <c r="H526" i="4"/>
  <c r="G526" i="4"/>
  <c r="I525" i="4"/>
  <c r="H525" i="4"/>
  <c r="G525" i="4"/>
  <c r="I524" i="4"/>
  <c r="H524" i="4"/>
  <c r="G524" i="4"/>
  <c r="I523" i="4"/>
  <c r="H523" i="4"/>
  <c r="G523" i="4"/>
  <c r="I522" i="4"/>
  <c r="H522" i="4"/>
  <c r="G522" i="4"/>
  <c r="I521" i="4"/>
  <c r="H521" i="4"/>
  <c r="G521" i="4"/>
  <c r="I520" i="4"/>
  <c r="H520" i="4"/>
  <c r="G520" i="4"/>
  <c r="I519" i="4"/>
  <c r="H519" i="4"/>
  <c r="G519" i="4"/>
  <c r="I518" i="4"/>
  <c r="H518" i="4"/>
  <c r="G518" i="4"/>
  <c r="I517" i="4"/>
  <c r="H517" i="4"/>
  <c r="G517" i="4"/>
  <c r="I516" i="4"/>
  <c r="H516" i="4"/>
  <c r="G516" i="4"/>
  <c r="I515" i="4"/>
  <c r="H515" i="4"/>
  <c r="G515" i="4"/>
  <c r="I514" i="4"/>
  <c r="H514" i="4"/>
  <c r="G514" i="4"/>
  <c r="I513" i="4"/>
  <c r="H513" i="4"/>
  <c r="G513" i="4"/>
  <c r="I512" i="4"/>
  <c r="H512" i="4"/>
  <c r="G512" i="4"/>
  <c r="I511" i="4"/>
  <c r="H511" i="4"/>
  <c r="G511" i="4"/>
  <c r="I510" i="4"/>
  <c r="H510" i="4"/>
  <c r="G510" i="4"/>
  <c r="I509" i="4"/>
  <c r="H509" i="4"/>
  <c r="G509" i="4"/>
  <c r="I508" i="4"/>
  <c r="H508" i="4"/>
  <c r="G508" i="4"/>
  <c r="I507" i="4"/>
  <c r="H507" i="4"/>
  <c r="G507" i="4"/>
  <c r="I506" i="4"/>
  <c r="H506" i="4"/>
  <c r="G506" i="4"/>
  <c r="I505" i="4"/>
  <c r="H505" i="4"/>
  <c r="G505" i="4"/>
  <c r="I504" i="4"/>
  <c r="H504" i="4"/>
  <c r="G504" i="4"/>
  <c r="I503" i="4"/>
  <c r="H503" i="4"/>
  <c r="G503" i="4"/>
  <c r="I502" i="4"/>
  <c r="H502" i="4"/>
  <c r="G502" i="4"/>
  <c r="I501" i="4"/>
  <c r="H501" i="4"/>
  <c r="G501" i="4"/>
  <c r="I500" i="4"/>
  <c r="H500" i="4"/>
  <c r="G500" i="4"/>
  <c r="I499" i="4"/>
  <c r="H499" i="4"/>
  <c r="G499" i="4"/>
  <c r="I498" i="4"/>
  <c r="H498" i="4"/>
  <c r="G498" i="4"/>
  <c r="I497" i="4"/>
  <c r="H497" i="4"/>
  <c r="G497" i="4"/>
  <c r="I496" i="4"/>
  <c r="H496" i="4"/>
  <c r="G496" i="4"/>
  <c r="I495" i="4"/>
  <c r="H495" i="4"/>
  <c r="G495" i="4"/>
  <c r="I494" i="4"/>
  <c r="H494" i="4"/>
  <c r="G494" i="4"/>
  <c r="I493" i="4"/>
  <c r="H493" i="4"/>
  <c r="G493" i="4"/>
  <c r="I492" i="4"/>
  <c r="H492" i="4"/>
  <c r="G492" i="4"/>
  <c r="I491" i="4"/>
  <c r="H491" i="4"/>
  <c r="G491" i="4"/>
  <c r="I490" i="4"/>
  <c r="H490" i="4"/>
  <c r="G490" i="4"/>
  <c r="I489" i="4"/>
  <c r="H489" i="4"/>
  <c r="G489" i="4"/>
  <c r="I488" i="4"/>
  <c r="H488" i="4"/>
  <c r="G488" i="4"/>
  <c r="I487" i="4"/>
  <c r="H487" i="4"/>
  <c r="G487" i="4"/>
  <c r="I486" i="4"/>
  <c r="H486" i="4"/>
  <c r="G486" i="4"/>
  <c r="I485" i="4"/>
  <c r="H485" i="4"/>
  <c r="G485" i="4"/>
  <c r="I484" i="4"/>
  <c r="H484" i="4"/>
  <c r="G484" i="4"/>
  <c r="I483" i="4"/>
  <c r="H483" i="4"/>
  <c r="G483" i="4"/>
  <c r="I482" i="4"/>
  <c r="H482" i="4"/>
  <c r="G482" i="4"/>
  <c r="I481" i="4"/>
  <c r="H481" i="4"/>
  <c r="G481" i="4"/>
  <c r="I480" i="4"/>
  <c r="H480" i="4"/>
  <c r="G480" i="4"/>
  <c r="I479" i="4"/>
  <c r="H479" i="4"/>
  <c r="G479" i="4"/>
  <c r="I478" i="4"/>
  <c r="H478" i="4"/>
  <c r="G478" i="4"/>
  <c r="I477" i="4"/>
  <c r="H477" i="4"/>
  <c r="G477" i="4"/>
  <c r="I476" i="4"/>
  <c r="H476" i="4"/>
  <c r="G476" i="4"/>
  <c r="I475" i="4"/>
  <c r="H475" i="4"/>
  <c r="G475" i="4"/>
  <c r="I474" i="4"/>
  <c r="H474" i="4"/>
  <c r="G474" i="4"/>
  <c r="I473" i="4"/>
  <c r="H473" i="4"/>
  <c r="G473" i="4"/>
  <c r="I472" i="4"/>
  <c r="H472" i="4"/>
  <c r="G472" i="4"/>
  <c r="I471" i="4"/>
  <c r="H471" i="4"/>
  <c r="G471" i="4"/>
  <c r="I470" i="4"/>
  <c r="H470" i="4"/>
  <c r="G470" i="4"/>
  <c r="I469" i="4"/>
  <c r="H469" i="4"/>
  <c r="G469" i="4"/>
  <c r="I468" i="4"/>
  <c r="H468" i="4"/>
  <c r="G468" i="4"/>
  <c r="I467" i="4"/>
  <c r="H467" i="4"/>
  <c r="G467" i="4"/>
  <c r="I466" i="4"/>
  <c r="H466" i="4"/>
  <c r="G466" i="4"/>
  <c r="I465" i="4"/>
  <c r="H465" i="4"/>
  <c r="G465" i="4"/>
  <c r="I464" i="4"/>
  <c r="H464" i="4"/>
  <c r="G464" i="4"/>
  <c r="I463" i="4"/>
  <c r="H463" i="4"/>
  <c r="G463" i="4"/>
  <c r="I462" i="4"/>
  <c r="H462" i="4"/>
  <c r="G462" i="4"/>
  <c r="I461" i="4"/>
  <c r="H461" i="4"/>
  <c r="G461" i="4"/>
  <c r="I460" i="4"/>
  <c r="H460" i="4"/>
  <c r="G460" i="4"/>
  <c r="I459" i="4"/>
  <c r="H459" i="4"/>
  <c r="G459" i="4"/>
  <c r="I458" i="4"/>
  <c r="H458" i="4"/>
  <c r="G458" i="4"/>
  <c r="I457" i="4"/>
  <c r="H457" i="4"/>
  <c r="G457" i="4"/>
  <c r="I456" i="4"/>
  <c r="H456" i="4"/>
  <c r="G456" i="4"/>
  <c r="I455" i="4"/>
  <c r="H455" i="4"/>
  <c r="G455" i="4"/>
  <c r="I454" i="4"/>
  <c r="H454" i="4"/>
  <c r="G454" i="4"/>
  <c r="I453" i="4"/>
  <c r="H453" i="4"/>
  <c r="G453" i="4"/>
  <c r="I452" i="4"/>
  <c r="H452" i="4"/>
  <c r="G452" i="4"/>
  <c r="I451" i="4"/>
  <c r="H451" i="4"/>
  <c r="G451" i="4"/>
  <c r="I450" i="4"/>
  <c r="H450" i="4"/>
  <c r="G450" i="4"/>
  <c r="I449" i="4"/>
  <c r="H449" i="4"/>
  <c r="G449" i="4"/>
  <c r="I448" i="4"/>
  <c r="H448" i="4"/>
  <c r="G448" i="4"/>
  <c r="I447" i="4"/>
  <c r="H447" i="4"/>
  <c r="G447" i="4"/>
  <c r="I446" i="4"/>
  <c r="H446" i="4"/>
  <c r="G446" i="4"/>
  <c r="I445" i="4"/>
  <c r="H445" i="4"/>
  <c r="G445" i="4"/>
  <c r="I444" i="4"/>
  <c r="H444" i="4"/>
  <c r="G444" i="4"/>
  <c r="I443" i="4"/>
  <c r="H443" i="4"/>
  <c r="G443" i="4"/>
  <c r="I442" i="4"/>
  <c r="H442" i="4"/>
  <c r="G442" i="4"/>
  <c r="I441" i="4"/>
  <c r="H441" i="4"/>
  <c r="G441" i="4"/>
  <c r="I440" i="4"/>
  <c r="H440" i="4"/>
  <c r="G440" i="4"/>
  <c r="I439" i="4"/>
  <c r="H439" i="4"/>
  <c r="G439" i="4"/>
  <c r="I438" i="4"/>
  <c r="H438" i="4"/>
  <c r="G438" i="4"/>
  <c r="I437" i="4"/>
  <c r="H437" i="4"/>
  <c r="G437" i="4"/>
  <c r="I436" i="4"/>
  <c r="H436" i="4"/>
  <c r="G436" i="4"/>
  <c r="I435" i="4"/>
  <c r="H435" i="4"/>
  <c r="G435" i="4"/>
  <c r="I434" i="4"/>
  <c r="H434" i="4"/>
  <c r="G434" i="4"/>
  <c r="I433" i="4"/>
  <c r="H433" i="4"/>
  <c r="G433" i="4"/>
  <c r="I432" i="4"/>
  <c r="H432" i="4"/>
  <c r="G432" i="4"/>
  <c r="I431" i="4"/>
  <c r="H431" i="4"/>
  <c r="G431" i="4"/>
  <c r="I430" i="4"/>
  <c r="H430" i="4"/>
  <c r="G430" i="4"/>
  <c r="I429" i="4"/>
  <c r="H429" i="4"/>
  <c r="G429" i="4"/>
  <c r="I428" i="4"/>
  <c r="H428" i="4"/>
  <c r="G428" i="4"/>
  <c r="I427" i="4"/>
  <c r="H427" i="4"/>
  <c r="G427" i="4"/>
  <c r="I426" i="4"/>
  <c r="H426" i="4"/>
  <c r="G426" i="4"/>
  <c r="I425" i="4"/>
  <c r="H425" i="4"/>
  <c r="G425" i="4"/>
  <c r="I424" i="4"/>
  <c r="H424" i="4"/>
  <c r="G424" i="4"/>
  <c r="I423" i="4"/>
  <c r="H423" i="4"/>
  <c r="G423" i="4"/>
  <c r="I422" i="4"/>
  <c r="H422" i="4"/>
  <c r="G422" i="4"/>
  <c r="I421" i="4"/>
  <c r="H421" i="4"/>
  <c r="G421" i="4"/>
  <c r="I420" i="4"/>
  <c r="H420" i="4"/>
  <c r="G420" i="4"/>
  <c r="I419" i="4"/>
  <c r="H419" i="4"/>
  <c r="G419" i="4"/>
  <c r="I418" i="4"/>
  <c r="H418" i="4"/>
  <c r="G418" i="4"/>
  <c r="I417" i="4"/>
  <c r="H417" i="4"/>
  <c r="G417" i="4"/>
  <c r="I416" i="4"/>
  <c r="H416" i="4"/>
  <c r="G416" i="4"/>
  <c r="I415" i="4"/>
  <c r="H415" i="4"/>
  <c r="G415" i="4"/>
  <c r="I414" i="4"/>
  <c r="H414" i="4"/>
  <c r="G414" i="4"/>
  <c r="I413" i="4"/>
  <c r="H413" i="4"/>
  <c r="G413" i="4"/>
  <c r="I412" i="4"/>
  <c r="H412" i="4"/>
  <c r="G412" i="4"/>
  <c r="I411" i="4"/>
  <c r="H411" i="4"/>
  <c r="G411" i="4"/>
  <c r="I410" i="4"/>
  <c r="H410" i="4"/>
  <c r="G410" i="4"/>
  <c r="I409" i="4"/>
  <c r="H409" i="4"/>
  <c r="G409" i="4"/>
  <c r="I408" i="4"/>
  <c r="H408" i="4"/>
  <c r="G408" i="4"/>
  <c r="I407" i="4"/>
  <c r="H407" i="4"/>
  <c r="G407" i="4"/>
  <c r="I406" i="4"/>
  <c r="H406" i="4"/>
  <c r="G406" i="4"/>
  <c r="I405" i="4"/>
  <c r="H405" i="4"/>
  <c r="G405" i="4"/>
  <c r="I404" i="4"/>
  <c r="H404" i="4"/>
  <c r="G404" i="4"/>
  <c r="I403" i="4"/>
  <c r="H403" i="4"/>
  <c r="G403" i="4"/>
  <c r="I402" i="4"/>
  <c r="H402" i="4"/>
  <c r="G402" i="4"/>
  <c r="I401" i="4"/>
  <c r="H401" i="4"/>
  <c r="G401" i="4"/>
  <c r="I400" i="4"/>
  <c r="H400" i="4"/>
  <c r="G400" i="4"/>
  <c r="I399" i="4"/>
  <c r="H399" i="4"/>
  <c r="G399" i="4"/>
  <c r="I398" i="4"/>
  <c r="H398" i="4"/>
  <c r="G398" i="4"/>
  <c r="I397" i="4"/>
  <c r="H397" i="4"/>
  <c r="G397" i="4"/>
  <c r="I396" i="4"/>
  <c r="H396" i="4"/>
  <c r="G396" i="4"/>
  <c r="I395" i="4"/>
  <c r="H395" i="4"/>
  <c r="G395" i="4"/>
  <c r="I394" i="4"/>
  <c r="H394" i="4"/>
  <c r="G394" i="4"/>
  <c r="I393" i="4"/>
  <c r="H393" i="4"/>
  <c r="G393" i="4"/>
  <c r="I392" i="4"/>
  <c r="H392" i="4"/>
  <c r="G392" i="4"/>
  <c r="I391" i="4"/>
  <c r="H391" i="4"/>
  <c r="G391" i="4"/>
  <c r="I390" i="4"/>
  <c r="H390" i="4"/>
  <c r="G390" i="4"/>
  <c r="I389" i="4"/>
  <c r="H389" i="4"/>
  <c r="G389" i="4"/>
  <c r="I388" i="4"/>
  <c r="H388" i="4"/>
  <c r="G388" i="4"/>
  <c r="I387" i="4"/>
  <c r="H387" i="4"/>
  <c r="G387" i="4"/>
  <c r="I386" i="4"/>
  <c r="H386" i="4"/>
  <c r="G386" i="4"/>
  <c r="I385" i="4"/>
  <c r="H385" i="4"/>
  <c r="G385" i="4"/>
  <c r="I384" i="4"/>
  <c r="H384" i="4"/>
  <c r="G384" i="4"/>
  <c r="I383" i="4"/>
  <c r="H383" i="4"/>
  <c r="G383" i="4"/>
  <c r="I382" i="4"/>
  <c r="H382" i="4"/>
  <c r="G382" i="4"/>
  <c r="I381" i="4"/>
  <c r="H381" i="4"/>
  <c r="G381" i="4"/>
  <c r="I380" i="4"/>
  <c r="H380" i="4"/>
  <c r="G380" i="4"/>
  <c r="I379" i="4"/>
  <c r="H379" i="4"/>
  <c r="G379" i="4"/>
  <c r="I378" i="4"/>
  <c r="H378" i="4"/>
  <c r="G378" i="4"/>
  <c r="I377" i="4"/>
  <c r="H377" i="4"/>
  <c r="G377" i="4"/>
  <c r="I376" i="4"/>
  <c r="H376" i="4"/>
  <c r="G376" i="4"/>
  <c r="I375" i="4"/>
  <c r="H375" i="4"/>
  <c r="G375" i="4"/>
  <c r="I374" i="4"/>
  <c r="H374" i="4"/>
  <c r="G374" i="4"/>
  <c r="I373" i="4"/>
  <c r="H373" i="4"/>
  <c r="G373" i="4"/>
  <c r="I372" i="4"/>
  <c r="H372" i="4"/>
  <c r="G372" i="4"/>
  <c r="I371" i="4"/>
  <c r="H371" i="4"/>
  <c r="G371" i="4"/>
  <c r="I370" i="4"/>
  <c r="H370" i="4"/>
  <c r="G370" i="4"/>
  <c r="I369" i="4"/>
  <c r="H369" i="4"/>
  <c r="G369" i="4"/>
  <c r="I368" i="4"/>
  <c r="H368" i="4"/>
  <c r="G368" i="4"/>
  <c r="I367" i="4"/>
  <c r="H367" i="4"/>
  <c r="G367" i="4"/>
  <c r="I366" i="4"/>
  <c r="H366" i="4"/>
  <c r="G366" i="4"/>
  <c r="I365" i="4"/>
  <c r="H365" i="4"/>
  <c r="G365" i="4"/>
  <c r="I364" i="4"/>
  <c r="H364" i="4"/>
  <c r="G364" i="4"/>
  <c r="I363" i="4"/>
  <c r="H363" i="4"/>
  <c r="G363" i="4"/>
  <c r="I362" i="4"/>
  <c r="H362" i="4"/>
  <c r="G362" i="4"/>
  <c r="I361" i="4"/>
  <c r="H361" i="4"/>
  <c r="G361" i="4"/>
  <c r="I360" i="4"/>
  <c r="H360" i="4"/>
  <c r="G360" i="4"/>
  <c r="I359" i="4"/>
  <c r="H359" i="4"/>
  <c r="G359" i="4"/>
  <c r="I358" i="4"/>
  <c r="H358" i="4"/>
  <c r="G358" i="4"/>
  <c r="I357" i="4"/>
  <c r="H357" i="4"/>
  <c r="G357" i="4"/>
  <c r="I356" i="4"/>
  <c r="H356" i="4"/>
  <c r="G356" i="4"/>
  <c r="I355" i="4"/>
  <c r="H355" i="4"/>
  <c r="G355" i="4"/>
  <c r="I354" i="4"/>
  <c r="H354" i="4"/>
  <c r="G354" i="4"/>
  <c r="I353" i="4"/>
  <c r="H353" i="4"/>
  <c r="G353" i="4"/>
  <c r="I352" i="4"/>
  <c r="H352" i="4"/>
  <c r="G352" i="4"/>
  <c r="I351" i="4"/>
  <c r="H351" i="4"/>
  <c r="G351" i="4"/>
  <c r="I350" i="4"/>
  <c r="H350" i="4"/>
  <c r="G350" i="4"/>
  <c r="I349" i="4"/>
  <c r="H349" i="4"/>
  <c r="G349" i="4"/>
  <c r="I348" i="4"/>
  <c r="H348" i="4"/>
  <c r="G348" i="4"/>
  <c r="I347" i="4"/>
  <c r="H347" i="4"/>
  <c r="G347" i="4"/>
  <c r="I346" i="4"/>
  <c r="H346" i="4"/>
  <c r="G346" i="4"/>
  <c r="I345" i="4"/>
  <c r="H345" i="4"/>
  <c r="G345" i="4"/>
  <c r="I344" i="4"/>
  <c r="H344" i="4"/>
  <c r="G344" i="4"/>
  <c r="I343" i="4"/>
  <c r="H343" i="4"/>
  <c r="G343" i="4"/>
  <c r="I342" i="4"/>
  <c r="H342" i="4"/>
  <c r="G342" i="4"/>
  <c r="I341" i="4"/>
  <c r="H341" i="4"/>
  <c r="G341" i="4"/>
  <c r="I340" i="4"/>
  <c r="H340" i="4"/>
  <c r="G340" i="4"/>
  <c r="I339" i="4"/>
  <c r="H339" i="4"/>
  <c r="G339" i="4"/>
  <c r="I338" i="4"/>
  <c r="H338" i="4"/>
  <c r="G338" i="4"/>
  <c r="I337" i="4"/>
  <c r="H337" i="4"/>
  <c r="G337" i="4"/>
  <c r="I336" i="4"/>
  <c r="H336" i="4"/>
  <c r="G336" i="4"/>
  <c r="I335" i="4"/>
  <c r="H335" i="4"/>
  <c r="G335" i="4"/>
  <c r="I334" i="4"/>
  <c r="H334" i="4"/>
  <c r="G334" i="4"/>
  <c r="I333" i="4"/>
  <c r="H333" i="4"/>
  <c r="G333" i="4"/>
  <c r="I332" i="4"/>
  <c r="H332" i="4"/>
  <c r="G332" i="4"/>
  <c r="I331" i="4"/>
  <c r="H331" i="4"/>
  <c r="G331" i="4"/>
  <c r="I330" i="4"/>
  <c r="H330" i="4"/>
  <c r="G330" i="4"/>
  <c r="I329" i="4"/>
  <c r="H329" i="4"/>
  <c r="G329" i="4"/>
  <c r="I328" i="4"/>
  <c r="H328" i="4"/>
  <c r="G328" i="4"/>
  <c r="I327" i="4"/>
  <c r="H327" i="4"/>
  <c r="G327" i="4"/>
  <c r="I326" i="4"/>
  <c r="H326" i="4"/>
  <c r="G326" i="4"/>
  <c r="I325" i="4"/>
  <c r="H325" i="4"/>
  <c r="G325" i="4"/>
  <c r="I324" i="4"/>
  <c r="H324" i="4"/>
  <c r="G324" i="4"/>
  <c r="I323" i="4"/>
  <c r="H323" i="4"/>
  <c r="G323" i="4"/>
  <c r="I322" i="4"/>
  <c r="H322" i="4"/>
  <c r="G322" i="4"/>
  <c r="I321" i="4"/>
  <c r="H321" i="4"/>
  <c r="G321" i="4"/>
  <c r="I320" i="4"/>
  <c r="H320" i="4"/>
  <c r="G320" i="4"/>
  <c r="I319" i="4"/>
  <c r="H319" i="4"/>
  <c r="G319" i="4"/>
  <c r="I318" i="4"/>
  <c r="H318" i="4"/>
  <c r="G318" i="4"/>
  <c r="I317" i="4"/>
  <c r="H317" i="4"/>
  <c r="G317" i="4"/>
  <c r="I316" i="4"/>
  <c r="H316" i="4"/>
  <c r="G316" i="4"/>
  <c r="I315" i="4"/>
  <c r="H315" i="4"/>
  <c r="G315" i="4"/>
  <c r="I314" i="4"/>
  <c r="H314" i="4"/>
  <c r="G314" i="4"/>
  <c r="I313" i="4"/>
  <c r="H313" i="4"/>
  <c r="G313" i="4"/>
  <c r="I312" i="4"/>
  <c r="H312" i="4"/>
  <c r="G312" i="4"/>
  <c r="I311" i="4"/>
  <c r="H311" i="4"/>
  <c r="G311" i="4"/>
  <c r="I310" i="4"/>
  <c r="H310" i="4"/>
  <c r="G310" i="4"/>
  <c r="I309" i="4"/>
  <c r="H309" i="4"/>
  <c r="G309" i="4"/>
  <c r="I308" i="4"/>
  <c r="H308" i="4"/>
  <c r="G308" i="4"/>
  <c r="I307" i="4"/>
  <c r="H307" i="4"/>
  <c r="G307" i="4"/>
  <c r="I306" i="4"/>
  <c r="H306" i="4"/>
  <c r="G306" i="4"/>
  <c r="I305" i="4"/>
  <c r="H305" i="4"/>
  <c r="G305" i="4"/>
  <c r="I304" i="4"/>
  <c r="H304" i="4"/>
  <c r="G304" i="4"/>
  <c r="I303" i="4"/>
  <c r="H303" i="4"/>
  <c r="G303" i="4"/>
  <c r="I302" i="4"/>
  <c r="H302" i="4"/>
  <c r="G302" i="4"/>
  <c r="I301" i="4"/>
  <c r="H301" i="4"/>
  <c r="G301" i="4"/>
  <c r="I300" i="4"/>
  <c r="H300" i="4"/>
  <c r="G300" i="4"/>
  <c r="I299" i="4"/>
  <c r="H299" i="4"/>
  <c r="G299" i="4"/>
  <c r="I298" i="4"/>
  <c r="H298" i="4"/>
  <c r="G298" i="4"/>
  <c r="I297" i="4"/>
  <c r="H297" i="4"/>
  <c r="G297" i="4"/>
  <c r="I296" i="4"/>
  <c r="H296" i="4"/>
  <c r="G296" i="4"/>
  <c r="I295" i="4"/>
  <c r="H295" i="4"/>
  <c r="G295" i="4"/>
  <c r="I294" i="4"/>
  <c r="H294" i="4"/>
  <c r="G294" i="4"/>
  <c r="I293" i="4"/>
  <c r="H293" i="4"/>
  <c r="G293" i="4"/>
  <c r="I292" i="4"/>
  <c r="H292" i="4"/>
  <c r="G292" i="4"/>
  <c r="I291" i="4"/>
  <c r="H291" i="4"/>
  <c r="G291" i="4"/>
  <c r="I290" i="4"/>
  <c r="H290" i="4"/>
  <c r="G290" i="4"/>
  <c r="I289" i="4"/>
  <c r="H289" i="4"/>
  <c r="G289" i="4"/>
  <c r="I288" i="4"/>
  <c r="H288" i="4"/>
  <c r="G288" i="4"/>
  <c r="I287" i="4"/>
  <c r="H287" i="4"/>
  <c r="G287" i="4"/>
  <c r="J286" i="4"/>
  <c r="I286" i="4"/>
  <c r="H286" i="4"/>
  <c r="G286" i="4"/>
  <c r="K285" i="4"/>
  <c r="I285" i="4"/>
  <c r="H285" i="4"/>
  <c r="G285" i="4"/>
  <c r="I284" i="4"/>
  <c r="H284" i="4"/>
  <c r="G284" i="4"/>
  <c r="I283" i="4"/>
  <c r="H283" i="4"/>
  <c r="G283" i="4"/>
  <c r="I282" i="4"/>
  <c r="H282" i="4"/>
  <c r="G282" i="4"/>
  <c r="I281" i="4"/>
  <c r="H281" i="4"/>
  <c r="G281" i="4"/>
  <c r="I280" i="4"/>
  <c r="H280" i="4"/>
  <c r="G280" i="4"/>
  <c r="I279" i="4"/>
  <c r="H279" i="4"/>
  <c r="G279" i="4"/>
  <c r="J278" i="4"/>
  <c r="I278" i="4"/>
  <c r="H278" i="4"/>
  <c r="G278" i="4"/>
  <c r="K277" i="4"/>
  <c r="I277" i="4"/>
  <c r="H277" i="4"/>
  <c r="G277" i="4"/>
  <c r="I276" i="4"/>
  <c r="H276" i="4"/>
  <c r="G276" i="4"/>
  <c r="I275" i="4"/>
  <c r="H275" i="4"/>
  <c r="G275" i="4"/>
  <c r="I274" i="4"/>
  <c r="H274" i="4"/>
  <c r="G274" i="4"/>
  <c r="I273" i="4"/>
  <c r="H273" i="4"/>
  <c r="G273" i="4"/>
  <c r="I272" i="4"/>
  <c r="H272" i="4"/>
  <c r="G272" i="4"/>
  <c r="I271" i="4"/>
  <c r="H271" i="4"/>
  <c r="G271" i="4"/>
  <c r="J270" i="4"/>
  <c r="I270" i="4"/>
  <c r="H270" i="4"/>
  <c r="G270" i="4"/>
  <c r="K269" i="4"/>
  <c r="I269" i="4"/>
  <c r="H269" i="4"/>
  <c r="G269" i="4"/>
  <c r="I268" i="4"/>
  <c r="H268" i="4"/>
  <c r="G268" i="4"/>
  <c r="I267" i="4"/>
  <c r="H267" i="4"/>
  <c r="G267" i="4"/>
  <c r="I266" i="4"/>
  <c r="H266" i="4"/>
  <c r="G266" i="4"/>
  <c r="I265" i="4"/>
  <c r="H265" i="4"/>
  <c r="G265" i="4"/>
  <c r="I264" i="4"/>
  <c r="H264" i="4"/>
  <c r="G264" i="4"/>
  <c r="I263" i="4"/>
  <c r="H263" i="4"/>
  <c r="G263" i="4"/>
  <c r="J262" i="4"/>
  <c r="I262" i="4"/>
  <c r="H262" i="4"/>
  <c r="G262" i="4"/>
  <c r="K261" i="4"/>
  <c r="I261" i="4"/>
  <c r="H261" i="4"/>
  <c r="G261" i="4"/>
  <c r="I260" i="4"/>
  <c r="H260" i="4"/>
  <c r="G260" i="4"/>
  <c r="I259" i="4"/>
  <c r="H259" i="4"/>
  <c r="G259" i="4"/>
  <c r="I258" i="4"/>
  <c r="H258" i="4"/>
  <c r="G258" i="4"/>
  <c r="I257" i="4"/>
  <c r="H257" i="4"/>
  <c r="G257" i="4"/>
  <c r="I256" i="4"/>
  <c r="H256" i="4"/>
  <c r="G256" i="4"/>
  <c r="I255" i="4"/>
  <c r="H255" i="4"/>
  <c r="G255" i="4"/>
  <c r="J254" i="4"/>
  <c r="I254" i="4"/>
  <c r="H254" i="4"/>
  <c r="G254" i="4"/>
  <c r="K253" i="4"/>
  <c r="I253" i="4"/>
  <c r="H253" i="4"/>
  <c r="G253" i="4"/>
  <c r="I252" i="4"/>
  <c r="H252" i="4"/>
  <c r="G252" i="4"/>
  <c r="I251" i="4"/>
  <c r="H251" i="4"/>
  <c r="G251" i="4"/>
  <c r="I250" i="4"/>
  <c r="H250" i="4"/>
  <c r="G250" i="4"/>
  <c r="I249" i="4"/>
  <c r="H249" i="4"/>
  <c r="G249" i="4"/>
  <c r="I248" i="4"/>
  <c r="H248" i="4"/>
  <c r="G248" i="4"/>
  <c r="I247" i="4"/>
  <c r="H247" i="4"/>
  <c r="G247" i="4"/>
  <c r="J246" i="4"/>
  <c r="I246" i="4"/>
  <c r="H246" i="4"/>
  <c r="G246" i="4"/>
  <c r="K245" i="4"/>
  <c r="I245" i="4"/>
  <c r="H245" i="4"/>
  <c r="G245" i="4"/>
  <c r="I244" i="4"/>
  <c r="H244" i="4"/>
  <c r="G244" i="4"/>
  <c r="I243" i="4"/>
  <c r="H243" i="4"/>
  <c r="G243" i="4"/>
  <c r="I242" i="4"/>
  <c r="H242" i="4"/>
  <c r="G242" i="4"/>
  <c r="I241" i="4"/>
  <c r="H241" i="4"/>
  <c r="G241" i="4"/>
  <c r="I240" i="4"/>
  <c r="H240" i="4"/>
  <c r="G240" i="4"/>
  <c r="I239" i="4"/>
  <c r="H239" i="4"/>
  <c r="G239" i="4"/>
  <c r="J238" i="4"/>
  <c r="I238" i="4"/>
  <c r="H238" i="4"/>
  <c r="G238" i="4"/>
  <c r="K237" i="4"/>
  <c r="I237" i="4"/>
  <c r="H237" i="4"/>
  <c r="G237" i="4"/>
  <c r="I236" i="4"/>
  <c r="H236" i="4"/>
  <c r="G236" i="4"/>
  <c r="I235" i="4"/>
  <c r="H235" i="4"/>
  <c r="G235" i="4"/>
  <c r="I234" i="4"/>
  <c r="H234" i="4"/>
  <c r="G234" i="4"/>
  <c r="I233" i="4"/>
  <c r="H233" i="4"/>
  <c r="G233" i="4"/>
  <c r="I232" i="4"/>
  <c r="H232" i="4"/>
  <c r="G232" i="4"/>
  <c r="I231" i="4"/>
  <c r="H231" i="4"/>
  <c r="G231" i="4"/>
  <c r="J230" i="4"/>
  <c r="I230" i="4"/>
  <c r="H230" i="4"/>
  <c r="G230" i="4"/>
  <c r="K229" i="4"/>
  <c r="I229" i="4"/>
  <c r="H229" i="4"/>
  <c r="G229" i="4"/>
  <c r="I228" i="4"/>
  <c r="H228" i="4"/>
  <c r="G228" i="4"/>
  <c r="I227" i="4"/>
  <c r="H227" i="4"/>
  <c r="G227" i="4"/>
  <c r="I226" i="4"/>
  <c r="H226" i="4"/>
  <c r="G226" i="4"/>
  <c r="I225" i="4"/>
  <c r="H225" i="4"/>
  <c r="G225" i="4"/>
  <c r="I224" i="4"/>
  <c r="H224" i="4"/>
  <c r="G224" i="4"/>
  <c r="I223" i="4"/>
  <c r="H223" i="4"/>
  <c r="G223" i="4"/>
  <c r="J222" i="4"/>
  <c r="I222" i="4"/>
  <c r="H222" i="4"/>
  <c r="G222" i="4"/>
  <c r="K221" i="4"/>
  <c r="I221" i="4"/>
  <c r="H221" i="4"/>
  <c r="G221" i="4"/>
  <c r="I220" i="4"/>
  <c r="H220" i="4"/>
  <c r="G220" i="4"/>
  <c r="I219" i="4"/>
  <c r="H219" i="4"/>
  <c r="G219" i="4"/>
  <c r="I218" i="4"/>
  <c r="H218" i="4"/>
  <c r="G218" i="4"/>
  <c r="I217" i="4"/>
  <c r="H217" i="4"/>
  <c r="G217" i="4"/>
  <c r="I216" i="4"/>
  <c r="H216" i="4"/>
  <c r="G216" i="4"/>
  <c r="I215" i="4"/>
  <c r="H215" i="4"/>
  <c r="G215" i="4"/>
  <c r="J214" i="4"/>
  <c r="I214" i="4"/>
  <c r="H214" i="4"/>
  <c r="G214" i="4"/>
  <c r="K213" i="4"/>
  <c r="I213" i="4"/>
  <c r="H213" i="4"/>
  <c r="G213" i="4"/>
  <c r="I212" i="4"/>
  <c r="H212" i="4"/>
  <c r="G212" i="4"/>
  <c r="I211" i="4"/>
  <c r="H211" i="4"/>
  <c r="G211" i="4"/>
  <c r="I210" i="4"/>
  <c r="H210" i="4"/>
  <c r="G210" i="4"/>
  <c r="I209" i="4"/>
  <c r="H209" i="4"/>
  <c r="G209" i="4"/>
  <c r="I208" i="4"/>
  <c r="H208" i="4"/>
  <c r="G208" i="4"/>
  <c r="I207" i="4"/>
  <c r="H207" i="4"/>
  <c r="G207" i="4"/>
  <c r="J206" i="4"/>
  <c r="I206" i="4"/>
  <c r="H206" i="4"/>
  <c r="G206" i="4"/>
  <c r="K205" i="4"/>
  <c r="I205" i="4"/>
  <c r="H205" i="4"/>
  <c r="G205" i="4"/>
  <c r="I204" i="4"/>
  <c r="H204" i="4"/>
  <c r="G204" i="4"/>
  <c r="I203" i="4"/>
  <c r="H203" i="4"/>
  <c r="G203" i="4"/>
  <c r="I202" i="4"/>
  <c r="H202" i="4"/>
  <c r="G202" i="4"/>
  <c r="I201" i="4"/>
  <c r="H201" i="4"/>
  <c r="G201" i="4"/>
  <c r="I200" i="4"/>
  <c r="H200" i="4"/>
  <c r="G200" i="4"/>
  <c r="I199" i="4"/>
  <c r="H199" i="4"/>
  <c r="G199" i="4"/>
  <c r="I198" i="4"/>
  <c r="H198" i="4"/>
  <c r="G198" i="4"/>
  <c r="I197" i="4"/>
  <c r="H197" i="4"/>
  <c r="G197" i="4"/>
  <c r="I196" i="4"/>
  <c r="H196" i="4"/>
  <c r="G196" i="4"/>
  <c r="I195" i="4"/>
  <c r="H195" i="4"/>
  <c r="G195" i="4"/>
  <c r="I194" i="4"/>
  <c r="H194" i="4"/>
  <c r="G194" i="4"/>
  <c r="I193" i="4"/>
  <c r="H193" i="4"/>
  <c r="G193" i="4"/>
  <c r="I192" i="4"/>
  <c r="H192" i="4"/>
  <c r="G192" i="4"/>
  <c r="J191" i="4"/>
  <c r="I191" i="4"/>
  <c r="H191" i="4"/>
  <c r="G191" i="4"/>
  <c r="I190" i="4"/>
  <c r="H190" i="4"/>
  <c r="G190" i="4"/>
  <c r="I189" i="4"/>
  <c r="H189" i="4"/>
  <c r="G189" i="4"/>
  <c r="I188" i="4"/>
  <c r="H188" i="4"/>
  <c r="G188" i="4"/>
  <c r="I187" i="4"/>
  <c r="H187" i="4"/>
  <c r="G187" i="4"/>
  <c r="I186" i="4"/>
  <c r="H186" i="4"/>
  <c r="G186" i="4"/>
  <c r="I185" i="4"/>
  <c r="H185" i="4"/>
  <c r="G185" i="4"/>
  <c r="I184" i="4"/>
  <c r="H184" i="4"/>
  <c r="G184" i="4"/>
  <c r="J183" i="4"/>
  <c r="I183" i="4"/>
  <c r="H183" i="4"/>
  <c r="G183" i="4"/>
  <c r="I182" i="4"/>
  <c r="H182" i="4"/>
  <c r="G182" i="4"/>
  <c r="I181" i="4"/>
  <c r="H181" i="4"/>
  <c r="G181" i="4"/>
  <c r="I180" i="4"/>
  <c r="H180" i="4"/>
  <c r="G180" i="4"/>
  <c r="I179" i="4"/>
  <c r="H179" i="4"/>
  <c r="G179" i="4"/>
  <c r="I178" i="4"/>
  <c r="H178" i="4"/>
  <c r="G178" i="4"/>
  <c r="I177" i="4"/>
  <c r="H177" i="4"/>
  <c r="G177" i="4"/>
  <c r="I176" i="4"/>
  <c r="H176" i="4"/>
  <c r="G176" i="4"/>
  <c r="J175" i="4"/>
  <c r="I175" i="4"/>
  <c r="H175" i="4"/>
  <c r="G175" i="4"/>
  <c r="I174" i="4"/>
  <c r="H174" i="4"/>
  <c r="G174" i="4"/>
  <c r="I173" i="4"/>
  <c r="H173" i="4"/>
  <c r="G173" i="4"/>
  <c r="I172" i="4"/>
  <c r="H172" i="4"/>
  <c r="G172" i="4"/>
  <c r="I171" i="4"/>
  <c r="H171" i="4"/>
  <c r="G171" i="4"/>
  <c r="I170" i="4"/>
  <c r="H170" i="4"/>
  <c r="G170" i="4"/>
  <c r="I169" i="4"/>
  <c r="H169" i="4"/>
  <c r="G169" i="4"/>
  <c r="I168" i="4"/>
  <c r="H168" i="4"/>
  <c r="G168" i="4"/>
  <c r="J167" i="4"/>
  <c r="I167" i="4"/>
  <c r="H167" i="4"/>
  <c r="G167" i="4"/>
  <c r="I166" i="4"/>
  <c r="H166" i="4"/>
  <c r="G166" i="4"/>
  <c r="I165" i="4"/>
  <c r="H165" i="4"/>
  <c r="G165" i="4"/>
  <c r="I164" i="4"/>
  <c r="H164" i="4"/>
  <c r="G164" i="4"/>
  <c r="I163" i="4"/>
  <c r="H163" i="4"/>
  <c r="G163" i="4"/>
  <c r="I162" i="4"/>
  <c r="H162" i="4"/>
  <c r="G162" i="4"/>
  <c r="I161" i="4"/>
  <c r="H161" i="4"/>
  <c r="G161" i="4"/>
  <c r="I160" i="4"/>
  <c r="H160" i="4"/>
  <c r="G160" i="4"/>
  <c r="J159" i="4"/>
  <c r="I159" i="4"/>
  <c r="H159" i="4"/>
  <c r="G159" i="4"/>
  <c r="I158" i="4"/>
  <c r="H158" i="4"/>
  <c r="G158" i="4"/>
  <c r="I157" i="4"/>
  <c r="H157" i="4"/>
  <c r="G157" i="4"/>
  <c r="I156" i="4"/>
  <c r="H156" i="4"/>
  <c r="G156" i="4"/>
  <c r="I155" i="4"/>
  <c r="H155" i="4"/>
  <c r="G155" i="4"/>
  <c r="I154" i="4"/>
  <c r="H154" i="4"/>
  <c r="G154" i="4"/>
  <c r="I153" i="4"/>
  <c r="H153" i="4"/>
  <c r="G153" i="4"/>
  <c r="I152" i="4"/>
  <c r="H152" i="4"/>
  <c r="G152" i="4"/>
  <c r="J151" i="4"/>
  <c r="I151" i="4"/>
  <c r="H151" i="4"/>
  <c r="G151" i="4"/>
  <c r="I150" i="4"/>
  <c r="H150" i="4"/>
  <c r="G150" i="4"/>
  <c r="I149" i="4"/>
  <c r="H149" i="4"/>
  <c r="G149" i="4"/>
  <c r="I148" i="4"/>
  <c r="H148" i="4"/>
  <c r="G148" i="4"/>
  <c r="I147" i="4"/>
  <c r="H147" i="4"/>
  <c r="G147" i="4"/>
  <c r="I146" i="4"/>
  <c r="H146" i="4"/>
  <c r="G146" i="4"/>
  <c r="I145" i="4"/>
  <c r="H145" i="4"/>
  <c r="G145" i="4"/>
  <c r="I144" i="4"/>
  <c r="H144" i="4"/>
  <c r="G144" i="4"/>
  <c r="J143" i="4"/>
  <c r="I143" i="4"/>
  <c r="H143" i="4"/>
  <c r="G143" i="4"/>
  <c r="I142" i="4"/>
  <c r="H142" i="4"/>
  <c r="G142" i="4"/>
  <c r="I141" i="4"/>
  <c r="H141" i="4"/>
  <c r="G141" i="4"/>
  <c r="I140" i="4"/>
  <c r="H140" i="4"/>
  <c r="G140" i="4"/>
  <c r="I139" i="4"/>
  <c r="H139" i="4"/>
  <c r="G139" i="4"/>
  <c r="I138" i="4"/>
  <c r="H138" i="4"/>
  <c r="G138" i="4"/>
  <c r="I137" i="4"/>
  <c r="H137" i="4"/>
  <c r="G137" i="4"/>
  <c r="I136" i="4"/>
  <c r="H136" i="4"/>
  <c r="G136" i="4"/>
  <c r="J135" i="4"/>
  <c r="I135" i="4"/>
  <c r="H135" i="4"/>
  <c r="G135" i="4"/>
  <c r="I134" i="4"/>
  <c r="H134" i="4"/>
  <c r="G134" i="4"/>
  <c r="I133" i="4"/>
  <c r="H133" i="4"/>
  <c r="G133" i="4"/>
  <c r="I132" i="4"/>
  <c r="H132" i="4"/>
  <c r="G132" i="4"/>
  <c r="I131" i="4"/>
  <c r="H131" i="4"/>
  <c r="G131" i="4"/>
  <c r="I130" i="4"/>
  <c r="H130" i="4"/>
  <c r="G130" i="4"/>
  <c r="I129" i="4"/>
  <c r="H129" i="4"/>
  <c r="G129" i="4"/>
  <c r="I128" i="4"/>
  <c r="H128" i="4"/>
  <c r="G128" i="4"/>
  <c r="J127" i="4"/>
  <c r="I127" i="4"/>
  <c r="H127" i="4"/>
  <c r="G127" i="4"/>
  <c r="I126" i="4"/>
  <c r="H126" i="4"/>
  <c r="G126" i="4"/>
  <c r="I125" i="4"/>
  <c r="H125" i="4"/>
  <c r="G125" i="4"/>
  <c r="I124" i="4"/>
  <c r="H124" i="4"/>
  <c r="G124" i="4"/>
  <c r="I123" i="4"/>
  <c r="H123" i="4"/>
  <c r="G123" i="4"/>
  <c r="I122" i="4"/>
  <c r="H122" i="4"/>
  <c r="G122" i="4"/>
  <c r="I121" i="4"/>
  <c r="H121" i="4"/>
  <c r="G121" i="4"/>
  <c r="I120" i="4"/>
  <c r="H120" i="4"/>
  <c r="G120" i="4"/>
  <c r="J119" i="4"/>
  <c r="I119" i="4"/>
  <c r="H119" i="4"/>
  <c r="G119" i="4"/>
  <c r="I118" i="4"/>
  <c r="H118" i="4"/>
  <c r="G118" i="4"/>
  <c r="I117" i="4"/>
  <c r="H117" i="4"/>
  <c r="G117" i="4"/>
  <c r="I116" i="4"/>
  <c r="H116" i="4"/>
  <c r="G116" i="4"/>
  <c r="I115" i="4"/>
  <c r="H115" i="4"/>
  <c r="G115" i="4"/>
  <c r="I114" i="4"/>
  <c r="H114" i="4"/>
  <c r="G114" i="4"/>
  <c r="I113" i="4"/>
  <c r="H113" i="4"/>
  <c r="G113" i="4"/>
  <c r="I112" i="4"/>
  <c r="H112" i="4"/>
  <c r="G112" i="4"/>
  <c r="J111" i="4"/>
  <c r="I111" i="4"/>
  <c r="H111" i="4"/>
  <c r="G111" i="4"/>
  <c r="I110" i="4"/>
  <c r="H110" i="4"/>
  <c r="G110" i="4"/>
  <c r="I109" i="4"/>
  <c r="H109" i="4"/>
  <c r="G109" i="4"/>
  <c r="I108" i="4"/>
  <c r="H108" i="4"/>
  <c r="G108" i="4"/>
  <c r="I107" i="4"/>
  <c r="H107" i="4"/>
  <c r="G107" i="4"/>
  <c r="I106" i="4"/>
  <c r="H106" i="4"/>
  <c r="G106" i="4"/>
  <c r="I105" i="4"/>
  <c r="H105" i="4"/>
  <c r="G105" i="4"/>
  <c r="I104" i="4"/>
  <c r="H104" i="4"/>
  <c r="G104" i="4"/>
  <c r="J103" i="4"/>
  <c r="I103" i="4"/>
  <c r="H103" i="4"/>
  <c r="G103" i="4"/>
  <c r="I102" i="4"/>
  <c r="H102" i="4"/>
  <c r="G102" i="4"/>
  <c r="I101" i="4"/>
  <c r="H101" i="4"/>
  <c r="G101" i="4"/>
  <c r="I100" i="4"/>
  <c r="H100" i="4"/>
  <c r="G100" i="4"/>
  <c r="I99" i="4"/>
  <c r="H99" i="4"/>
  <c r="G99" i="4"/>
  <c r="I98" i="4"/>
  <c r="H98" i="4"/>
  <c r="G98" i="4"/>
  <c r="I97" i="4"/>
  <c r="H97" i="4"/>
  <c r="G97" i="4"/>
  <c r="I96" i="4"/>
  <c r="H96" i="4"/>
  <c r="G96" i="4"/>
  <c r="J95" i="4"/>
  <c r="I95" i="4"/>
  <c r="H95" i="4"/>
  <c r="G95" i="4"/>
  <c r="I94" i="4"/>
  <c r="H94" i="4"/>
  <c r="G94" i="4"/>
  <c r="I93" i="4"/>
  <c r="H93" i="4"/>
  <c r="G93" i="4"/>
  <c r="I92" i="4"/>
  <c r="H92" i="4"/>
  <c r="G92" i="4"/>
  <c r="I91" i="4"/>
  <c r="H91" i="4"/>
  <c r="G91" i="4"/>
  <c r="I90" i="4"/>
  <c r="H90" i="4"/>
  <c r="G90" i="4"/>
  <c r="I89" i="4"/>
  <c r="H89" i="4"/>
  <c r="G89" i="4"/>
  <c r="I88" i="4"/>
  <c r="H88" i="4"/>
  <c r="G88" i="4"/>
  <c r="J87" i="4"/>
  <c r="I87" i="4"/>
  <c r="H87" i="4"/>
  <c r="G87" i="4"/>
  <c r="I86" i="4"/>
  <c r="H86" i="4"/>
  <c r="G86" i="4"/>
  <c r="I85" i="4"/>
  <c r="H85" i="4"/>
  <c r="G85" i="4"/>
  <c r="I84" i="4"/>
  <c r="H84" i="4"/>
  <c r="G84" i="4"/>
  <c r="I83" i="4"/>
  <c r="H83" i="4"/>
  <c r="G83" i="4"/>
  <c r="I82" i="4"/>
  <c r="H82" i="4"/>
  <c r="G82" i="4"/>
  <c r="I81" i="4"/>
  <c r="H81" i="4"/>
  <c r="G81" i="4"/>
  <c r="I80" i="4"/>
  <c r="H80" i="4"/>
  <c r="G80" i="4"/>
  <c r="J79" i="4"/>
  <c r="I79" i="4"/>
  <c r="H79" i="4"/>
  <c r="G79" i="4"/>
  <c r="I78" i="4"/>
  <c r="H78" i="4"/>
  <c r="G78" i="4"/>
  <c r="I77" i="4"/>
  <c r="H77" i="4"/>
  <c r="G77" i="4"/>
  <c r="I76" i="4"/>
  <c r="H76" i="4"/>
  <c r="G76" i="4"/>
  <c r="I75" i="4"/>
  <c r="H75" i="4"/>
  <c r="G75" i="4"/>
  <c r="I74" i="4"/>
  <c r="H74" i="4"/>
  <c r="G74" i="4"/>
  <c r="I73" i="4"/>
  <c r="H73" i="4"/>
  <c r="G73" i="4"/>
  <c r="I72" i="4"/>
  <c r="H72" i="4"/>
  <c r="G72" i="4"/>
  <c r="J71" i="4"/>
  <c r="I71" i="4"/>
  <c r="H71" i="4"/>
  <c r="G71" i="4"/>
  <c r="I70" i="4"/>
  <c r="H70" i="4"/>
  <c r="G70" i="4"/>
  <c r="I69" i="4"/>
  <c r="H69" i="4"/>
  <c r="G69" i="4"/>
  <c r="I68" i="4"/>
  <c r="H68" i="4"/>
  <c r="G68" i="4"/>
  <c r="I67" i="4"/>
  <c r="H67" i="4"/>
  <c r="G67" i="4"/>
  <c r="I66" i="4"/>
  <c r="H66" i="4"/>
  <c r="G66" i="4"/>
  <c r="I65" i="4"/>
  <c r="H65" i="4"/>
  <c r="G65" i="4"/>
  <c r="I64" i="4"/>
  <c r="H64" i="4"/>
  <c r="G64" i="4"/>
  <c r="J63" i="4"/>
  <c r="I63" i="4"/>
  <c r="H63" i="4"/>
  <c r="G63" i="4"/>
  <c r="I62" i="4"/>
  <c r="H62" i="4"/>
  <c r="G62" i="4"/>
  <c r="I61" i="4"/>
  <c r="H61" i="4"/>
  <c r="G61" i="4"/>
  <c r="I60" i="4"/>
  <c r="H60" i="4"/>
  <c r="G60" i="4"/>
  <c r="I59" i="4"/>
  <c r="H59" i="4"/>
  <c r="G59" i="4"/>
  <c r="I58" i="4"/>
  <c r="H58" i="4"/>
  <c r="G58" i="4"/>
  <c r="I57" i="4"/>
  <c r="H57" i="4"/>
  <c r="G57" i="4"/>
  <c r="I56" i="4"/>
  <c r="H56" i="4"/>
  <c r="G56" i="4"/>
  <c r="J55" i="4"/>
  <c r="I55" i="4"/>
  <c r="H55" i="4"/>
  <c r="G55" i="4"/>
  <c r="I54" i="4"/>
  <c r="H54" i="4"/>
  <c r="G54" i="4"/>
  <c r="I53" i="4"/>
  <c r="H53" i="4"/>
  <c r="G53" i="4"/>
  <c r="I52" i="4"/>
  <c r="H52" i="4"/>
  <c r="G52" i="4"/>
  <c r="I51" i="4"/>
  <c r="H51" i="4"/>
  <c r="G51" i="4"/>
  <c r="I50" i="4"/>
  <c r="H50" i="4"/>
  <c r="G50" i="4"/>
  <c r="I49" i="4"/>
  <c r="H49" i="4"/>
  <c r="G49" i="4"/>
  <c r="I48" i="4"/>
  <c r="H48" i="4"/>
  <c r="G48" i="4"/>
  <c r="J47" i="4"/>
  <c r="I47" i="4"/>
  <c r="H47" i="4"/>
  <c r="G47" i="4"/>
  <c r="I46" i="4"/>
  <c r="H46" i="4"/>
  <c r="G46" i="4"/>
  <c r="I45" i="4"/>
  <c r="H45" i="4"/>
  <c r="G45" i="4"/>
  <c r="I44" i="4"/>
  <c r="H44" i="4"/>
  <c r="G44" i="4"/>
  <c r="I43" i="4"/>
  <c r="H43" i="4"/>
  <c r="G43" i="4"/>
  <c r="I42" i="4"/>
  <c r="H42" i="4"/>
  <c r="G42" i="4"/>
  <c r="I41" i="4"/>
  <c r="H41" i="4"/>
  <c r="G41" i="4"/>
  <c r="I40" i="4"/>
  <c r="H40" i="4"/>
  <c r="G40" i="4"/>
  <c r="J39" i="4"/>
  <c r="I39" i="4"/>
  <c r="H39" i="4"/>
  <c r="G39" i="4"/>
  <c r="I38" i="4"/>
  <c r="H38" i="4"/>
  <c r="G38" i="4"/>
  <c r="I37" i="4"/>
  <c r="H37" i="4"/>
  <c r="G37" i="4"/>
  <c r="I36" i="4"/>
  <c r="H36" i="4"/>
  <c r="G36" i="4"/>
  <c r="I35" i="4"/>
  <c r="H35" i="4"/>
  <c r="G35" i="4"/>
  <c r="I34" i="4"/>
  <c r="H34" i="4"/>
  <c r="G34" i="4"/>
  <c r="I33" i="4"/>
  <c r="H33" i="4"/>
  <c r="G33" i="4"/>
  <c r="I32" i="4"/>
  <c r="H32" i="4"/>
  <c r="G32" i="4"/>
  <c r="J31" i="4"/>
  <c r="I31" i="4"/>
  <c r="H31" i="4"/>
  <c r="G31" i="4"/>
  <c r="I30" i="4"/>
  <c r="H30" i="4"/>
  <c r="G30" i="4"/>
  <c r="I29" i="4"/>
  <c r="H29" i="4"/>
  <c r="G29" i="4"/>
  <c r="I28" i="4"/>
  <c r="H28" i="4"/>
  <c r="G28" i="4"/>
  <c r="I27" i="4"/>
  <c r="H27" i="4"/>
  <c r="G27" i="4"/>
  <c r="I26" i="4"/>
  <c r="H26" i="4"/>
  <c r="G26" i="4"/>
  <c r="I25" i="4"/>
  <c r="H25" i="4"/>
  <c r="G25" i="4"/>
  <c r="I24" i="4"/>
  <c r="H24" i="4"/>
  <c r="G24" i="4"/>
  <c r="J23" i="4"/>
  <c r="I23" i="4"/>
  <c r="H23" i="4"/>
  <c r="G23" i="4"/>
  <c r="I22" i="4"/>
  <c r="H22" i="4"/>
  <c r="G22" i="4"/>
  <c r="I21" i="4"/>
  <c r="H21" i="4"/>
  <c r="G21" i="4"/>
  <c r="I20" i="4"/>
  <c r="H20" i="4"/>
  <c r="G20" i="4"/>
  <c r="I19" i="4"/>
  <c r="H19" i="4"/>
  <c r="G19" i="4"/>
  <c r="I18" i="4"/>
  <c r="H18" i="4"/>
  <c r="G18" i="4"/>
  <c r="I17" i="4"/>
  <c r="H17" i="4"/>
  <c r="G17" i="4"/>
  <c r="I16" i="4"/>
  <c r="H16" i="4"/>
  <c r="G16" i="4"/>
  <c r="J15" i="4"/>
  <c r="I15" i="4"/>
  <c r="H15" i="4"/>
  <c r="G15" i="4"/>
  <c r="I14" i="4"/>
  <c r="H14" i="4"/>
  <c r="G14" i="4"/>
  <c r="I13" i="4"/>
  <c r="H13" i="4"/>
  <c r="G13" i="4"/>
  <c r="I12" i="4"/>
  <c r="H12" i="4"/>
  <c r="G12" i="4"/>
  <c r="I11" i="4"/>
  <c r="H11" i="4"/>
  <c r="G11" i="4"/>
  <c r="I10" i="4"/>
  <c r="H10" i="4"/>
  <c r="G10" i="4"/>
  <c r="I9" i="4"/>
  <c r="H9" i="4"/>
  <c r="G9" i="4"/>
  <c r="I8" i="4"/>
  <c r="H8" i="4"/>
  <c r="G8" i="4"/>
  <c r="J7" i="4"/>
  <c r="I7" i="4"/>
  <c r="H7" i="4"/>
  <c r="G7" i="4"/>
  <c r="I6" i="4"/>
  <c r="H6" i="4"/>
  <c r="G6" i="4"/>
  <c r="I5" i="4"/>
  <c r="H5" i="4"/>
  <c r="G5" i="4"/>
  <c r="J4" i="4"/>
  <c r="I4" i="4"/>
  <c r="H4" i="4"/>
  <c r="G4" i="4"/>
  <c r="J3" i="4"/>
  <c r="I3" i="4"/>
  <c r="H3" i="4"/>
  <c r="G3" i="4"/>
  <c r="I2" i="4"/>
  <c r="H2" i="4"/>
  <c r="G2" i="4"/>
  <c r="G1" i="3" a="1"/>
  <c r="G1" i="3" s="1"/>
  <c r="D1" i="3" a="1"/>
  <c r="D1" i="3" s="1"/>
  <c r="J333" i="4" s="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P76" i="1" l="1"/>
  <c r="K563" i="4"/>
  <c r="K559" i="4"/>
  <c r="K555" i="4"/>
  <c r="K551" i="4"/>
  <c r="K547" i="4"/>
  <c r="K543" i="4"/>
  <c r="K539" i="4"/>
  <c r="K535" i="4"/>
  <c r="K531" i="4"/>
  <c r="K527" i="4"/>
  <c r="K523" i="4"/>
  <c r="K519" i="4"/>
  <c r="K515" i="4"/>
  <c r="K511" i="4"/>
  <c r="K507" i="4"/>
  <c r="K503" i="4"/>
  <c r="K499" i="4"/>
  <c r="K495" i="4"/>
  <c r="K491" i="4"/>
  <c r="K487" i="4"/>
  <c r="K483" i="4"/>
  <c r="K479" i="4"/>
  <c r="K475" i="4"/>
  <c r="K471" i="4"/>
  <c r="K467" i="4"/>
  <c r="K463" i="4"/>
  <c r="K459" i="4"/>
  <c r="K455" i="4"/>
  <c r="K451" i="4"/>
  <c r="K447" i="4"/>
  <c r="K443" i="4"/>
  <c r="K439" i="4"/>
  <c r="K435" i="4"/>
  <c r="K431" i="4"/>
  <c r="K427" i="4"/>
  <c r="K423" i="4"/>
  <c r="K419" i="4"/>
  <c r="K415" i="4"/>
  <c r="K411" i="4"/>
  <c r="K407" i="4"/>
  <c r="K566" i="4"/>
  <c r="K562" i="4"/>
  <c r="K558" i="4"/>
  <c r="K554" i="4"/>
  <c r="K550" i="4"/>
  <c r="K546" i="4"/>
  <c r="K542" i="4"/>
  <c r="K538" i="4"/>
  <c r="K534" i="4"/>
  <c r="K530" i="4"/>
  <c r="K526" i="4"/>
  <c r="K522" i="4"/>
  <c r="K518" i="4"/>
  <c r="K514" i="4"/>
  <c r="K510" i="4"/>
  <c r="K506" i="4"/>
  <c r="K502" i="4"/>
  <c r="K498" i="4"/>
  <c r="K494" i="4"/>
  <c r="K490" i="4"/>
  <c r="K486" i="4"/>
  <c r="K482" i="4"/>
  <c r="K478" i="4"/>
  <c r="K474" i="4"/>
  <c r="K470" i="4"/>
  <c r="K466" i="4"/>
  <c r="K462" i="4"/>
  <c r="K458" i="4"/>
  <c r="K565" i="4"/>
  <c r="K561" i="4"/>
  <c r="K557" i="4"/>
  <c r="K553" i="4"/>
  <c r="K549" i="4"/>
  <c r="K545" i="4"/>
  <c r="K541" i="4"/>
  <c r="K537" i="4"/>
  <c r="K533" i="4"/>
  <c r="K529" i="4"/>
  <c r="K525" i="4"/>
  <c r="K521" i="4"/>
  <c r="K517" i="4"/>
  <c r="K513" i="4"/>
  <c r="K509" i="4"/>
  <c r="K505" i="4"/>
  <c r="K501" i="4"/>
  <c r="K497" i="4"/>
  <c r="K493" i="4"/>
  <c r="K489" i="4"/>
  <c r="K485" i="4"/>
  <c r="K481" i="4"/>
  <c r="K477" i="4"/>
  <c r="K473" i="4"/>
  <c r="K469" i="4"/>
  <c r="K465" i="4"/>
  <c r="K461" i="4"/>
  <c r="K457" i="4"/>
  <c r="K453" i="4"/>
  <c r="K449" i="4"/>
  <c r="K445" i="4"/>
  <c r="K441" i="4"/>
  <c r="K437" i="4"/>
  <c r="K433" i="4"/>
  <c r="K429" i="4"/>
  <c r="K425" i="4"/>
  <c r="K421" i="4"/>
  <c r="K417" i="4"/>
  <c r="K413" i="4"/>
  <c r="K409" i="4"/>
  <c r="K405" i="4"/>
  <c r="K401" i="4"/>
  <c r="K564" i="4"/>
  <c r="K556" i="4"/>
  <c r="K548" i="4"/>
  <c r="K540" i="4"/>
  <c r="K532" i="4"/>
  <c r="K524" i="4"/>
  <c r="K516" i="4"/>
  <c r="K508" i="4"/>
  <c r="K500" i="4"/>
  <c r="K492" i="4"/>
  <c r="K484" i="4"/>
  <c r="K476" i="4"/>
  <c r="K468" i="4"/>
  <c r="K460" i="4"/>
  <c r="K399" i="4"/>
  <c r="K394" i="4"/>
  <c r="K390" i="4"/>
  <c r="K386" i="4"/>
  <c r="K382" i="4"/>
  <c r="K378" i="4"/>
  <c r="K374" i="4"/>
  <c r="K370" i="4"/>
  <c r="K366" i="4"/>
  <c r="K362" i="4"/>
  <c r="K358" i="4"/>
  <c r="K354" i="4"/>
  <c r="K350" i="4"/>
  <c r="K346" i="4"/>
  <c r="K342" i="4"/>
  <c r="K338" i="4"/>
  <c r="K334" i="4"/>
  <c r="K330" i="4"/>
  <c r="K326" i="4"/>
  <c r="K322" i="4"/>
  <c r="K318" i="4"/>
  <c r="K314" i="4"/>
  <c r="K310" i="4"/>
  <c r="K306" i="4"/>
  <c r="K302" i="4"/>
  <c r="K298" i="4"/>
  <c r="K294" i="4"/>
  <c r="K290" i="4"/>
  <c r="K398" i="4"/>
  <c r="K397" i="4"/>
  <c r="K393" i="4"/>
  <c r="K389" i="4"/>
  <c r="K385" i="4"/>
  <c r="K381" i="4"/>
  <c r="K377" i="4"/>
  <c r="K373" i="4"/>
  <c r="K369" i="4"/>
  <c r="K365" i="4"/>
  <c r="K361" i="4"/>
  <c r="K560" i="4"/>
  <c r="K544" i="4"/>
  <c r="K528" i="4"/>
  <c r="K512" i="4"/>
  <c r="K496" i="4"/>
  <c r="K480" i="4"/>
  <c r="K464" i="4"/>
  <c r="K355" i="4"/>
  <c r="K353" i="4"/>
  <c r="K347" i="4"/>
  <c r="K345" i="4"/>
  <c r="K339" i="4"/>
  <c r="K337" i="4"/>
  <c r="K331" i="4"/>
  <c r="K329" i="4"/>
  <c r="K323" i="4"/>
  <c r="K321" i="4"/>
  <c r="K315" i="4"/>
  <c r="K313" i="4"/>
  <c r="K307" i="4"/>
  <c r="K305" i="4"/>
  <c r="K299" i="4"/>
  <c r="K297" i="4"/>
  <c r="K291" i="4"/>
  <c r="K289" i="4"/>
  <c r="K284" i="4"/>
  <c r="K280" i="4"/>
  <c r="K276" i="4"/>
  <c r="K272" i="4"/>
  <c r="K268" i="4"/>
  <c r="K264" i="4"/>
  <c r="K260" i="4"/>
  <c r="K256" i="4"/>
  <c r="K252" i="4"/>
  <c r="K248" i="4"/>
  <c r="K244" i="4"/>
  <c r="K240" i="4"/>
  <c r="K236" i="4"/>
  <c r="K232" i="4"/>
  <c r="K228" i="4"/>
  <c r="K224" i="4"/>
  <c r="K220" i="4"/>
  <c r="K216" i="4"/>
  <c r="K212" i="4"/>
  <c r="K208" i="4"/>
  <c r="K396" i="4"/>
  <c r="K392" i="4"/>
  <c r="K388" i="4"/>
  <c r="K384" i="4"/>
  <c r="K380" i="4"/>
  <c r="K376" i="4"/>
  <c r="K372" i="4"/>
  <c r="K368" i="4"/>
  <c r="K364" i="4"/>
  <c r="K360" i="4"/>
  <c r="K352" i="4"/>
  <c r="K344" i="4"/>
  <c r="K336" i="4"/>
  <c r="K328" i="4"/>
  <c r="K320" i="4"/>
  <c r="K312" i="4"/>
  <c r="K304" i="4"/>
  <c r="K296" i="4"/>
  <c r="K288" i="4"/>
  <c r="K283" i="4"/>
  <c r="K279" i="4"/>
  <c r="K275" i="4"/>
  <c r="K271" i="4"/>
  <c r="K267" i="4"/>
  <c r="K263" i="4"/>
  <c r="K259" i="4"/>
  <c r="K255" i="4"/>
  <c r="K251" i="4"/>
  <c r="K247" i="4"/>
  <c r="K243" i="4"/>
  <c r="K239" i="4"/>
  <c r="K235" i="4"/>
  <c r="K231" i="4"/>
  <c r="K227" i="4"/>
  <c r="K223" i="4"/>
  <c r="K219" i="4"/>
  <c r="K215" i="4"/>
  <c r="K211" i="4"/>
  <c r="K207" i="4"/>
  <c r="K203" i="4"/>
  <c r="K199" i="4"/>
  <c r="K195" i="4"/>
  <c r="K552" i="4"/>
  <c r="K536" i="4"/>
  <c r="K520" i="4"/>
  <c r="K504" i="4"/>
  <c r="K488" i="4"/>
  <c r="K472" i="4"/>
  <c r="K456" i="4"/>
  <c r="K454" i="4"/>
  <c r="K452" i="4"/>
  <c r="K450" i="4"/>
  <c r="K448" i="4"/>
  <c r="K446" i="4"/>
  <c r="K444" i="4"/>
  <c r="K442" i="4"/>
  <c r="K440" i="4"/>
  <c r="K438" i="4"/>
  <c r="K436" i="4"/>
  <c r="K434" i="4"/>
  <c r="K432" i="4"/>
  <c r="K430" i="4"/>
  <c r="K428" i="4"/>
  <c r="K426" i="4"/>
  <c r="K424" i="4"/>
  <c r="K422" i="4"/>
  <c r="K420" i="4"/>
  <c r="K418" i="4"/>
  <c r="K416" i="4"/>
  <c r="K414" i="4"/>
  <c r="K412" i="4"/>
  <c r="K410" i="4"/>
  <c r="K408" i="4"/>
  <c r="K406" i="4"/>
  <c r="K404" i="4"/>
  <c r="K403" i="4"/>
  <c r="K391" i="4"/>
  <c r="K383" i="4"/>
  <c r="K375" i="4"/>
  <c r="K367" i="4"/>
  <c r="K359" i="4"/>
  <c r="K357" i="4"/>
  <c r="K343" i="4"/>
  <c r="K341" i="4"/>
  <c r="K327" i="4"/>
  <c r="K325" i="4"/>
  <c r="K311" i="4"/>
  <c r="K309" i="4"/>
  <c r="K295" i="4"/>
  <c r="K293" i="4"/>
  <c r="K204" i="4"/>
  <c r="K202" i="4"/>
  <c r="K196" i="4"/>
  <c r="K194" i="4"/>
  <c r="K189" i="4"/>
  <c r="K185" i="4"/>
  <c r="K181" i="4"/>
  <c r="K177" i="4"/>
  <c r="K173" i="4"/>
  <c r="K169" i="4"/>
  <c r="K165" i="4"/>
  <c r="K161" i="4"/>
  <c r="K157" i="4"/>
  <c r="K153" i="4"/>
  <c r="K149" i="4"/>
  <c r="K145" i="4"/>
  <c r="K141" i="4"/>
  <c r="K137" i="4"/>
  <c r="K133" i="4"/>
  <c r="K129" i="4"/>
  <c r="K125" i="4"/>
  <c r="K121" i="4"/>
  <c r="K117" i="4"/>
  <c r="K113" i="4"/>
  <c r="K109" i="4"/>
  <c r="K105" i="4"/>
  <c r="K101" i="4"/>
  <c r="K97" i="4"/>
  <c r="K93" i="4"/>
  <c r="K89" i="4"/>
  <c r="K85" i="4"/>
  <c r="K81" i="4"/>
  <c r="K77" i="4"/>
  <c r="K73" i="4"/>
  <c r="K69" i="4"/>
  <c r="K65" i="4"/>
  <c r="K61" i="4"/>
  <c r="K57" i="4"/>
  <c r="K53" i="4"/>
  <c r="K49" i="4"/>
  <c r="K45" i="4"/>
  <c r="K41" i="4"/>
  <c r="K37" i="4"/>
  <c r="K33" i="4"/>
  <c r="K29" i="4"/>
  <c r="K25" i="4"/>
  <c r="K21" i="4"/>
  <c r="K17" i="4"/>
  <c r="K13" i="4"/>
  <c r="K9" i="4"/>
  <c r="K5" i="4"/>
  <c r="K356" i="4"/>
  <c r="K340" i="4"/>
  <c r="K324" i="4"/>
  <c r="K308" i="4"/>
  <c r="K292" i="4"/>
  <c r="K201" i="4"/>
  <c r="K193" i="4"/>
  <c r="K188" i="4"/>
  <c r="K184" i="4"/>
  <c r="K180" i="4"/>
  <c r="K176" i="4"/>
  <c r="K172" i="4"/>
  <c r="K168" i="4"/>
  <c r="K164" i="4"/>
  <c r="K160" i="4"/>
  <c r="K156" i="4"/>
  <c r="K152" i="4"/>
  <c r="K148" i="4"/>
  <c r="K144" i="4"/>
  <c r="K140" i="4"/>
  <c r="K136" i="4"/>
  <c r="K132" i="4"/>
  <c r="K128" i="4"/>
  <c r="K124" i="4"/>
  <c r="K120" i="4"/>
  <c r="K116" i="4"/>
  <c r="K112" i="4"/>
  <c r="K108" i="4"/>
  <c r="K104" i="4"/>
  <c r="K100" i="4"/>
  <c r="K96" i="4"/>
  <c r="K92" i="4"/>
  <c r="K88" i="4"/>
  <c r="K84" i="4"/>
  <c r="K80" i="4"/>
  <c r="K76" i="4"/>
  <c r="K72" i="4"/>
  <c r="K68" i="4"/>
  <c r="K64" i="4"/>
  <c r="K60" i="4"/>
  <c r="K56" i="4"/>
  <c r="K52" i="4"/>
  <c r="K48" i="4"/>
  <c r="K44" i="4"/>
  <c r="K40" i="4"/>
  <c r="K36" i="4"/>
  <c r="K32" i="4"/>
  <c r="K28" i="4"/>
  <c r="K24" i="4"/>
  <c r="K20" i="4"/>
  <c r="K16" i="4"/>
  <c r="K12" i="4"/>
  <c r="K8" i="4"/>
  <c r="K4" i="4"/>
  <c r="K402" i="4"/>
  <c r="K400" i="4"/>
  <c r="K395" i="4"/>
  <c r="K387" i="4"/>
  <c r="K379" i="4"/>
  <c r="K371" i="4"/>
  <c r="K363" i="4"/>
  <c r="K351" i="4"/>
  <c r="K349" i="4"/>
  <c r="K335" i="4"/>
  <c r="K333" i="4"/>
  <c r="K319" i="4"/>
  <c r="K317" i="4"/>
  <c r="K303" i="4"/>
  <c r="K301" i="4"/>
  <c r="K287" i="4"/>
  <c r="K286" i="4"/>
  <c r="K282" i="4"/>
  <c r="K278" i="4"/>
  <c r="K274" i="4"/>
  <c r="K270" i="4"/>
  <c r="K266" i="4"/>
  <c r="K262" i="4"/>
  <c r="K258" i="4"/>
  <c r="K254" i="4"/>
  <c r="K250" i="4"/>
  <c r="K246" i="4"/>
  <c r="K242" i="4"/>
  <c r="K238" i="4"/>
  <c r="K234" i="4"/>
  <c r="K230" i="4"/>
  <c r="K226" i="4"/>
  <c r="K222" i="4"/>
  <c r="K218" i="4"/>
  <c r="K214" i="4"/>
  <c r="K210" i="4"/>
  <c r="K206" i="4"/>
  <c r="K200" i="4"/>
  <c r="K198" i="4"/>
  <c r="K192" i="4"/>
  <c r="K191" i="4"/>
  <c r="K187" i="4"/>
  <c r="K183" i="4"/>
  <c r="K179" i="4"/>
  <c r="K175" i="4"/>
  <c r="K171" i="4"/>
  <c r="K167" i="4"/>
  <c r="K163" i="4"/>
  <c r="K159" i="4"/>
  <c r="K155" i="4"/>
  <c r="K151" i="4"/>
  <c r="K147" i="4"/>
  <c r="K143" i="4"/>
  <c r="K139" i="4"/>
  <c r="K135" i="4"/>
  <c r="K131" i="4"/>
  <c r="K127" i="4"/>
  <c r="K123" i="4"/>
  <c r="K119" i="4"/>
  <c r="K115" i="4"/>
  <c r="K111" i="4"/>
  <c r="K107" i="4"/>
  <c r="K103" i="4"/>
  <c r="K99" i="4"/>
  <c r="K95" i="4"/>
  <c r="K91" i="4"/>
  <c r="K87" i="4"/>
  <c r="K83" i="4"/>
  <c r="K79" i="4"/>
  <c r="K75" i="4"/>
  <c r="K71" i="4"/>
  <c r="K67" i="4"/>
  <c r="K63" i="4"/>
  <c r="K59" i="4"/>
  <c r="K55" i="4"/>
  <c r="K51" i="4"/>
  <c r="K47" i="4"/>
  <c r="K43" i="4"/>
  <c r="K39" i="4"/>
  <c r="K35" i="4"/>
  <c r="K31" i="4"/>
  <c r="K27" i="4"/>
  <c r="K23" i="4"/>
  <c r="K19" i="4"/>
  <c r="K15" i="4"/>
  <c r="K11" i="4"/>
  <c r="K2" i="4"/>
  <c r="K6" i="4"/>
  <c r="K197" i="4"/>
  <c r="J198" i="4"/>
  <c r="K209" i="4"/>
  <c r="J210" i="4"/>
  <c r="K217" i="4"/>
  <c r="J218" i="4"/>
  <c r="K225" i="4"/>
  <c r="J226" i="4"/>
  <c r="K233" i="4"/>
  <c r="J234" i="4"/>
  <c r="K241" i="4"/>
  <c r="J242" i="4"/>
  <c r="K249" i="4"/>
  <c r="J250" i="4"/>
  <c r="K257" i="4"/>
  <c r="J258" i="4"/>
  <c r="K265" i="4"/>
  <c r="J266" i="4"/>
  <c r="K273" i="4"/>
  <c r="J274" i="4"/>
  <c r="K281" i="4"/>
  <c r="J282" i="4"/>
  <c r="K3" i="4"/>
  <c r="K7" i="4"/>
  <c r="K14" i="4"/>
  <c r="K22" i="4"/>
  <c r="K30" i="4"/>
  <c r="K38" i="4"/>
  <c r="K46" i="4"/>
  <c r="K54" i="4"/>
  <c r="K62" i="4"/>
  <c r="K70" i="4"/>
  <c r="K78" i="4"/>
  <c r="K86" i="4"/>
  <c r="K94" i="4"/>
  <c r="K102" i="4"/>
  <c r="K110" i="4"/>
  <c r="K118" i="4"/>
  <c r="K126" i="4"/>
  <c r="K134" i="4"/>
  <c r="K142" i="4"/>
  <c r="K150" i="4"/>
  <c r="K158" i="4"/>
  <c r="K166" i="4"/>
  <c r="K174" i="4"/>
  <c r="K182" i="4"/>
  <c r="K190" i="4"/>
  <c r="K300" i="4"/>
  <c r="J301" i="4"/>
  <c r="K332" i="4"/>
  <c r="O33" i="1"/>
  <c r="J564" i="4"/>
  <c r="J560" i="4"/>
  <c r="J556" i="4"/>
  <c r="J552" i="4"/>
  <c r="J548" i="4"/>
  <c r="J544" i="4"/>
  <c r="J540" i="4"/>
  <c r="J536" i="4"/>
  <c r="J532" i="4"/>
  <c r="J528" i="4"/>
  <c r="J524" i="4"/>
  <c r="J520" i="4"/>
  <c r="J516" i="4"/>
  <c r="J512" i="4"/>
  <c r="J508" i="4"/>
  <c r="J504" i="4"/>
  <c r="J500" i="4"/>
  <c r="J496" i="4"/>
  <c r="J492" i="4"/>
  <c r="J488" i="4"/>
  <c r="J484" i="4"/>
  <c r="J480" i="4"/>
  <c r="J476" i="4"/>
  <c r="J472" i="4"/>
  <c r="J468" i="4"/>
  <c r="J464" i="4"/>
  <c r="J460" i="4"/>
  <c r="J456" i="4"/>
  <c r="J452" i="4"/>
  <c r="J448" i="4"/>
  <c r="J444" i="4"/>
  <c r="J440" i="4"/>
  <c r="J436" i="4"/>
  <c r="J432" i="4"/>
  <c r="J428" i="4"/>
  <c r="J424" i="4"/>
  <c r="J420" i="4"/>
  <c r="J416" i="4"/>
  <c r="J412" i="4"/>
  <c r="J408" i="4"/>
  <c r="J404" i="4"/>
  <c r="J563" i="4"/>
  <c r="J559" i="4"/>
  <c r="J555" i="4"/>
  <c r="J551" i="4"/>
  <c r="J547" i="4"/>
  <c r="J543" i="4"/>
  <c r="J539" i="4"/>
  <c r="J535" i="4"/>
  <c r="J531" i="4"/>
  <c r="J527" i="4"/>
  <c r="J523" i="4"/>
  <c r="J519" i="4"/>
  <c r="J515" i="4"/>
  <c r="J511" i="4"/>
  <c r="J507" i="4"/>
  <c r="J503" i="4"/>
  <c r="J499" i="4"/>
  <c r="J495" i="4"/>
  <c r="J491" i="4"/>
  <c r="J487" i="4"/>
  <c r="J483" i="4"/>
  <c r="J479" i="4"/>
  <c r="J475" i="4"/>
  <c r="J471" i="4"/>
  <c r="J467" i="4"/>
  <c r="J463" i="4"/>
  <c r="J459" i="4"/>
  <c r="J566" i="4"/>
  <c r="J562" i="4"/>
  <c r="J558" i="4"/>
  <c r="J554" i="4"/>
  <c r="J550" i="4"/>
  <c r="J546" i="4"/>
  <c r="J542" i="4"/>
  <c r="J538" i="4"/>
  <c r="J534" i="4"/>
  <c r="J530" i="4"/>
  <c r="J526" i="4"/>
  <c r="J522" i="4"/>
  <c r="J518" i="4"/>
  <c r="J514" i="4"/>
  <c r="J510" i="4"/>
  <c r="J506" i="4"/>
  <c r="J502" i="4"/>
  <c r="J498" i="4"/>
  <c r="J494" i="4"/>
  <c r="J490" i="4"/>
  <c r="J486" i="4"/>
  <c r="J482" i="4"/>
  <c r="J478" i="4"/>
  <c r="J474" i="4"/>
  <c r="J470" i="4"/>
  <c r="J466" i="4"/>
  <c r="J462" i="4"/>
  <c r="J458" i="4"/>
  <c r="J454" i="4"/>
  <c r="J450" i="4"/>
  <c r="J446" i="4"/>
  <c r="J442" i="4"/>
  <c r="J438" i="4"/>
  <c r="J434" i="4"/>
  <c r="J430" i="4"/>
  <c r="J426" i="4"/>
  <c r="J422" i="4"/>
  <c r="J418" i="4"/>
  <c r="J414" i="4"/>
  <c r="J410" i="4"/>
  <c r="J406" i="4"/>
  <c r="J402" i="4"/>
  <c r="J398" i="4"/>
  <c r="J565" i="4"/>
  <c r="J557" i="4"/>
  <c r="J549" i="4"/>
  <c r="J541" i="4"/>
  <c r="J533" i="4"/>
  <c r="J525" i="4"/>
  <c r="J517" i="4"/>
  <c r="J509" i="4"/>
  <c r="J501" i="4"/>
  <c r="J493" i="4"/>
  <c r="J485" i="4"/>
  <c r="J477" i="4"/>
  <c r="J469" i="4"/>
  <c r="J461" i="4"/>
  <c r="J400" i="4"/>
  <c r="J395" i="4"/>
  <c r="J391" i="4"/>
  <c r="J387" i="4"/>
  <c r="J383" i="4"/>
  <c r="J379" i="4"/>
  <c r="J375" i="4"/>
  <c r="J371" i="4"/>
  <c r="J367" i="4"/>
  <c r="J363" i="4"/>
  <c r="J359" i="4"/>
  <c r="J355" i="4"/>
  <c r="J351" i="4"/>
  <c r="J347" i="4"/>
  <c r="J343" i="4"/>
  <c r="J339" i="4"/>
  <c r="J335" i="4"/>
  <c r="J331" i="4"/>
  <c r="J327" i="4"/>
  <c r="J323" i="4"/>
  <c r="J319" i="4"/>
  <c r="J315" i="4"/>
  <c r="J311" i="4"/>
  <c r="J307" i="4"/>
  <c r="J303" i="4"/>
  <c r="J299" i="4"/>
  <c r="J295" i="4"/>
  <c r="J291" i="4"/>
  <c r="J287" i="4"/>
  <c r="J399" i="4"/>
  <c r="J394" i="4"/>
  <c r="J390" i="4"/>
  <c r="J386" i="4"/>
  <c r="J382" i="4"/>
  <c r="J378" i="4"/>
  <c r="J374" i="4"/>
  <c r="J370" i="4"/>
  <c r="J366" i="4"/>
  <c r="J362" i="4"/>
  <c r="J561" i="4"/>
  <c r="J545" i="4"/>
  <c r="J529" i="4"/>
  <c r="J513" i="4"/>
  <c r="J497" i="4"/>
  <c r="J481" i="4"/>
  <c r="J465" i="4"/>
  <c r="J356" i="4"/>
  <c r="J354" i="4"/>
  <c r="J348" i="4"/>
  <c r="J346" i="4"/>
  <c r="J340" i="4"/>
  <c r="J338" i="4"/>
  <c r="J332" i="4"/>
  <c r="J330" i="4"/>
  <c r="J324" i="4"/>
  <c r="J322" i="4"/>
  <c r="J316" i="4"/>
  <c r="J314" i="4"/>
  <c r="J308" i="4"/>
  <c r="J306" i="4"/>
  <c r="J300" i="4"/>
  <c r="J298" i="4"/>
  <c r="J292" i="4"/>
  <c r="J290" i="4"/>
  <c r="J285" i="4"/>
  <c r="J281" i="4"/>
  <c r="J277" i="4"/>
  <c r="J273" i="4"/>
  <c r="J269" i="4"/>
  <c r="J265" i="4"/>
  <c r="J261" i="4"/>
  <c r="J257" i="4"/>
  <c r="J253" i="4"/>
  <c r="J249" i="4"/>
  <c r="J245" i="4"/>
  <c r="J241" i="4"/>
  <c r="J237" i="4"/>
  <c r="J233" i="4"/>
  <c r="J229" i="4"/>
  <c r="J225" i="4"/>
  <c r="J221" i="4"/>
  <c r="J217" i="4"/>
  <c r="J213" i="4"/>
  <c r="J209" i="4"/>
  <c r="J397" i="4"/>
  <c r="J393" i="4"/>
  <c r="J389" i="4"/>
  <c r="J385" i="4"/>
  <c r="J381" i="4"/>
  <c r="J377" i="4"/>
  <c r="J373" i="4"/>
  <c r="J369" i="4"/>
  <c r="J365" i="4"/>
  <c r="J361" i="4"/>
  <c r="J353" i="4"/>
  <c r="J345" i="4"/>
  <c r="J337" i="4"/>
  <c r="J329" i="4"/>
  <c r="J321" i="4"/>
  <c r="J313" i="4"/>
  <c r="J305" i="4"/>
  <c r="J297" i="4"/>
  <c r="J289" i="4"/>
  <c r="J284" i="4"/>
  <c r="J280" i="4"/>
  <c r="J276" i="4"/>
  <c r="J272" i="4"/>
  <c r="J268" i="4"/>
  <c r="J264" i="4"/>
  <c r="J260" i="4"/>
  <c r="J256" i="4"/>
  <c r="J252" i="4"/>
  <c r="J248" i="4"/>
  <c r="J244" i="4"/>
  <c r="J240" i="4"/>
  <c r="J236" i="4"/>
  <c r="J232" i="4"/>
  <c r="J228" i="4"/>
  <c r="J224" i="4"/>
  <c r="J220" i="4"/>
  <c r="J216" i="4"/>
  <c r="J212" i="4"/>
  <c r="J208" i="4"/>
  <c r="J204" i="4"/>
  <c r="J200" i="4"/>
  <c r="J196" i="4"/>
  <c r="J192" i="4"/>
  <c r="J553" i="4"/>
  <c r="J537" i="4"/>
  <c r="J521" i="4"/>
  <c r="J505" i="4"/>
  <c r="J489" i="4"/>
  <c r="J473" i="4"/>
  <c r="J457" i="4"/>
  <c r="J455" i="4"/>
  <c r="J453" i="4"/>
  <c r="J451" i="4"/>
  <c r="J449" i="4"/>
  <c r="J447" i="4"/>
  <c r="J445" i="4"/>
  <c r="J443" i="4"/>
  <c r="J441" i="4"/>
  <c r="J439" i="4"/>
  <c r="J437" i="4"/>
  <c r="J435" i="4"/>
  <c r="J433" i="4"/>
  <c r="J431" i="4"/>
  <c r="J429" i="4"/>
  <c r="J427" i="4"/>
  <c r="J425" i="4"/>
  <c r="J423" i="4"/>
  <c r="J421" i="4"/>
  <c r="J419" i="4"/>
  <c r="J417" i="4"/>
  <c r="J415" i="4"/>
  <c r="J413" i="4"/>
  <c r="J411" i="4"/>
  <c r="J409" i="4"/>
  <c r="J407" i="4"/>
  <c r="J405" i="4"/>
  <c r="J396" i="4"/>
  <c r="J392" i="4"/>
  <c r="J384" i="4"/>
  <c r="J376" i="4"/>
  <c r="J368" i="4"/>
  <c r="J360" i="4"/>
  <c r="J358" i="4"/>
  <c r="J344" i="4"/>
  <c r="J342" i="4"/>
  <c r="J328" i="4"/>
  <c r="J326" i="4"/>
  <c r="J312" i="4"/>
  <c r="J310" i="4"/>
  <c r="J296" i="4"/>
  <c r="J294" i="4"/>
  <c r="J205" i="4"/>
  <c r="J203" i="4"/>
  <c r="J197" i="4"/>
  <c r="J195" i="4"/>
  <c r="J190" i="4"/>
  <c r="J186" i="4"/>
  <c r="J182" i="4"/>
  <c r="J178" i="4"/>
  <c r="J174" i="4"/>
  <c r="J170" i="4"/>
  <c r="J166" i="4"/>
  <c r="J162" i="4"/>
  <c r="J158" i="4"/>
  <c r="J154" i="4"/>
  <c r="J150" i="4"/>
  <c r="J146" i="4"/>
  <c r="J142" i="4"/>
  <c r="J138" i="4"/>
  <c r="J134" i="4"/>
  <c r="J130" i="4"/>
  <c r="J126" i="4"/>
  <c r="J122" i="4"/>
  <c r="J118" i="4"/>
  <c r="J114" i="4"/>
  <c r="J110" i="4"/>
  <c r="J106" i="4"/>
  <c r="J102" i="4"/>
  <c r="J98" i="4"/>
  <c r="J94" i="4"/>
  <c r="J90" i="4"/>
  <c r="J86" i="4"/>
  <c r="J82" i="4"/>
  <c r="J78" i="4"/>
  <c r="J74" i="4"/>
  <c r="J70" i="4"/>
  <c r="J66" i="4"/>
  <c r="J62" i="4"/>
  <c r="J58" i="4"/>
  <c r="J54" i="4"/>
  <c r="J50" i="4"/>
  <c r="J46" i="4"/>
  <c r="J42" i="4"/>
  <c r="J38" i="4"/>
  <c r="J34" i="4"/>
  <c r="J30" i="4"/>
  <c r="J26" i="4"/>
  <c r="J22" i="4"/>
  <c r="J18" i="4"/>
  <c r="J14" i="4"/>
  <c r="J10" i="4"/>
  <c r="J6" i="4"/>
  <c r="J2" i="4"/>
  <c r="J357" i="4"/>
  <c r="J341" i="4"/>
  <c r="J325" i="4"/>
  <c r="J309" i="4"/>
  <c r="J293" i="4"/>
  <c r="J202" i="4"/>
  <c r="J194" i="4"/>
  <c r="J189" i="4"/>
  <c r="J185" i="4"/>
  <c r="J181" i="4"/>
  <c r="J177" i="4"/>
  <c r="J173" i="4"/>
  <c r="J169" i="4"/>
  <c r="J165" i="4"/>
  <c r="J161" i="4"/>
  <c r="J157" i="4"/>
  <c r="J153" i="4"/>
  <c r="J149" i="4"/>
  <c r="J145" i="4"/>
  <c r="J141" i="4"/>
  <c r="J137" i="4"/>
  <c r="J133" i="4"/>
  <c r="J129" i="4"/>
  <c r="J125" i="4"/>
  <c r="J121" i="4"/>
  <c r="J117" i="4"/>
  <c r="J113" i="4"/>
  <c r="J109" i="4"/>
  <c r="J105" i="4"/>
  <c r="J101" i="4"/>
  <c r="J97" i="4"/>
  <c r="J93" i="4"/>
  <c r="J89" i="4"/>
  <c r="J85" i="4"/>
  <c r="J81" i="4"/>
  <c r="J77" i="4"/>
  <c r="J73" i="4"/>
  <c r="J69" i="4"/>
  <c r="J65" i="4"/>
  <c r="J61" i="4"/>
  <c r="J57" i="4"/>
  <c r="J53" i="4"/>
  <c r="J49" i="4"/>
  <c r="J45" i="4"/>
  <c r="J41" i="4"/>
  <c r="J37" i="4"/>
  <c r="J33" i="4"/>
  <c r="J29" i="4"/>
  <c r="J25" i="4"/>
  <c r="J21" i="4"/>
  <c r="J17" i="4"/>
  <c r="J13" i="4"/>
  <c r="J9" i="4"/>
  <c r="J5" i="4"/>
  <c r="J403" i="4"/>
  <c r="J401" i="4"/>
  <c r="J388" i="4"/>
  <c r="J380" i="4"/>
  <c r="J372" i="4"/>
  <c r="J364" i="4"/>
  <c r="J352" i="4"/>
  <c r="J350" i="4"/>
  <c r="J336" i="4"/>
  <c r="J334" i="4"/>
  <c r="J320" i="4"/>
  <c r="J318" i="4"/>
  <c r="J304" i="4"/>
  <c r="J302" i="4"/>
  <c r="J288" i="4"/>
  <c r="J283" i="4"/>
  <c r="J279" i="4"/>
  <c r="J275" i="4"/>
  <c r="J271" i="4"/>
  <c r="J267" i="4"/>
  <c r="J263" i="4"/>
  <c r="J259" i="4"/>
  <c r="J255" i="4"/>
  <c r="J251" i="4"/>
  <c r="J247" i="4"/>
  <c r="J243" i="4"/>
  <c r="J239" i="4"/>
  <c r="J235" i="4"/>
  <c r="J231" i="4"/>
  <c r="J227" i="4"/>
  <c r="J223" i="4"/>
  <c r="J219" i="4"/>
  <c r="J215" i="4"/>
  <c r="J211" i="4"/>
  <c r="J207" i="4"/>
  <c r="J201" i="4"/>
  <c r="J199" i="4"/>
  <c r="J193" i="4"/>
  <c r="J188" i="4"/>
  <c r="J184" i="4"/>
  <c r="J180" i="4"/>
  <c r="J176" i="4"/>
  <c r="J172" i="4"/>
  <c r="J168" i="4"/>
  <c r="J164" i="4"/>
  <c r="J160" i="4"/>
  <c r="J156" i="4"/>
  <c r="J152" i="4"/>
  <c r="J148" i="4"/>
  <c r="J144" i="4"/>
  <c r="J140" i="4"/>
  <c r="J136" i="4"/>
  <c r="J132" i="4"/>
  <c r="J128" i="4"/>
  <c r="J124" i="4"/>
  <c r="J120" i="4"/>
  <c r="J116" i="4"/>
  <c r="J112" i="4"/>
  <c r="J108" i="4"/>
  <c r="J104" i="4"/>
  <c r="J100" i="4"/>
  <c r="J96" i="4"/>
  <c r="J92" i="4"/>
  <c r="J88" i="4"/>
  <c r="J84" i="4"/>
  <c r="J80" i="4"/>
  <c r="J76" i="4"/>
  <c r="J72" i="4"/>
  <c r="J68" i="4"/>
  <c r="J64" i="4"/>
  <c r="J60" i="4"/>
  <c r="J56" i="4"/>
  <c r="J52" i="4"/>
  <c r="J48" i="4"/>
  <c r="J44" i="4"/>
  <c r="J40" i="4"/>
  <c r="J36" i="4"/>
  <c r="J32" i="4"/>
  <c r="J28" i="4"/>
  <c r="J24" i="4"/>
  <c r="J20" i="4"/>
  <c r="J16" i="4"/>
  <c r="J12" i="4"/>
  <c r="J8" i="4"/>
  <c r="K10" i="4"/>
  <c r="J11" i="4"/>
  <c r="K18" i="4"/>
  <c r="J19" i="4"/>
  <c r="K26" i="4"/>
  <c r="J27" i="4"/>
  <c r="K34" i="4"/>
  <c r="J35" i="4"/>
  <c r="K42" i="4"/>
  <c r="J43" i="4"/>
  <c r="K50" i="4"/>
  <c r="J51" i="4"/>
  <c r="K58" i="4"/>
  <c r="J59" i="4"/>
  <c r="K66" i="4"/>
  <c r="J67" i="4"/>
  <c r="K74" i="4"/>
  <c r="J75" i="4"/>
  <c r="K82" i="4"/>
  <c r="J83" i="4"/>
  <c r="K90" i="4"/>
  <c r="J91" i="4"/>
  <c r="K98" i="4"/>
  <c r="J99" i="4"/>
  <c r="K106" i="4"/>
  <c r="J107" i="4"/>
  <c r="K114" i="4"/>
  <c r="J115" i="4"/>
  <c r="K122" i="4"/>
  <c r="J123" i="4"/>
  <c r="K130" i="4"/>
  <c r="J131" i="4"/>
  <c r="K138" i="4"/>
  <c r="J139" i="4"/>
  <c r="K146" i="4"/>
  <c r="J147" i="4"/>
  <c r="K154" i="4"/>
  <c r="J155" i="4"/>
  <c r="K162" i="4"/>
  <c r="J163" i="4"/>
  <c r="K170" i="4"/>
  <c r="J171" i="4"/>
  <c r="K178" i="4"/>
  <c r="J179" i="4"/>
  <c r="K186" i="4"/>
  <c r="J187" i="4"/>
  <c r="K316" i="4"/>
  <c r="J317" i="4"/>
  <c r="K348" i="4"/>
  <c r="J349" i="4"/>
  <c r="P514" i="1"/>
  <c r="P450" i="1"/>
  <c r="P366" i="1"/>
  <c r="P204" i="1"/>
  <c r="P562" i="1"/>
  <c r="P498" i="1"/>
  <c r="P434" i="1"/>
  <c r="P332" i="1"/>
  <c r="P161" i="1"/>
  <c r="P546" i="1"/>
  <c r="P482" i="1"/>
  <c r="P415" i="1"/>
  <c r="P289" i="1"/>
  <c r="P119" i="1"/>
  <c r="P530" i="1"/>
  <c r="P466" i="1"/>
  <c r="P394" i="1"/>
  <c r="P247" i="1"/>
  <c r="P2" i="1"/>
  <c r="P6" i="1"/>
  <c r="P10" i="1"/>
  <c r="P14" i="1"/>
  <c r="P18" i="1"/>
  <c r="P22" i="1"/>
  <c r="P26" i="1"/>
  <c r="P30" i="1"/>
  <c r="P34" i="1"/>
  <c r="P38" i="1"/>
  <c r="P42" i="1"/>
  <c r="P46" i="1"/>
  <c r="P50" i="1"/>
  <c r="P54" i="1"/>
  <c r="P58" i="1"/>
  <c r="P62" i="1"/>
  <c r="P66" i="1"/>
  <c r="P70" i="1"/>
  <c r="P74" i="1"/>
  <c r="P78" i="1"/>
  <c r="P82" i="1"/>
  <c r="P86" i="1"/>
  <c r="P90" i="1"/>
  <c r="P94" i="1"/>
  <c r="P98" i="1"/>
  <c r="P102" i="1"/>
  <c r="P106" i="1"/>
  <c r="P110" i="1"/>
  <c r="P114" i="1"/>
  <c r="P118" i="1"/>
  <c r="P122" i="1"/>
  <c r="P126" i="1"/>
  <c r="P130" i="1"/>
  <c r="P134" i="1"/>
  <c r="P138" i="1"/>
  <c r="P142" i="1"/>
  <c r="P146" i="1"/>
  <c r="P150" i="1"/>
  <c r="P154" i="1"/>
  <c r="P158" i="1"/>
  <c r="P162" i="1"/>
  <c r="P166" i="1"/>
  <c r="P170" i="1"/>
  <c r="P174" i="1"/>
  <c r="P178" i="1"/>
  <c r="P182" i="1"/>
  <c r="P186" i="1"/>
  <c r="P190" i="1"/>
  <c r="P194" i="1"/>
  <c r="P198" i="1"/>
  <c r="P202" i="1"/>
  <c r="P206" i="1"/>
  <c r="P210" i="1"/>
  <c r="P214" i="1"/>
  <c r="P218" i="1"/>
  <c r="P222" i="1"/>
  <c r="P226" i="1"/>
  <c r="P230" i="1"/>
  <c r="P234" i="1"/>
  <c r="P238" i="1"/>
  <c r="P242" i="1"/>
  <c r="P246" i="1"/>
  <c r="P250" i="1"/>
  <c r="P254" i="1"/>
  <c r="P258" i="1"/>
  <c r="P262" i="1"/>
  <c r="P266" i="1"/>
  <c r="P270" i="1"/>
  <c r="P274" i="1"/>
  <c r="P278" i="1"/>
  <c r="P282" i="1"/>
  <c r="P286" i="1"/>
  <c r="P290" i="1"/>
  <c r="P294" i="1"/>
  <c r="P298" i="1"/>
  <c r="P302" i="1"/>
  <c r="P306" i="1"/>
  <c r="P310" i="1"/>
  <c r="P314" i="1"/>
  <c r="P318" i="1"/>
  <c r="P322" i="1"/>
  <c r="P326" i="1"/>
  <c r="P330" i="1"/>
  <c r="P334" i="1"/>
  <c r="P338" i="1"/>
  <c r="P3" i="1"/>
  <c r="P8" i="1"/>
  <c r="P13" i="1"/>
  <c r="P19" i="1"/>
  <c r="P24" i="1"/>
  <c r="P29" i="1"/>
  <c r="P35" i="1"/>
  <c r="P40" i="1"/>
  <c r="P45" i="1"/>
  <c r="P51" i="1"/>
  <c r="P56" i="1"/>
  <c r="P61" i="1"/>
  <c r="P67" i="1"/>
  <c r="P72" i="1"/>
  <c r="P77" i="1"/>
  <c r="P83" i="1"/>
  <c r="P88" i="1"/>
  <c r="P93" i="1"/>
  <c r="P99" i="1"/>
  <c r="P104" i="1"/>
  <c r="P109" i="1"/>
  <c r="P115" i="1"/>
  <c r="P120" i="1"/>
  <c r="P125" i="1"/>
  <c r="P131" i="1"/>
  <c r="P136" i="1"/>
  <c r="P141" i="1"/>
  <c r="P147" i="1"/>
  <c r="P152" i="1"/>
  <c r="P157" i="1"/>
  <c r="P163" i="1"/>
  <c r="P168" i="1"/>
  <c r="P173" i="1"/>
  <c r="P179" i="1"/>
  <c r="P184" i="1"/>
  <c r="P189" i="1"/>
  <c r="P195" i="1"/>
  <c r="P200" i="1"/>
  <c r="P205" i="1"/>
  <c r="P211" i="1"/>
  <c r="P216" i="1"/>
  <c r="P221" i="1"/>
  <c r="P227" i="1"/>
  <c r="P232" i="1"/>
  <c r="P237" i="1"/>
  <c r="P243" i="1"/>
  <c r="P248" i="1"/>
  <c r="P253" i="1"/>
  <c r="P259" i="1"/>
  <c r="P264" i="1"/>
  <c r="P269" i="1"/>
  <c r="P275" i="1"/>
  <c r="P280" i="1"/>
  <c r="P285" i="1"/>
  <c r="P291" i="1"/>
  <c r="P296" i="1"/>
  <c r="P301" i="1"/>
  <c r="P307" i="1"/>
  <c r="P312" i="1"/>
  <c r="P317" i="1"/>
  <c r="P323" i="1"/>
  <c r="P328" i="1"/>
  <c r="P333" i="1"/>
  <c r="P339" i="1"/>
  <c r="P343" i="1"/>
  <c r="P347" i="1"/>
  <c r="P351" i="1"/>
  <c r="P355" i="1"/>
  <c r="P359" i="1"/>
  <c r="P363" i="1"/>
  <c r="P367" i="1"/>
  <c r="P371" i="1"/>
  <c r="P375" i="1"/>
  <c r="P379" i="1"/>
  <c r="P383" i="1"/>
  <c r="P4" i="1"/>
  <c r="P9" i="1"/>
  <c r="P15" i="1"/>
  <c r="P20" i="1"/>
  <c r="P25" i="1"/>
  <c r="P31" i="1"/>
  <c r="P36" i="1"/>
  <c r="P41" i="1"/>
  <c r="P47" i="1"/>
  <c r="P52" i="1"/>
  <c r="P57" i="1"/>
  <c r="P63" i="1"/>
  <c r="P68" i="1"/>
  <c r="P73" i="1"/>
  <c r="P79" i="1"/>
  <c r="P84" i="1"/>
  <c r="P89" i="1"/>
  <c r="P95" i="1"/>
  <c r="P100" i="1"/>
  <c r="P105" i="1"/>
  <c r="P111" i="1"/>
  <c r="P116" i="1"/>
  <c r="P121" i="1"/>
  <c r="P127" i="1"/>
  <c r="P132" i="1"/>
  <c r="P137" i="1"/>
  <c r="P143" i="1"/>
  <c r="P148" i="1"/>
  <c r="P153" i="1"/>
  <c r="P159" i="1"/>
  <c r="P164" i="1"/>
  <c r="P169" i="1"/>
  <c r="P175" i="1"/>
  <c r="P180" i="1"/>
  <c r="P185" i="1"/>
  <c r="P191" i="1"/>
  <c r="P196" i="1"/>
  <c r="P201" i="1"/>
  <c r="P207" i="1"/>
  <c r="P212" i="1"/>
  <c r="P217" i="1"/>
  <c r="P223" i="1"/>
  <c r="P228" i="1"/>
  <c r="P233" i="1"/>
  <c r="P239" i="1"/>
  <c r="P244" i="1"/>
  <c r="P249" i="1"/>
  <c r="P255" i="1"/>
  <c r="P260" i="1"/>
  <c r="P265" i="1"/>
  <c r="P271" i="1"/>
  <c r="P276" i="1"/>
  <c r="P281" i="1"/>
  <c r="P287" i="1"/>
  <c r="P292" i="1"/>
  <c r="P297" i="1"/>
  <c r="P303" i="1"/>
  <c r="P308" i="1"/>
  <c r="P313" i="1"/>
  <c r="P319" i="1"/>
  <c r="P324" i="1"/>
  <c r="P329" i="1"/>
  <c r="P335" i="1"/>
  <c r="P340" i="1"/>
  <c r="P344" i="1"/>
  <c r="P348" i="1"/>
  <c r="P352" i="1"/>
  <c r="P356" i="1"/>
  <c r="P360" i="1"/>
  <c r="P364" i="1"/>
  <c r="P368" i="1"/>
  <c r="P372" i="1"/>
  <c r="P376" i="1"/>
  <c r="P380" i="1"/>
  <c r="P384" i="1"/>
  <c r="P388" i="1"/>
  <c r="P392" i="1"/>
  <c r="P396" i="1"/>
  <c r="P400" i="1"/>
  <c r="P404" i="1"/>
  <c r="P408" i="1"/>
  <c r="P412" i="1"/>
  <c r="P416" i="1"/>
  <c r="P420" i="1"/>
  <c r="P424" i="1"/>
  <c r="P5" i="1"/>
  <c r="P16" i="1"/>
  <c r="P27" i="1"/>
  <c r="P37" i="1"/>
  <c r="P48" i="1"/>
  <c r="P59" i="1"/>
  <c r="P69" i="1"/>
  <c r="P80" i="1"/>
  <c r="P91" i="1"/>
  <c r="P101" i="1"/>
  <c r="P112" i="1"/>
  <c r="P123" i="1"/>
  <c r="P133" i="1"/>
  <c r="P144" i="1"/>
  <c r="P155" i="1"/>
  <c r="P165" i="1"/>
  <c r="P176" i="1"/>
  <c r="P187" i="1"/>
  <c r="P197" i="1"/>
  <c r="P208" i="1"/>
  <c r="P219" i="1"/>
  <c r="P229" i="1"/>
  <c r="P240" i="1"/>
  <c r="P251" i="1"/>
  <c r="P261" i="1"/>
  <c r="P272" i="1"/>
  <c r="P283" i="1"/>
  <c r="P293" i="1"/>
  <c r="P304" i="1"/>
  <c r="P315" i="1"/>
  <c r="P325" i="1"/>
  <c r="P336" i="1"/>
  <c r="P345" i="1"/>
  <c r="P353" i="1"/>
  <c r="P361" i="1"/>
  <c r="P369" i="1"/>
  <c r="P377" i="1"/>
  <c r="P385" i="1"/>
  <c r="P390" i="1"/>
  <c r="P395" i="1"/>
  <c r="P401" i="1"/>
  <c r="P406" i="1"/>
  <c r="P411" i="1"/>
  <c r="P417" i="1"/>
  <c r="P422" i="1"/>
  <c r="P427" i="1"/>
  <c r="P431" i="1"/>
  <c r="P435" i="1"/>
  <c r="P439" i="1"/>
  <c r="P443" i="1"/>
  <c r="P447" i="1"/>
  <c r="P451" i="1"/>
  <c r="P455" i="1"/>
  <c r="P459" i="1"/>
  <c r="P463" i="1"/>
  <c r="P467" i="1"/>
  <c r="P471" i="1"/>
  <c r="P475" i="1"/>
  <c r="P479" i="1"/>
  <c r="P483" i="1"/>
  <c r="P487" i="1"/>
  <c r="P491" i="1"/>
  <c r="P495" i="1"/>
  <c r="P499" i="1"/>
  <c r="P503" i="1"/>
  <c r="P507" i="1"/>
  <c r="P511" i="1"/>
  <c r="P515" i="1"/>
  <c r="P519" i="1"/>
  <c r="P523" i="1"/>
  <c r="P527" i="1"/>
  <c r="P531" i="1"/>
  <c r="P535" i="1"/>
  <c r="P539" i="1"/>
  <c r="P543" i="1"/>
  <c r="P547" i="1"/>
  <c r="P551" i="1"/>
  <c r="P555" i="1"/>
  <c r="P559" i="1"/>
  <c r="P563" i="1"/>
  <c r="P7" i="1"/>
  <c r="P17" i="1"/>
  <c r="P28" i="1"/>
  <c r="P39" i="1"/>
  <c r="P49" i="1"/>
  <c r="P60" i="1"/>
  <c r="P71" i="1"/>
  <c r="P81" i="1"/>
  <c r="P92" i="1"/>
  <c r="P103" i="1"/>
  <c r="P113" i="1"/>
  <c r="P124" i="1"/>
  <c r="P135" i="1"/>
  <c r="P145" i="1"/>
  <c r="P156" i="1"/>
  <c r="P167" i="1"/>
  <c r="P177" i="1"/>
  <c r="P188" i="1"/>
  <c r="P199" i="1"/>
  <c r="P209" i="1"/>
  <c r="P220" i="1"/>
  <c r="P231" i="1"/>
  <c r="P241" i="1"/>
  <c r="P252" i="1"/>
  <c r="P263" i="1"/>
  <c r="P273" i="1"/>
  <c r="P284" i="1"/>
  <c r="P295" i="1"/>
  <c r="P305" i="1"/>
  <c r="P316" i="1"/>
  <c r="P327" i="1"/>
  <c r="P337" i="1"/>
  <c r="P346" i="1"/>
  <c r="P354" i="1"/>
  <c r="P362" i="1"/>
  <c r="P370" i="1"/>
  <c r="P378" i="1"/>
  <c r="P386" i="1"/>
  <c r="P391" i="1"/>
  <c r="P397" i="1"/>
  <c r="P402" i="1"/>
  <c r="P407" i="1"/>
  <c r="P413" i="1"/>
  <c r="P418" i="1"/>
  <c r="P423" i="1"/>
  <c r="P428" i="1"/>
  <c r="P432" i="1"/>
  <c r="P436" i="1"/>
  <c r="P440" i="1"/>
  <c r="P444" i="1"/>
  <c r="P448" i="1"/>
  <c r="P452" i="1"/>
  <c r="P456" i="1"/>
  <c r="P460" i="1"/>
  <c r="P464" i="1"/>
  <c r="P468" i="1"/>
  <c r="P472" i="1"/>
  <c r="P476" i="1"/>
  <c r="P480" i="1"/>
  <c r="P484" i="1"/>
  <c r="P488" i="1"/>
  <c r="P492" i="1"/>
  <c r="P496" i="1"/>
  <c r="P500" i="1"/>
  <c r="P504" i="1"/>
  <c r="P508" i="1"/>
  <c r="P512" i="1"/>
  <c r="P516" i="1"/>
  <c r="P520" i="1"/>
  <c r="P524" i="1"/>
  <c r="P528" i="1"/>
  <c r="P532" i="1"/>
  <c r="P536" i="1"/>
  <c r="P540" i="1"/>
  <c r="P544" i="1"/>
  <c r="P548" i="1"/>
  <c r="P552" i="1"/>
  <c r="P556" i="1"/>
  <c r="P560" i="1"/>
  <c r="P564" i="1"/>
  <c r="P11" i="1"/>
  <c r="P21" i="1"/>
  <c r="P32" i="1"/>
  <c r="P43" i="1"/>
  <c r="P53" i="1"/>
  <c r="P64" i="1"/>
  <c r="P75" i="1"/>
  <c r="P85" i="1"/>
  <c r="P96" i="1"/>
  <c r="P107" i="1"/>
  <c r="P117" i="1"/>
  <c r="P128" i="1"/>
  <c r="P139" i="1"/>
  <c r="P149" i="1"/>
  <c r="P160" i="1"/>
  <c r="P171" i="1"/>
  <c r="P181" i="1"/>
  <c r="P192" i="1"/>
  <c r="P203" i="1"/>
  <c r="P213" i="1"/>
  <c r="P224" i="1"/>
  <c r="P235" i="1"/>
  <c r="P245" i="1"/>
  <c r="P256" i="1"/>
  <c r="P267" i="1"/>
  <c r="P277" i="1"/>
  <c r="P288" i="1"/>
  <c r="P299" i="1"/>
  <c r="P309" i="1"/>
  <c r="P320" i="1"/>
  <c r="P331" i="1"/>
  <c r="P341" i="1"/>
  <c r="P349" i="1"/>
  <c r="P357" i="1"/>
  <c r="P365" i="1"/>
  <c r="P373" i="1"/>
  <c r="P381" i="1"/>
  <c r="P387" i="1"/>
  <c r="P393" i="1"/>
  <c r="P398" i="1"/>
  <c r="P403" i="1"/>
  <c r="P409" i="1"/>
  <c r="P414" i="1"/>
  <c r="P419" i="1"/>
  <c r="P425" i="1"/>
  <c r="P429" i="1"/>
  <c r="P433" i="1"/>
  <c r="P437" i="1"/>
  <c r="P441" i="1"/>
  <c r="P445" i="1"/>
  <c r="P449" i="1"/>
  <c r="P453" i="1"/>
  <c r="P457" i="1"/>
  <c r="P461" i="1"/>
  <c r="P465" i="1"/>
  <c r="P469" i="1"/>
  <c r="P473" i="1"/>
  <c r="P477" i="1"/>
  <c r="P481" i="1"/>
  <c r="P485" i="1"/>
  <c r="P489" i="1"/>
  <c r="P493" i="1"/>
  <c r="P497" i="1"/>
  <c r="P501" i="1"/>
  <c r="P505" i="1"/>
  <c r="P509" i="1"/>
  <c r="P513" i="1"/>
  <c r="P517" i="1"/>
  <c r="P521" i="1"/>
  <c r="P525" i="1"/>
  <c r="P529" i="1"/>
  <c r="P533" i="1"/>
  <c r="P537" i="1"/>
  <c r="P541" i="1"/>
  <c r="P545" i="1"/>
  <c r="P549" i="1"/>
  <c r="P553" i="1"/>
  <c r="P557" i="1"/>
  <c r="P561" i="1"/>
  <c r="P565" i="1"/>
  <c r="P12" i="1"/>
  <c r="P23" i="1"/>
  <c r="P33" i="1"/>
  <c r="P44" i="1"/>
  <c r="P55" i="1"/>
  <c r="P554" i="1"/>
  <c r="P538" i="1"/>
  <c r="P522" i="1"/>
  <c r="P506" i="1"/>
  <c r="P490" i="1"/>
  <c r="P474" i="1"/>
  <c r="P458" i="1"/>
  <c r="P442" i="1"/>
  <c r="P426" i="1"/>
  <c r="P405" i="1"/>
  <c r="P382" i="1"/>
  <c r="P350" i="1"/>
  <c r="P311" i="1"/>
  <c r="P268" i="1"/>
  <c r="P225" i="1"/>
  <c r="P183" i="1"/>
  <c r="P140" i="1"/>
  <c r="P97" i="1"/>
  <c r="P566" i="1"/>
  <c r="P550" i="1"/>
  <c r="P534" i="1"/>
  <c r="P518" i="1"/>
  <c r="P502" i="1"/>
  <c r="P486" i="1"/>
  <c r="P470" i="1"/>
  <c r="P454" i="1"/>
  <c r="P438" i="1"/>
  <c r="P421" i="1"/>
  <c r="P399" i="1"/>
  <c r="P374" i="1"/>
  <c r="P342" i="1"/>
  <c r="P300" i="1"/>
  <c r="P257" i="1"/>
  <c r="P215" i="1"/>
  <c r="P172" i="1"/>
  <c r="P129" i="1"/>
  <c r="P87" i="1"/>
  <c r="P558" i="1"/>
  <c r="P542" i="1"/>
  <c r="P526" i="1"/>
  <c r="P510" i="1"/>
  <c r="P494" i="1"/>
  <c r="P478" i="1"/>
  <c r="P462" i="1"/>
  <c r="P446" i="1"/>
  <c r="P430" i="1"/>
  <c r="P410" i="1"/>
  <c r="P389" i="1"/>
  <c r="P358" i="1"/>
  <c r="P321" i="1"/>
  <c r="P279" i="1"/>
  <c r="P236" i="1"/>
  <c r="P193" i="1"/>
  <c r="P151" i="1"/>
  <c r="P108" i="1"/>
  <c r="P65" i="1"/>
  <c r="O566" i="1"/>
  <c r="O562" i="1"/>
  <c r="O558" i="1"/>
  <c r="O556" i="1"/>
  <c r="O553" i="1"/>
  <c r="O550" i="1"/>
  <c r="O545" i="1"/>
  <c r="O537" i="1"/>
  <c r="O529" i="1"/>
  <c r="O523" i="1"/>
  <c r="O517" i="1"/>
  <c r="O511" i="1"/>
  <c r="O505" i="1"/>
  <c r="O497" i="1"/>
  <c r="O489" i="1"/>
  <c r="O481" i="1"/>
  <c r="O473" i="1"/>
  <c r="O465" i="1"/>
  <c r="O457" i="1"/>
  <c r="O450" i="1"/>
  <c r="O442" i="1"/>
  <c r="O434" i="1"/>
  <c r="O428" i="1"/>
  <c r="O423" i="1"/>
  <c r="O415" i="1"/>
  <c r="O407" i="1"/>
  <c r="O399" i="1"/>
  <c r="O392" i="1"/>
  <c r="O384" i="1"/>
  <c r="O375" i="1"/>
  <c r="O362" i="1"/>
  <c r="O349" i="1"/>
  <c r="O301" i="1"/>
  <c r="O256" i="1"/>
  <c r="O193" i="1"/>
  <c r="O129" i="1"/>
  <c r="O65" i="1"/>
  <c r="O565" i="1"/>
  <c r="O561" i="1"/>
  <c r="O555" i="1"/>
  <c r="O552" i="1"/>
  <c r="O549" i="1"/>
  <c r="O543" i="1"/>
  <c r="O534" i="1"/>
  <c r="O527" i="1"/>
  <c r="O502" i="1"/>
  <c r="O494" i="1"/>
  <c r="O486" i="1"/>
  <c r="O478" i="1"/>
  <c r="O470" i="1"/>
  <c r="O462" i="1"/>
  <c r="O447" i="1"/>
  <c r="O439" i="1"/>
  <c r="O431" i="1"/>
  <c r="O426" i="1"/>
  <c r="O420" i="1"/>
  <c r="O412" i="1"/>
  <c r="O404" i="1"/>
  <c r="O396" i="1"/>
  <c r="O389" i="1"/>
  <c r="O371" i="1"/>
  <c r="O358" i="1"/>
  <c r="O345" i="1"/>
  <c r="O325" i="1"/>
  <c r="O293" i="1"/>
  <c r="O240" i="1"/>
  <c r="O177" i="1"/>
  <c r="O113" i="1"/>
  <c r="O49" i="1"/>
  <c r="O564" i="1"/>
  <c r="O560" i="1"/>
  <c r="O547" i="1"/>
  <c r="O540" i="1"/>
  <c r="O533" i="1"/>
  <c r="O526" i="1"/>
  <c r="O521" i="1"/>
  <c r="O508" i="1"/>
  <c r="O501" i="1"/>
  <c r="O493" i="1"/>
  <c r="O485" i="1"/>
  <c r="O477" i="1"/>
  <c r="O469" i="1"/>
  <c r="O461" i="1"/>
  <c r="O454" i="1"/>
  <c r="O446" i="1"/>
  <c r="O438" i="1"/>
  <c r="O430" i="1"/>
  <c r="O425" i="1"/>
  <c r="O419" i="1"/>
  <c r="O411" i="1"/>
  <c r="O403" i="1"/>
  <c r="O395" i="1"/>
  <c r="O388" i="1"/>
  <c r="O368" i="1"/>
  <c r="O356" i="1"/>
  <c r="O341" i="1"/>
  <c r="O317" i="1"/>
  <c r="O285" i="1"/>
  <c r="O224" i="1"/>
  <c r="O161" i="1"/>
  <c r="O97" i="1"/>
  <c r="O2" i="1"/>
  <c r="O6" i="1"/>
  <c r="O10" i="1"/>
  <c r="O14" i="1"/>
  <c r="O18" i="1"/>
  <c r="O22" i="1"/>
  <c r="O26" i="1"/>
  <c r="O30" i="1"/>
  <c r="O34" i="1"/>
  <c r="O38" i="1"/>
  <c r="O42" i="1"/>
  <c r="O46" i="1"/>
  <c r="O50" i="1"/>
  <c r="O54" i="1"/>
  <c r="O58" i="1"/>
  <c r="O62" i="1"/>
  <c r="O66" i="1"/>
  <c r="O70" i="1"/>
  <c r="O74" i="1"/>
  <c r="O78" i="1"/>
  <c r="O82" i="1"/>
  <c r="O86" i="1"/>
  <c r="O90" i="1"/>
  <c r="O94" i="1"/>
  <c r="O98" i="1"/>
  <c r="O102" i="1"/>
  <c r="O106" i="1"/>
  <c r="O110" i="1"/>
  <c r="O114" i="1"/>
  <c r="O118" i="1"/>
  <c r="O122" i="1"/>
  <c r="O126" i="1"/>
  <c r="O130" i="1"/>
  <c r="O134" i="1"/>
  <c r="O138" i="1"/>
  <c r="O142" i="1"/>
  <c r="O146" i="1"/>
  <c r="O150" i="1"/>
  <c r="O154" i="1"/>
  <c r="O158" i="1"/>
  <c r="O162" i="1"/>
  <c r="O166" i="1"/>
  <c r="O170" i="1"/>
  <c r="O174" i="1"/>
  <c r="O178" i="1"/>
  <c r="O182" i="1"/>
  <c r="O186" i="1"/>
  <c r="O190" i="1"/>
  <c r="O194" i="1"/>
  <c r="O198" i="1"/>
  <c r="O202" i="1"/>
  <c r="O206" i="1"/>
  <c r="O210" i="1"/>
  <c r="O214" i="1"/>
  <c r="O218" i="1"/>
  <c r="O221" i="1"/>
  <c r="O225" i="1"/>
  <c r="O229" i="1"/>
  <c r="O233" i="1"/>
  <c r="O237" i="1"/>
  <c r="O241" i="1"/>
  <c r="O245" i="1"/>
  <c r="O249" i="1"/>
  <c r="O253" i="1"/>
  <c r="O260" i="1"/>
  <c r="O264" i="1"/>
  <c r="O268" i="1"/>
  <c r="O272" i="1"/>
  <c r="O276" i="1"/>
  <c r="O280" i="1"/>
  <c r="O284" i="1"/>
  <c r="O288" i="1"/>
  <c r="O292" i="1"/>
  <c r="O296" i="1"/>
  <c r="O300" i="1"/>
  <c r="O304" i="1"/>
  <c r="O308" i="1"/>
  <c r="O312" i="1"/>
  <c r="O316" i="1"/>
  <c r="O320" i="1"/>
  <c r="O324" i="1"/>
  <c r="O328" i="1"/>
  <c r="O333" i="1"/>
  <c r="O3" i="1"/>
  <c r="O7" i="1"/>
  <c r="O11" i="1"/>
  <c r="O15" i="1"/>
  <c r="O19" i="1"/>
  <c r="O23" i="1"/>
  <c r="O27" i="1"/>
  <c r="O31" i="1"/>
  <c r="O35" i="1"/>
  <c r="O39" i="1"/>
  <c r="O43" i="1"/>
  <c r="O47" i="1"/>
  <c r="O51" i="1"/>
  <c r="O55" i="1"/>
  <c r="O59" i="1"/>
  <c r="O63" i="1"/>
  <c r="O67" i="1"/>
  <c r="O71" i="1"/>
  <c r="O75" i="1"/>
  <c r="O79" i="1"/>
  <c r="O83" i="1"/>
  <c r="O87" i="1"/>
  <c r="O91" i="1"/>
  <c r="O95" i="1"/>
  <c r="O99" i="1"/>
  <c r="O103" i="1"/>
  <c r="O107" i="1"/>
  <c r="O111" i="1"/>
  <c r="O115" i="1"/>
  <c r="O119" i="1"/>
  <c r="O123" i="1"/>
  <c r="O127" i="1"/>
  <c r="O131" i="1"/>
  <c r="O135" i="1"/>
  <c r="O139" i="1"/>
  <c r="O143" i="1"/>
  <c r="O147" i="1"/>
  <c r="O151" i="1"/>
  <c r="O155" i="1"/>
  <c r="O159" i="1"/>
  <c r="O163" i="1"/>
  <c r="O167" i="1"/>
  <c r="O171" i="1"/>
  <c r="O175" i="1"/>
  <c r="O179" i="1"/>
  <c r="O183" i="1"/>
  <c r="O187" i="1"/>
  <c r="O191" i="1"/>
  <c r="O195" i="1"/>
  <c r="O199" i="1"/>
  <c r="O203" i="1"/>
  <c r="O207" i="1"/>
  <c r="O211" i="1"/>
  <c r="O215" i="1"/>
  <c r="O222" i="1"/>
  <c r="O226" i="1"/>
  <c r="O230" i="1"/>
  <c r="O234" i="1"/>
  <c r="O238" i="1"/>
  <c r="O242" i="1"/>
  <c r="O246" i="1"/>
  <c r="O250" i="1"/>
  <c r="O254" i="1"/>
  <c r="O257" i="1"/>
  <c r="O261" i="1"/>
  <c r="O265" i="1"/>
  <c r="O269" i="1"/>
  <c r="O273" i="1"/>
  <c r="O277" i="1"/>
  <c r="O281" i="1"/>
  <c r="O4" i="1"/>
  <c r="O8" i="1"/>
  <c r="O12" i="1"/>
  <c r="O16" i="1"/>
  <c r="O20" i="1"/>
  <c r="O24" i="1"/>
  <c r="O28" i="1"/>
  <c r="O32" i="1"/>
  <c r="O36" i="1"/>
  <c r="O40" i="1"/>
  <c r="O44" i="1"/>
  <c r="O48" i="1"/>
  <c r="O52" i="1"/>
  <c r="O56" i="1"/>
  <c r="O60" i="1"/>
  <c r="O64" i="1"/>
  <c r="O68" i="1"/>
  <c r="O72" i="1"/>
  <c r="O76" i="1"/>
  <c r="O80" i="1"/>
  <c r="O84" i="1"/>
  <c r="O88" i="1"/>
  <c r="O92" i="1"/>
  <c r="O96" i="1"/>
  <c r="O100" i="1"/>
  <c r="O104" i="1"/>
  <c r="O108" i="1"/>
  <c r="O112" i="1"/>
  <c r="O116" i="1"/>
  <c r="O120" i="1"/>
  <c r="O124" i="1"/>
  <c r="O128" i="1"/>
  <c r="O132" i="1"/>
  <c r="O136" i="1"/>
  <c r="O140" i="1"/>
  <c r="O144" i="1"/>
  <c r="O148" i="1"/>
  <c r="O152" i="1"/>
  <c r="O156" i="1"/>
  <c r="O160" i="1"/>
  <c r="O164" i="1"/>
  <c r="O168" i="1"/>
  <c r="O172" i="1"/>
  <c r="O176" i="1"/>
  <c r="O180" i="1"/>
  <c r="O184" i="1"/>
  <c r="O188" i="1"/>
  <c r="O192" i="1"/>
  <c r="O196" i="1"/>
  <c r="O200" i="1"/>
  <c r="O204" i="1"/>
  <c r="O208" i="1"/>
  <c r="O212" i="1"/>
  <c r="O216" i="1"/>
  <c r="O219" i="1"/>
  <c r="O223" i="1"/>
  <c r="O227" i="1"/>
  <c r="O231" i="1"/>
  <c r="O235" i="1"/>
  <c r="O239" i="1"/>
  <c r="O243" i="1"/>
  <c r="O247" i="1"/>
  <c r="O251" i="1"/>
  <c r="O255" i="1"/>
  <c r="O258" i="1"/>
  <c r="O262" i="1"/>
  <c r="O266" i="1"/>
  <c r="O270" i="1"/>
  <c r="O274" i="1"/>
  <c r="O278" i="1"/>
  <c r="O282" i="1"/>
  <c r="O286" i="1"/>
  <c r="O290" i="1"/>
  <c r="O294" i="1"/>
  <c r="O298" i="1"/>
  <c r="O302" i="1"/>
  <c r="O306" i="1"/>
  <c r="O310" i="1"/>
  <c r="O314" i="1"/>
  <c r="O318" i="1"/>
  <c r="O322" i="1"/>
  <c r="O326" i="1"/>
  <c r="O330" i="1"/>
  <c r="O331" i="1"/>
  <c r="O335" i="1"/>
  <c r="O5" i="1"/>
  <c r="O21" i="1"/>
  <c r="O37" i="1"/>
  <c r="O53" i="1"/>
  <c r="O69" i="1"/>
  <c r="O85" i="1"/>
  <c r="O101" i="1"/>
  <c r="O117" i="1"/>
  <c r="O133" i="1"/>
  <c r="O149" i="1"/>
  <c r="O165" i="1"/>
  <c r="O181" i="1"/>
  <c r="O197" i="1"/>
  <c r="O213" i="1"/>
  <c r="O228" i="1"/>
  <c r="O244" i="1"/>
  <c r="O259" i="1"/>
  <c r="O275" i="1"/>
  <c r="O287" i="1"/>
  <c r="O295" i="1"/>
  <c r="O303" i="1"/>
  <c r="O311" i="1"/>
  <c r="O319" i="1"/>
  <c r="O327" i="1"/>
  <c r="O332" i="1"/>
  <c r="O338" i="1"/>
  <c r="O342" i="1"/>
  <c r="O346" i="1"/>
  <c r="O353" i="1"/>
  <c r="O357" i="1"/>
  <c r="O359" i="1"/>
  <c r="O363" i="1"/>
  <c r="O366" i="1"/>
  <c r="O372" i="1"/>
  <c r="O379" i="1"/>
  <c r="O9" i="1"/>
  <c r="O25" i="1"/>
  <c r="O41" i="1"/>
  <c r="O57" i="1"/>
  <c r="O73" i="1"/>
  <c r="O89" i="1"/>
  <c r="O105" i="1"/>
  <c r="O121" i="1"/>
  <c r="O137" i="1"/>
  <c r="O153" i="1"/>
  <c r="O169" i="1"/>
  <c r="O185" i="1"/>
  <c r="O201" i="1"/>
  <c r="O217" i="1"/>
  <c r="O232" i="1"/>
  <c r="O248" i="1"/>
  <c r="O263" i="1"/>
  <c r="O279" i="1"/>
  <c r="O289" i="1"/>
  <c r="O297" i="1"/>
  <c r="O305" i="1"/>
  <c r="O313" i="1"/>
  <c r="O321" i="1"/>
  <c r="O329" i="1"/>
  <c r="O334" i="1"/>
  <c r="O339" i="1"/>
  <c r="O343" i="1"/>
  <c r="O347" i="1"/>
  <c r="O350" i="1"/>
  <c r="O354" i="1"/>
  <c r="O360" i="1"/>
  <c r="O369" i="1"/>
  <c r="O373" i="1"/>
  <c r="O376" i="1"/>
  <c r="O380" i="1"/>
  <c r="O382" i="1"/>
  <c r="O386" i="1"/>
  <c r="O390" i="1"/>
  <c r="O397" i="1"/>
  <c r="O401" i="1"/>
  <c r="O405" i="1"/>
  <c r="O409" i="1"/>
  <c r="O413" i="1"/>
  <c r="O417" i="1"/>
  <c r="O421" i="1"/>
  <c r="O427" i="1"/>
  <c r="O432" i="1"/>
  <c r="O436" i="1"/>
  <c r="O440" i="1"/>
  <c r="O444" i="1"/>
  <c r="O448" i="1"/>
  <c r="O452" i="1"/>
  <c r="O455" i="1"/>
  <c r="O459" i="1"/>
  <c r="O463" i="1"/>
  <c r="O467" i="1"/>
  <c r="O471" i="1"/>
  <c r="O475" i="1"/>
  <c r="O479" i="1"/>
  <c r="O483" i="1"/>
  <c r="O487" i="1"/>
  <c r="O491" i="1"/>
  <c r="O495" i="1"/>
  <c r="O499" i="1"/>
  <c r="O503" i="1"/>
  <c r="O507" i="1"/>
  <c r="O509" i="1"/>
  <c r="O513" i="1"/>
  <c r="O515" i="1"/>
  <c r="O519" i="1"/>
  <c r="O522" i="1"/>
  <c r="O525" i="1"/>
  <c r="O528" i="1"/>
  <c r="O531" i="1"/>
  <c r="O535" i="1"/>
  <c r="O541" i="1"/>
  <c r="O13" i="1"/>
  <c r="O29" i="1"/>
  <c r="O45" i="1"/>
  <c r="O61" i="1"/>
  <c r="O77" i="1"/>
  <c r="O93" i="1"/>
  <c r="O109" i="1"/>
  <c r="O125" i="1"/>
  <c r="O141" i="1"/>
  <c r="O157" i="1"/>
  <c r="O173" i="1"/>
  <c r="O189" i="1"/>
  <c r="O205" i="1"/>
  <c r="O220" i="1"/>
  <c r="O236" i="1"/>
  <c r="O252" i="1"/>
  <c r="O267" i="1"/>
  <c r="O283" i="1"/>
  <c r="O291" i="1"/>
  <c r="O299" i="1"/>
  <c r="O307" i="1"/>
  <c r="O315" i="1"/>
  <c r="O323" i="1"/>
  <c r="O336" i="1"/>
  <c r="O340" i="1"/>
  <c r="O344" i="1"/>
  <c r="O348" i="1"/>
  <c r="O351" i="1"/>
  <c r="O355" i="1"/>
  <c r="O361" i="1"/>
  <c r="O364" i="1"/>
  <c r="O367" i="1"/>
  <c r="O370" i="1"/>
  <c r="O374" i="1"/>
  <c r="O377" i="1"/>
  <c r="O381" i="1"/>
  <c r="O383" i="1"/>
  <c r="O387" i="1"/>
  <c r="O391" i="1"/>
  <c r="O394" i="1"/>
  <c r="O398" i="1"/>
  <c r="O402" i="1"/>
  <c r="O406" i="1"/>
  <c r="O410" i="1"/>
  <c r="O414" i="1"/>
  <c r="O418" i="1"/>
  <c r="O422" i="1"/>
  <c r="O433" i="1"/>
  <c r="O437" i="1"/>
  <c r="O441" i="1"/>
  <c r="O445" i="1"/>
  <c r="O449" i="1"/>
  <c r="O453" i="1"/>
  <c r="O456" i="1"/>
  <c r="O460" i="1"/>
  <c r="O464" i="1"/>
  <c r="O468" i="1"/>
  <c r="O472" i="1"/>
  <c r="O476" i="1"/>
  <c r="O480" i="1"/>
  <c r="O484" i="1"/>
  <c r="O488" i="1"/>
  <c r="O492" i="1"/>
  <c r="O496" i="1"/>
  <c r="O500" i="1"/>
  <c r="O504" i="1"/>
  <c r="O510" i="1"/>
  <c r="O514" i="1"/>
  <c r="O516" i="1"/>
  <c r="O520" i="1"/>
  <c r="O532" i="1"/>
  <c r="O536" i="1"/>
  <c r="O539" i="1"/>
  <c r="O544" i="1"/>
  <c r="O548" i="1"/>
  <c r="O563" i="1"/>
  <c r="O559" i="1"/>
  <c r="O557" i="1"/>
  <c r="O554" i="1"/>
  <c r="O551" i="1"/>
  <c r="O546" i="1"/>
  <c r="O542" i="1"/>
  <c r="O538" i="1"/>
  <c r="O530" i="1"/>
  <c r="O524" i="1"/>
  <c r="O518" i="1"/>
  <c r="O512" i="1"/>
  <c r="O506" i="1"/>
  <c r="O498" i="1"/>
  <c r="O490" i="1"/>
  <c r="O482" i="1"/>
  <c r="O474" i="1"/>
  <c r="O466" i="1"/>
  <c r="O458" i="1"/>
  <c r="O451" i="1"/>
  <c r="O443" i="1"/>
  <c r="O435" i="1"/>
  <c r="O429" i="1"/>
  <c r="O424" i="1"/>
  <c r="O416" i="1"/>
  <c r="O408" i="1"/>
  <c r="O400" i="1"/>
  <c r="O393" i="1"/>
  <c r="O385" i="1"/>
  <c r="O378" i="1"/>
  <c r="O365" i="1"/>
  <c r="O352" i="1"/>
  <c r="O337" i="1"/>
  <c r="O309" i="1"/>
  <c r="O271" i="1"/>
  <c r="O209" i="1"/>
  <c r="O145" i="1"/>
  <c r="O81" i="1"/>
  <c r="O17" i="1"/>
  <c r="G5" i="3"/>
  <c r="G4" i="3"/>
  <c r="G3" i="3"/>
  <c r="G2" i="3"/>
  <c r="D6" i="3"/>
  <c r="D5" i="3"/>
  <c r="D4" i="3"/>
  <c r="D3" i="3"/>
  <c r="D2"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<sst xmlns="http://schemas.openxmlformats.org/spreadsheetml/2006/main" count="6794" uniqueCount="1136">
  <si>
    <t>work_year</t>
  </si>
  <si>
    <t>experience_level</t>
  </si>
  <si>
    <t>employment_type</t>
  </si>
  <si>
    <t>job_title</t>
  </si>
  <si>
    <t>salary</t>
  </si>
  <si>
    <t>salary_currency</t>
  </si>
  <si>
    <t>salary_in_usd</t>
  </si>
  <si>
    <t>employee_residence</t>
  </si>
  <si>
    <t>remote_ratio</t>
  </si>
  <si>
    <t>company_location</t>
  </si>
  <si>
    <t>company_size</t>
  </si>
  <si>
    <t>MI</t>
  </si>
  <si>
    <t>FT</t>
  </si>
  <si>
    <t>Data Scientist</t>
  </si>
  <si>
    <t>EUR</t>
  </si>
  <si>
    <t>DE</t>
  </si>
  <si>
    <t>L</t>
  </si>
  <si>
    <t>SE</t>
  </si>
  <si>
    <t>Machine Learning Scientist</t>
  </si>
  <si>
    <t>USD</t>
  </si>
  <si>
    <t>JP</t>
  </si>
  <si>
    <t>S</t>
  </si>
  <si>
    <t>Big Data Engineer</t>
  </si>
  <si>
    <t>GBP</t>
  </si>
  <si>
    <t>GB</t>
  </si>
  <si>
    <t>M</t>
  </si>
  <si>
    <t>Product Data Analyst</t>
  </si>
  <si>
    <t>HN</t>
  </si>
  <si>
    <t>Machine Learning Engineer</t>
  </si>
  <si>
    <t>US</t>
  </si>
  <si>
    <t>EN</t>
  </si>
  <si>
    <t>Data Analyst</t>
  </si>
  <si>
    <t>Lead Data Scientist</t>
  </si>
  <si>
    <t>HUF</t>
  </si>
  <si>
    <t>HU</t>
  </si>
  <si>
    <t>Business Data Analyst</t>
  </si>
  <si>
    <t>Lead Data Engineer</t>
  </si>
  <si>
    <t>NZ</t>
  </si>
  <si>
    <t>FR</t>
  </si>
  <si>
    <t>INR</t>
  </si>
  <si>
    <t>IN</t>
  </si>
  <si>
    <t>Lead Data Analyst</t>
  </si>
  <si>
    <t>PK</t>
  </si>
  <si>
    <t>Data Engineer</t>
  </si>
  <si>
    <t>JPY</t>
  </si>
  <si>
    <t>PL</t>
  </si>
  <si>
    <t>Data Science Consultant</t>
  </si>
  <si>
    <t>PT</t>
  </si>
  <si>
    <t>CNY</t>
  </si>
  <si>
    <t>CN</t>
  </si>
  <si>
    <t>GR</t>
  </si>
  <si>
    <t>BI Data Analyst</t>
  </si>
  <si>
    <t>AE</t>
  </si>
  <si>
    <t>EX</t>
  </si>
  <si>
    <t>Director of Data Science</t>
  </si>
  <si>
    <t>Research Scientist</t>
  </si>
  <si>
    <t>NL</t>
  </si>
  <si>
    <t>MXN</t>
  </si>
  <si>
    <t>MX</t>
  </si>
  <si>
    <t>CT</t>
  </si>
  <si>
    <t>Machine Learning Manager</t>
  </si>
  <si>
    <t>CAD</t>
  </si>
  <si>
    <t>CA</t>
  </si>
  <si>
    <t>Data Engineering Manager</t>
  </si>
  <si>
    <t>AT</t>
  </si>
  <si>
    <t>NG</t>
  </si>
  <si>
    <t>PH</t>
  </si>
  <si>
    <t>ES</t>
  </si>
  <si>
    <t>Machine Learning Infrastructure Engineer</t>
  </si>
  <si>
    <t>ML Engineer</t>
  </si>
  <si>
    <t>AI Scientist</t>
  </si>
  <si>
    <t>DKK</t>
  </si>
  <si>
    <t>DK</t>
  </si>
  <si>
    <t>FL</t>
  </si>
  <si>
    <t>Computer Vision Engineer</t>
  </si>
  <si>
    <t>RU</t>
  </si>
  <si>
    <t>Principal Data Scientist</t>
  </si>
  <si>
    <t>IT</t>
  </si>
  <si>
    <t>HR</t>
  </si>
  <si>
    <t>Data Science Manager</t>
  </si>
  <si>
    <t>LU</t>
  </si>
  <si>
    <t>Head of Data</t>
  </si>
  <si>
    <t>3D Computer Vision Researcher</t>
  </si>
  <si>
    <t>Data Analytics Engineer</t>
  </si>
  <si>
    <t>Applied Data Scientist</t>
  </si>
  <si>
    <t>PLN</t>
  </si>
  <si>
    <t>BG</t>
  </si>
  <si>
    <t>Marketing Data Analyst</t>
  </si>
  <si>
    <t>Cloud Data Engineer</t>
  </si>
  <si>
    <t>SGD</t>
  </si>
  <si>
    <t>SG</t>
  </si>
  <si>
    <t>BR</t>
  </si>
  <si>
    <t>Financial Data Analyst</t>
  </si>
  <si>
    <t>Computer Vision Software Engineer</t>
  </si>
  <si>
    <t>Director of Data Engineering</t>
  </si>
  <si>
    <t>Data Science Engineer</t>
  </si>
  <si>
    <t>RO</t>
  </si>
  <si>
    <t>Principal Data Engineer</t>
  </si>
  <si>
    <t>Machine Learning Developer</t>
  </si>
  <si>
    <t>IQ</t>
  </si>
  <si>
    <t>Applied Machine Learning Scientist</t>
  </si>
  <si>
    <t>VN</t>
  </si>
  <si>
    <t>BE</t>
  </si>
  <si>
    <t>UA</t>
  </si>
  <si>
    <t>IL</t>
  </si>
  <si>
    <t>Data Analytics Manager</t>
  </si>
  <si>
    <t>Head of Data Science</t>
  </si>
  <si>
    <t>MT</t>
  </si>
  <si>
    <t>Data Specialist</t>
  </si>
  <si>
    <t>Data Architect</t>
  </si>
  <si>
    <t>CLP</t>
  </si>
  <si>
    <t>CL</t>
  </si>
  <si>
    <t>Finance Data Analyst</t>
  </si>
  <si>
    <t>IR</t>
  </si>
  <si>
    <t>CO</t>
  </si>
  <si>
    <t>MD</t>
  </si>
  <si>
    <t>KE</t>
  </si>
  <si>
    <t>BRL</t>
  </si>
  <si>
    <t>SI</t>
  </si>
  <si>
    <t>HK</t>
  </si>
  <si>
    <t>CH</t>
  </si>
  <si>
    <t>AS</t>
  </si>
  <si>
    <t>TRY</t>
  </si>
  <si>
    <t>TR</t>
  </si>
  <si>
    <t>Principal Data Analyst</t>
  </si>
  <si>
    <t>Big Data Architect</t>
  </si>
  <si>
    <t>RS</t>
  </si>
  <si>
    <t>PR</t>
  </si>
  <si>
    <t>JE</t>
  </si>
  <si>
    <t>Staff Data Scientist</t>
  </si>
  <si>
    <t>CZ</t>
  </si>
  <si>
    <t>Analytics Engineer</t>
  </si>
  <si>
    <t>ETL Developer</t>
  </si>
  <si>
    <t>Head of Machine Learning</t>
  </si>
  <si>
    <t>AR</t>
  </si>
  <si>
    <t>NLP Engineer</t>
  </si>
  <si>
    <t>Lead Machine Learning Engineer</t>
  </si>
  <si>
    <t>DZ</t>
  </si>
  <si>
    <t>TN</t>
  </si>
  <si>
    <t>MY</t>
  </si>
  <si>
    <t>EE</t>
  </si>
  <si>
    <t>AUD</t>
  </si>
  <si>
    <t>AU</t>
  </si>
  <si>
    <t>BO</t>
  </si>
  <si>
    <t>IE</t>
  </si>
  <si>
    <t>CHF</t>
  </si>
  <si>
    <t>Data Analytics Lead</t>
  </si>
  <si>
    <t>Afghanistan</t>
  </si>
  <si>
    <t>AF</t>
  </si>
  <si>
    <t>AFG</t>
  </si>
  <si>
    <t>ISO 3166-2:AF</t>
  </si>
  <si>
    <t>Ã…land Islands</t>
  </si>
  <si>
    <t>AX</t>
  </si>
  <si>
    <t>ALA</t>
  </si>
  <si>
    <t>ISO 3166-2:AX</t>
  </si>
  <si>
    <t>Albania</t>
  </si>
  <si>
    <t>AL</t>
  </si>
  <si>
    <t>ALB</t>
  </si>
  <si>
    <t>ISO 3166-2:AL</t>
  </si>
  <si>
    <t>Algeria</t>
  </si>
  <si>
    <t>DZA</t>
  </si>
  <si>
    <t>ISO 3166-2:DZ</t>
  </si>
  <si>
    <t>American Samoa</t>
  </si>
  <si>
    <t>ASM</t>
  </si>
  <si>
    <t>ISO 3166-2:AS</t>
  </si>
  <si>
    <t>Andorra</t>
  </si>
  <si>
    <t>AD</t>
  </si>
  <si>
    <t>AND</t>
  </si>
  <si>
    <t>ISO 3166-2:AD</t>
  </si>
  <si>
    <t>Angola</t>
  </si>
  <si>
    <t>AO</t>
  </si>
  <si>
    <t>AGO</t>
  </si>
  <si>
    <t>ISO 3166-2:AO</t>
  </si>
  <si>
    <t>Anguilla</t>
  </si>
  <si>
    <t>AI</t>
  </si>
  <si>
    <t>AIA</t>
  </si>
  <si>
    <t>ISO 3166-2:AI</t>
  </si>
  <si>
    <t>Antarctica</t>
  </si>
  <si>
    <t>AQ</t>
  </si>
  <si>
    <t>ATA</t>
  </si>
  <si>
    <t>ISO 3166-2:AQ</t>
  </si>
  <si>
    <t>Antigua and Barbuda</t>
  </si>
  <si>
    <t>AG</t>
  </si>
  <si>
    <t>ATG</t>
  </si>
  <si>
    <t>ISO 3166-2:AG</t>
  </si>
  <si>
    <t>Argentina</t>
  </si>
  <si>
    <t>ARG</t>
  </si>
  <si>
    <t>ISO 3166-2:AR</t>
  </si>
  <si>
    <t>Armenia</t>
  </si>
  <si>
    <t>AM</t>
  </si>
  <si>
    <t>ARM</t>
  </si>
  <si>
    <t>ISO 3166-2:AM</t>
  </si>
  <si>
    <t>Aruba</t>
  </si>
  <si>
    <t>AW</t>
  </si>
  <si>
    <t>ABW</t>
  </si>
  <si>
    <t>ISO 3166-2:AW</t>
  </si>
  <si>
    <t>Australia</t>
  </si>
  <si>
    <t>AUS</t>
  </si>
  <si>
    <t>ISO 3166-2:AU</t>
  </si>
  <si>
    <t>Austria</t>
  </si>
  <si>
    <t>AUT</t>
  </si>
  <si>
    <t>ISO 3166-2:AT</t>
  </si>
  <si>
    <t>Azerbaijan</t>
  </si>
  <si>
    <t>AZ</t>
  </si>
  <si>
    <t>AZE</t>
  </si>
  <si>
    <t>ISO 3166-2:AZ</t>
  </si>
  <si>
    <t>Bahamas</t>
  </si>
  <si>
    <t>BS</t>
  </si>
  <si>
    <t>BHS</t>
  </si>
  <si>
    <t>ISO 3166-2:BS</t>
  </si>
  <si>
    <t>Bahrain</t>
  </si>
  <si>
    <t>BH</t>
  </si>
  <si>
    <t>BHR</t>
  </si>
  <si>
    <t>ISO 3166-2:BH</t>
  </si>
  <si>
    <t>Bangladesh</t>
  </si>
  <si>
    <t>BD</t>
  </si>
  <si>
    <t>BGD</t>
  </si>
  <si>
    <t>ISO 3166-2:BD</t>
  </si>
  <si>
    <t>Barbados</t>
  </si>
  <si>
    <t>BB</t>
  </si>
  <si>
    <t>BRB</t>
  </si>
  <si>
    <t>ISO 3166-2:BB</t>
  </si>
  <si>
    <t>Belarus</t>
  </si>
  <si>
    <t>BY</t>
  </si>
  <si>
    <t>BLR</t>
  </si>
  <si>
    <t>ISO 3166-2:BY</t>
  </si>
  <si>
    <t>Belgium</t>
  </si>
  <si>
    <t>BEL</t>
  </si>
  <si>
    <t>ISO 3166-2:BE</t>
  </si>
  <si>
    <t>Belize</t>
  </si>
  <si>
    <t>BZ</t>
  </si>
  <si>
    <t>BLZ</t>
  </si>
  <si>
    <t>ISO 3166-2:BZ</t>
  </si>
  <si>
    <t>Benin</t>
  </si>
  <si>
    <t>BJ</t>
  </si>
  <si>
    <t>BEN</t>
  </si>
  <si>
    <t>ISO 3166-2:BJ</t>
  </si>
  <si>
    <t>Bermuda</t>
  </si>
  <si>
    <t>BM</t>
  </si>
  <si>
    <t>BMU</t>
  </si>
  <si>
    <t>ISO 3166-2:BM</t>
  </si>
  <si>
    <t>Bhutan</t>
  </si>
  <si>
    <t>BT</t>
  </si>
  <si>
    <t>BTN</t>
  </si>
  <si>
    <t>ISO 3166-2:BT</t>
  </si>
  <si>
    <t>Bolivia</t>
  </si>
  <si>
    <t>BOL</t>
  </si>
  <si>
    <t>ISO 3166-2:BO</t>
  </si>
  <si>
    <t>Bosnia and Herzegovina</t>
  </si>
  <si>
    <t>BA</t>
  </si>
  <si>
    <t>BIH</t>
  </si>
  <si>
    <t>ISO 3166-2:BA</t>
  </si>
  <si>
    <t>Botswana</t>
  </si>
  <si>
    <t>BW</t>
  </si>
  <si>
    <t>BWA</t>
  </si>
  <si>
    <t>ISO 3166-2:BW</t>
  </si>
  <si>
    <t>Bouvet Island</t>
  </si>
  <si>
    <t>BV</t>
  </si>
  <si>
    <t>BVT</t>
  </si>
  <si>
    <t>ISO 3166-2:BV</t>
  </si>
  <si>
    <t>Brazil</t>
  </si>
  <si>
    <t>BRA</t>
  </si>
  <si>
    <t>ISO 3166-2:BR</t>
  </si>
  <si>
    <t>British Indian Ocean Territory</t>
  </si>
  <si>
    <t>IO</t>
  </si>
  <si>
    <t>IOT</t>
  </si>
  <si>
    <t>ISO 3166-2:IO</t>
  </si>
  <si>
    <t>Brunei Darussalam</t>
  </si>
  <si>
    <t>BN</t>
  </si>
  <si>
    <t>BRN</t>
  </si>
  <si>
    <t>ISO 3166-2:BN</t>
  </si>
  <si>
    <t>Bulgaria</t>
  </si>
  <si>
    <t>BGR</t>
  </si>
  <si>
    <t>ISO 3166-2:BG</t>
  </si>
  <si>
    <t>Burkina Faso</t>
  </si>
  <si>
    <t>BF</t>
  </si>
  <si>
    <t>BFA</t>
  </si>
  <si>
    <t>ISO 3166-2:BF</t>
  </si>
  <si>
    <t>Burundi</t>
  </si>
  <si>
    <t>BI</t>
  </si>
  <si>
    <t>BDI</t>
  </si>
  <si>
    <t>ISO 3166-2:BI</t>
  </si>
  <si>
    <t>Cambodia</t>
  </si>
  <si>
    <t>KH</t>
  </si>
  <si>
    <t>KHM</t>
  </si>
  <si>
    <t>ISO 3166-2:KH</t>
  </si>
  <si>
    <t>Cameroon</t>
  </si>
  <si>
    <t>CM</t>
  </si>
  <si>
    <t>CMR</t>
  </si>
  <si>
    <t>ISO 3166-2:CM</t>
  </si>
  <si>
    <t>Canada</t>
  </si>
  <si>
    <t>CAN</t>
  </si>
  <si>
    <t>ISO 3166-2:CA</t>
  </si>
  <si>
    <t>Cape Verde</t>
  </si>
  <si>
    <t>CV</t>
  </si>
  <si>
    <t>CPV</t>
  </si>
  <si>
    <t>ISO 3166-2:CV</t>
  </si>
  <si>
    <t>Cayman Islands</t>
  </si>
  <si>
    <t>KY</t>
  </si>
  <si>
    <t>CYM</t>
  </si>
  <si>
    <t>ISO 3166-2:KY</t>
  </si>
  <si>
    <t>Central African Republic</t>
  </si>
  <si>
    <t>CF</t>
  </si>
  <si>
    <t>CAF</t>
  </si>
  <si>
    <t>ISO 3166-2:CF</t>
  </si>
  <si>
    <t>Chad</t>
  </si>
  <si>
    <t>TD</t>
  </si>
  <si>
    <t>TCD</t>
  </si>
  <si>
    <t>ISO 3166-2:TD</t>
  </si>
  <si>
    <t>Chile</t>
  </si>
  <si>
    <t>CHL</t>
  </si>
  <si>
    <t>ISO 3166-2:CL</t>
  </si>
  <si>
    <t>China</t>
  </si>
  <si>
    <t>CHN</t>
  </si>
  <si>
    <t>ISO 3166-2:CN</t>
  </si>
  <si>
    <t>Christmas Island</t>
  </si>
  <si>
    <t>CX</t>
  </si>
  <si>
    <t>CXR</t>
  </si>
  <si>
    <t>ISO 3166-2:CX</t>
  </si>
  <si>
    <t>Cocos (Keeling) Islands</t>
  </si>
  <si>
    <t>CC</t>
  </si>
  <si>
    <t>CCK</t>
  </si>
  <si>
    <t>ISO 3166-2:CC</t>
  </si>
  <si>
    <t>Colombia</t>
  </si>
  <si>
    <t>COL</t>
  </si>
  <si>
    <t>ISO 3166-2:CO</t>
  </si>
  <si>
    <t>Comoros</t>
  </si>
  <si>
    <t>KM</t>
  </si>
  <si>
    <t>COM</t>
  </si>
  <si>
    <t>ISO 3166-2:KM</t>
  </si>
  <si>
    <t>Congo</t>
  </si>
  <si>
    <t>CG</t>
  </si>
  <si>
    <t>COG</t>
  </si>
  <si>
    <t>ISO 3166-2:CG</t>
  </si>
  <si>
    <t>Congo, the Democratic Republic of the</t>
  </si>
  <si>
    <t>CD</t>
  </si>
  <si>
    <t>COD</t>
  </si>
  <si>
    <t>ISO 3166-2:CD</t>
  </si>
  <si>
    <t>Cook Islands</t>
  </si>
  <si>
    <t>CK</t>
  </si>
  <si>
    <t>COK</t>
  </si>
  <si>
    <t>ISO 3166-2:CK</t>
  </si>
  <si>
    <t>Costa Rica</t>
  </si>
  <si>
    <t>CR</t>
  </si>
  <si>
    <t>CRI</t>
  </si>
  <si>
    <t>ISO 3166-2:CR</t>
  </si>
  <si>
    <t>CÃ´te d'Ivoire</t>
  </si>
  <si>
    <t>CI</t>
  </si>
  <si>
    <t>CIV</t>
  </si>
  <si>
    <t>ISO 3166-2:CI</t>
  </si>
  <si>
    <t>Croatia</t>
  </si>
  <si>
    <t>HRV</t>
  </si>
  <si>
    <t>ISO 3166-2:HR</t>
  </si>
  <si>
    <t>Cuba</t>
  </si>
  <si>
    <t>CU</t>
  </si>
  <si>
    <t>CUB</t>
  </si>
  <si>
    <t>ISO 3166-2:CU</t>
  </si>
  <si>
    <t>Cyprus</t>
  </si>
  <si>
    <t>CY</t>
  </si>
  <si>
    <t>CYP</t>
  </si>
  <si>
    <t>ISO 3166-2:CY</t>
  </si>
  <si>
    <t>Czech Republic</t>
  </si>
  <si>
    <t>CZE</t>
  </si>
  <si>
    <t>ISO 3166-2:CZ</t>
  </si>
  <si>
    <t>Denmark</t>
  </si>
  <si>
    <t>DNK</t>
  </si>
  <si>
    <t>ISO 3166-2:DK</t>
  </si>
  <si>
    <t>Djibouti</t>
  </si>
  <si>
    <t>DJ</t>
  </si>
  <si>
    <t>DJI</t>
  </si>
  <si>
    <t>ISO 3166-2:DJ</t>
  </si>
  <si>
    <t>Dominica</t>
  </si>
  <si>
    <t>DM</t>
  </si>
  <si>
    <t>DMA</t>
  </si>
  <si>
    <t>ISO 3166-2:DM</t>
  </si>
  <si>
    <t>Dominican Republic</t>
  </si>
  <si>
    <t>DO</t>
  </si>
  <si>
    <t>DOM</t>
  </si>
  <si>
    <t>ISO 3166-2:DO</t>
  </si>
  <si>
    <t>Ecuador</t>
  </si>
  <si>
    <t>EC</t>
  </si>
  <si>
    <t>ECU</t>
  </si>
  <si>
    <t>ISO 3166-2:EC</t>
  </si>
  <si>
    <t>Egypt</t>
  </si>
  <si>
    <t>EG</t>
  </si>
  <si>
    <t>EGY</t>
  </si>
  <si>
    <t>ISO 3166-2:EG</t>
  </si>
  <si>
    <t>El Salvador</t>
  </si>
  <si>
    <t>SV</t>
  </si>
  <si>
    <t>SLV</t>
  </si>
  <si>
    <t>ISO 3166-2:SV</t>
  </si>
  <si>
    <t>Equatorial Guinea</t>
  </si>
  <si>
    <t>GQ</t>
  </si>
  <si>
    <t>GNQ</t>
  </si>
  <si>
    <t>ISO 3166-2:GQ</t>
  </si>
  <si>
    <t>Eritrea</t>
  </si>
  <si>
    <t>ER</t>
  </si>
  <si>
    <t>ERI</t>
  </si>
  <si>
    <t>ISO 3166-2:ER</t>
  </si>
  <si>
    <t>Estonia</t>
  </si>
  <si>
    <t>EST</t>
  </si>
  <si>
    <t>ISO 3166-2:EE</t>
  </si>
  <si>
    <t>Ethiopia</t>
  </si>
  <si>
    <t>ET</t>
  </si>
  <si>
    <t>ETH</t>
  </si>
  <si>
    <t>ISO 3166-2:ET</t>
  </si>
  <si>
    <t>Falkland Islands (Malvinas)</t>
  </si>
  <si>
    <t>FK</t>
  </si>
  <si>
    <t>FLK</t>
  </si>
  <si>
    <t>ISO 3166-2:FK</t>
  </si>
  <si>
    <t>Faroe Islands</t>
  </si>
  <si>
    <t>FO</t>
  </si>
  <si>
    <t>FRO</t>
  </si>
  <si>
    <t>ISO 3166-2:FO</t>
  </si>
  <si>
    <t>Fiji</t>
  </si>
  <si>
    <t>FJ</t>
  </si>
  <si>
    <t>FJI</t>
  </si>
  <si>
    <t>ISO 3166-2:FJ</t>
  </si>
  <si>
    <t>Finland</t>
  </si>
  <si>
    <t>FI</t>
  </si>
  <si>
    <t>FIN</t>
  </si>
  <si>
    <t>ISO 3166-2:FI</t>
  </si>
  <si>
    <t>France</t>
  </si>
  <si>
    <t>FRA</t>
  </si>
  <si>
    <t>ISO 3166-2:FR</t>
  </si>
  <si>
    <t>French Guiana</t>
  </si>
  <si>
    <t>GF</t>
  </si>
  <si>
    <t>GUF</t>
  </si>
  <si>
    <t>ISO 3166-2:GF</t>
  </si>
  <si>
    <t>French Polynesia</t>
  </si>
  <si>
    <t>PF</t>
  </si>
  <si>
    <t>PYF</t>
  </si>
  <si>
    <t>ISO 3166-2:PF</t>
  </si>
  <si>
    <t>French Southern Territories</t>
  </si>
  <si>
    <t>TF</t>
  </si>
  <si>
    <t>ATF</t>
  </si>
  <si>
    <t>ISO 3166-2:TF</t>
  </si>
  <si>
    <t>Gabon</t>
  </si>
  <si>
    <t>GA</t>
  </si>
  <si>
    <t>GAB</t>
  </si>
  <si>
    <t>ISO 3166-2:GA</t>
  </si>
  <si>
    <t>Gambia</t>
  </si>
  <si>
    <t>GM</t>
  </si>
  <si>
    <t>GMB</t>
  </si>
  <si>
    <t>ISO 3166-2:GM</t>
  </si>
  <si>
    <t>Georgia</t>
  </si>
  <si>
    <t>GE</t>
  </si>
  <si>
    <t>GEO</t>
  </si>
  <si>
    <t>ISO 3166-2:GE</t>
  </si>
  <si>
    <t>Germany</t>
  </si>
  <si>
    <t>DEU</t>
  </si>
  <si>
    <t>ISO 3166-2:DE</t>
  </si>
  <si>
    <t>Ghana</t>
  </si>
  <si>
    <t>GH</t>
  </si>
  <si>
    <t>GHA</t>
  </si>
  <si>
    <t>ISO 3166-2:GH</t>
  </si>
  <si>
    <t>Gibraltar</t>
  </si>
  <si>
    <t>GI</t>
  </si>
  <si>
    <t>GIB</t>
  </si>
  <si>
    <t>ISO 3166-2:GI</t>
  </si>
  <si>
    <t>Greece</t>
  </si>
  <si>
    <t>GRC</t>
  </si>
  <si>
    <t>ISO 3166-2:GR</t>
  </si>
  <si>
    <t>Greenland</t>
  </si>
  <si>
    <t>GL</t>
  </si>
  <si>
    <t>GRL</t>
  </si>
  <si>
    <t>ISO 3166-2:GL</t>
  </si>
  <si>
    <t>Grenada</t>
  </si>
  <si>
    <t>GD</t>
  </si>
  <si>
    <t>GRD</t>
  </si>
  <si>
    <t>ISO 3166-2:GD</t>
  </si>
  <si>
    <t>Guadeloupe</t>
  </si>
  <si>
    <t>GP</t>
  </si>
  <si>
    <t>GLP</t>
  </si>
  <si>
    <t>ISO 3166-2:GP</t>
  </si>
  <si>
    <t>Guam</t>
  </si>
  <si>
    <t>GU</t>
  </si>
  <si>
    <t>GUM</t>
  </si>
  <si>
    <t>ISO 3166-2:GU</t>
  </si>
  <si>
    <t>Guatemala</t>
  </si>
  <si>
    <t>GT</t>
  </si>
  <si>
    <t>GTM</t>
  </si>
  <si>
    <t>ISO 3166-2:GT</t>
  </si>
  <si>
    <t>Guernsey</t>
  </si>
  <si>
    <t>GG</t>
  </si>
  <si>
    <t>GGY</t>
  </si>
  <si>
    <t>ISO 3166-2:GG</t>
  </si>
  <si>
    <t>Guinea</t>
  </si>
  <si>
    <t>GN</t>
  </si>
  <si>
    <t>GIN</t>
  </si>
  <si>
    <t>ISO 3166-2:GN</t>
  </si>
  <si>
    <t>Guinea-Bissau</t>
  </si>
  <si>
    <t>GW</t>
  </si>
  <si>
    <t>GNB</t>
  </si>
  <si>
    <t>ISO 3166-2:GW</t>
  </si>
  <si>
    <t>Guyana</t>
  </si>
  <si>
    <t>GY</t>
  </si>
  <si>
    <t>GUY</t>
  </si>
  <si>
    <t>ISO 3166-2:GY</t>
  </si>
  <si>
    <t>Haiti</t>
  </si>
  <si>
    <t>HT</t>
  </si>
  <si>
    <t>HTI</t>
  </si>
  <si>
    <t>ISO 3166-2:HT</t>
  </si>
  <si>
    <t>Heard Island and McDonald Islands</t>
  </si>
  <si>
    <t>HM</t>
  </si>
  <si>
    <t>HMD</t>
  </si>
  <si>
    <t>ISO 3166-2:HM</t>
  </si>
  <si>
    <t>Holy See (Vatican City State)</t>
  </si>
  <si>
    <t>VA</t>
  </si>
  <si>
    <t>VAT</t>
  </si>
  <si>
    <t>ISO 3166-2:VA</t>
  </si>
  <si>
    <t>Honduras</t>
  </si>
  <si>
    <t>HND</t>
  </si>
  <si>
    <t>ISO 3166-2:HN</t>
  </si>
  <si>
    <t>Hong Kong</t>
  </si>
  <si>
    <t>HKG</t>
  </si>
  <si>
    <t>ISO 3166-2:HK</t>
  </si>
  <si>
    <t>Hungary</t>
  </si>
  <si>
    <t>HUN</t>
  </si>
  <si>
    <t>ISO 3166-2:HU</t>
  </si>
  <si>
    <t>Iceland</t>
  </si>
  <si>
    <t>IS</t>
  </si>
  <si>
    <t>ISL</t>
  </si>
  <si>
    <t>ISO 3166-2:IS</t>
  </si>
  <si>
    <t>India</t>
  </si>
  <si>
    <t>IND</t>
  </si>
  <si>
    <t>ISO 3166-2:IN</t>
  </si>
  <si>
    <t>Indonesia</t>
  </si>
  <si>
    <t>ID</t>
  </si>
  <si>
    <t>IDN</t>
  </si>
  <si>
    <t>ISO 3166-2:ID</t>
  </si>
  <si>
    <t>Iran</t>
  </si>
  <si>
    <t>IRN</t>
  </si>
  <si>
    <t>ISO 3166-2:IR</t>
  </si>
  <si>
    <t>Iraq</t>
  </si>
  <si>
    <t>IRQ</t>
  </si>
  <si>
    <t>ISO 3166-2:IQ</t>
  </si>
  <si>
    <t>Ireland</t>
  </si>
  <si>
    <t>IRL</t>
  </si>
  <si>
    <t>ISO 3166-2:IE</t>
  </si>
  <si>
    <t>Isle of Man</t>
  </si>
  <si>
    <t>IM</t>
  </si>
  <si>
    <t>IMN</t>
  </si>
  <si>
    <t>ISO 3166-2:IM</t>
  </si>
  <si>
    <t>Israel</t>
  </si>
  <si>
    <t>ISR</t>
  </si>
  <si>
    <t>ISO 3166-2:IL</t>
  </si>
  <si>
    <t>Italy</t>
  </si>
  <si>
    <t>ITA</t>
  </si>
  <si>
    <t>ISO 3166-2:IT</t>
  </si>
  <si>
    <t>Jamaica</t>
  </si>
  <si>
    <t>JM</t>
  </si>
  <si>
    <t>JAM</t>
  </si>
  <si>
    <t>ISO 3166-2:JM</t>
  </si>
  <si>
    <t>Japan</t>
  </si>
  <si>
    <t>JPN</t>
  </si>
  <si>
    <t>ISO 3166-2:JP</t>
  </si>
  <si>
    <t>Jersey</t>
  </si>
  <si>
    <t>JEY</t>
  </si>
  <si>
    <t>ISO 3166-2:JE</t>
  </si>
  <si>
    <t>Jordan</t>
  </si>
  <si>
    <t>JO</t>
  </si>
  <si>
    <t>JOR</t>
  </si>
  <si>
    <t>ISO 3166-2:JO</t>
  </si>
  <si>
    <t>Kazakhstan</t>
  </si>
  <si>
    <t>KZ</t>
  </si>
  <si>
    <t>KAZ</t>
  </si>
  <si>
    <t>ISO 3166-2:KZ</t>
  </si>
  <si>
    <t>Kenya</t>
  </si>
  <si>
    <t>KEN</t>
  </si>
  <si>
    <t>ISO 3166-2:KE</t>
  </si>
  <si>
    <t>Kiribati</t>
  </si>
  <si>
    <t>KI</t>
  </si>
  <si>
    <t>KIR</t>
  </si>
  <si>
    <t>ISO 3166-2:KI</t>
  </si>
  <si>
    <t>Korea, Democratic People's Republic of</t>
  </si>
  <si>
    <t>KP</t>
  </si>
  <si>
    <t>PRK</t>
  </si>
  <si>
    <t>ISO 3166-2:KP</t>
  </si>
  <si>
    <t>Korea, Republic of (South Korea)</t>
  </si>
  <si>
    <t>KR</t>
  </si>
  <si>
    <t>KOR</t>
  </si>
  <si>
    <t>ISO 3166-2:KR</t>
  </si>
  <si>
    <t>Kuwait</t>
  </si>
  <si>
    <t>KW</t>
  </si>
  <si>
    <t>KWT</t>
  </si>
  <si>
    <t>ISO 3166-2:KW</t>
  </si>
  <si>
    <t>Kyrgyzstan</t>
  </si>
  <si>
    <t>KG</t>
  </si>
  <si>
    <t>KGZ</t>
  </si>
  <si>
    <t>ISO 3166-2:KG</t>
  </si>
  <si>
    <t>Lao People's Democratic Republic</t>
  </si>
  <si>
    <t>LA</t>
  </si>
  <si>
    <t>LAO</t>
  </si>
  <si>
    <t>ISO 3166-2:LA</t>
  </si>
  <si>
    <t>Latvia</t>
  </si>
  <si>
    <t>LV</t>
  </si>
  <si>
    <t>LVA</t>
  </si>
  <si>
    <t>ISO 3166-2:LV</t>
  </si>
  <si>
    <t>Lebanon</t>
  </si>
  <si>
    <t>LB</t>
  </si>
  <si>
    <t>LBN</t>
  </si>
  <si>
    <t>ISO 3166-2:LB</t>
  </si>
  <si>
    <t>Lesotho</t>
  </si>
  <si>
    <t>LS</t>
  </si>
  <si>
    <t>LSO</t>
  </si>
  <si>
    <t>ISO 3166-2:LS</t>
  </si>
  <si>
    <t>Liberia</t>
  </si>
  <si>
    <t>LR</t>
  </si>
  <si>
    <t>LBR</t>
  </si>
  <si>
    <t>ISO 3166-2:LR</t>
  </si>
  <si>
    <t>Libyan Arab Jamahiriya</t>
  </si>
  <si>
    <t>LY</t>
  </si>
  <si>
    <t>LBY</t>
  </si>
  <si>
    <t>ISO 3166-2:LY</t>
  </si>
  <si>
    <t>Liechtenstein</t>
  </si>
  <si>
    <t>LI</t>
  </si>
  <si>
    <t>LIE</t>
  </si>
  <si>
    <t>ISO 3166-2:LI</t>
  </si>
  <si>
    <t>Lithuania</t>
  </si>
  <si>
    <t>LT</t>
  </si>
  <si>
    <t>LTU</t>
  </si>
  <si>
    <t>ISO 3166-2:LT</t>
  </si>
  <si>
    <t>Luxembourg</t>
  </si>
  <si>
    <t>LUX</t>
  </si>
  <si>
    <t>ISO 3166-2:LU</t>
  </si>
  <si>
    <t>Macao</t>
  </si>
  <si>
    <t>MO</t>
  </si>
  <si>
    <t>MAC</t>
  </si>
  <si>
    <t>ISO 3166-2:MO</t>
  </si>
  <si>
    <t>Macedonia, the former Yugoslav Republic of</t>
  </si>
  <si>
    <t>MK</t>
  </si>
  <si>
    <t>MKD</t>
  </si>
  <si>
    <t>ISO 3166-2:MK</t>
  </si>
  <si>
    <t>Madagascar</t>
  </si>
  <si>
    <t>MG</t>
  </si>
  <si>
    <t>MDG</t>
  </si>
  <si>
    <t>ISO 3166-2:MG</t>
  </si>
  <si>
    <t>Malawi</t>
  </si>
  <si>
    <t>MW</t>
  </si>
  <si>
    <t>MWI</t>
  </si>
  <si>
    <t>ISO 3166-2:MW</t>
  </si>
  <si>
    <t>Malaysia</t>
  </si>
  <si>
    <t>MYS</t>
  </si>
  <si>
    <t>ISO 3166-2:MY</t>
  </si>
  <si>
    <t>Maldives</t>
  </si>
  <si>
    <t>MV</t>
  </si>
  <si>
    <t>MDV</t>
  </si>
  <si>
    <t>ISO 3166-2:MV</t>
  </si>
  <si>
    <t>Mali</t>
  </si>
  <si>
    <t>ML</t>
  </si>
  <si>
    <t>MLI</t>
  </si>
  <si>
    <t>ISO 3166-2:ML</t>
  </si>
  <si>
    <t>Malta</t>
  </si>
  <si>
    <t>MLT</t>
  </si>
  <si>
    <t>ISO 3166-2:MT</t>
  </si>
  <si>
    <t>Marshall Islands</t>
  </si>
  <si>
    <t>MH</t>
  </si>
  <si>
    <t>MHL</t>
  </si>
  <si>
    <t>ISO 3166-2:MH</t>
  </si>
  <si>
    <t>Martinique</t>
  </si>
  <si>
    <t>MQ</t>
  </si>
  <si>
    <t>MTQ</t>
  </si>
  <si>
    <t>ISO 3166-2:MQ</t>
  </si>
  <si>
    <t>Mauritania</t>
  </si>
  <si>
    <t>MR</t>
  </si>
  <si>
    <t>MRT</t>
  </si>
  <si>
    <t>ISO 3166-2:MR</t>
  </si>
  <si>
    <t>Mauritius</t>
  </si>
  <si>
    <t>MU</t>
  </si>
  <si>
    <t>MUS</t>
  </si>
  <si>
    <t>ISO 3166-2:MU</t>
  </si>
  <si>
    <t>Mayotte</t>
  </si>
  <si>
    <t>YT</t>
  </si>
  <si>
    <t>MYT</t>
  </si>
  <si>
    <t>ISO 3166-2:YT</t>
  </si>
  <si>
    <t>Mexico</t>
  </si>
  <si>
    <t>MEX</t>
  </si>
  <si>
    <t>ISO 3166-2:MX</t>
  </si>
  <si>
    <t>Micronesia, Federated States of</t>
  </si>
  <si>
    <t>FM</t>
  </si>
  <si>
    <t>FSM</t>
  </si>
  <si>
    <t>ISO 3166-2:FM</t>
  </si>
  <si>
    <t>Moldova, Republic of</t>
  </si>
  <si>
    <t>MDA</t>
  </si>
  <si>
    <t>ISO 3166-2:MD</t>
  </si>
  <si>
    <t>Monaco</t>
  </si>
  <si>
    <t>MC</t>
  </si>
  <si>
    <t>MCO</t>
  </si>
  <si>
    <t>ISO 3166-2:MC</t>
  </si>
  <si>
    <t>Mongolia</t>
  </si>
  <si>
    <t>MN</t>
  </si>
  <si>
    <t>MNG</t>
  </si>
  <si>
    <t>ISO 3166-2:MN</t>
  </si>
  <si>
    <t>Montenegro</t>
  </si>
  <si>
    <t>ME</t>
  </si>
  <si>
    <t>MNE</t>
  </si>
  <si>
    <t>ISO 3166-2:ME</t>
  </si>
  <si>
    <t>Montserrat</t>
  </si>
  <si>
    <t>MS</t>
  </si>
  <si>
    <t>MSR</t>
  </si>
  <si>
    <t>ISO 3166-2:MS</t>
  </si>
  <si>
    <t>Morocco</t>
  </si>
  <si>
    <t>MA</t>
  </si>
  <si>
    <t>MAR</t>
  </si>
  <si>
    <t>ISO 3166-2:MA</t>
  </si>
  <si>
    <t>Mozambique</t>
  </si>
  <si>
    <t>MZ</t>
  </si>
  <si>
    <t>MOZ</t>
  </si>
  <si>
    <t>ISO 3166-2:MZ</t>
  </si>
  <si>
    <t>Myanmar</t>
  </si>
  <si>
    <t>MM</t>
  </si>
  <si>
    <t>MMR</t>
  </si>
  <si>
    <t>ISO 3166-2:MM</t>
  </si>
  <si>
    <t>Namibia</t>
  </si>
  <si>
    <t>NA</t>
  </si>
  <si>
    <t>NAM</t>
  </si>
  <si>
    <t>ISO 3166-2:NA</t>
  </si>
  <si>
    <t>Nauru</t>
  </si>
  <si>
    <t>NR</t>
  </si>
  <si>
    <t>NRU</t>
  </si>
  <si>
    <t>ISO 3166-2:NR</t>
  </si>
  <si>
    <t>Nepal</t>
  </si>
  <si>
    <t>NP</t>
  </si>
  <si>
    <t>NPL</t>
  </si>
  <si>
    <t>ISO 3166-2:NP</t>
  </si>
  <si>
    <t>Netherlands</t>
  </si>
  <si>
    <t>NLD</t>
  </si>
  <si>
    <t>ISO 3166-2:NL</t>
  </si>
  <si>
    <t>Netherlands Antilles</t>
  </si>
  <si>
    <t>AN</t>
  </si>
  <si>
    <t>ANT</t>
  </si>
  <si>
    <t>ISO 3166-2:AN</t>
  </si>
  <si>
    <t>New Caledonia</t>
  </si>
  <si>
    <t>NC</t>
  </si>
  <si>
    <t>NCL</t>
  </si>
  <si>
    <t>ISO 3166-2:NC</t>
  </si>
  <si>
    <t>New Zealand</t>
  </si>
  <si>
    <t>NZL</t>
  </si>
  <si>
    <t>ISO 3166-2:NZ</t>
  </si>
  <si>
    <t>Nicaragua</t>
  </si>
  <si>
    <t>NI</t>
  </si>
  <si>
    <t>NIC</t>
  </si>
  <si>
    <t>ISO 3166-2:NI</t>
  </si>
  <si>
    <t>Niger</t>
  </si>
  <si>
    <t>NE</t>
  </si>
  <si>
    <t>NER</t>
  </si>
  <si>
    <t>ISO 3166-2:NE</t>
  </si>
  <si>
    <t>Nigeria</t>
  </si>
  <si>
    <t>NGA</t>
  </si>
  <si>
    <t>ISO 3166-2:NG</t>
  </si>
  <si>
    <t>Niue</t>
  </si>
  <si>
    <t>NU</t>
  </si>
  <si>
    <t>NIU</t>
  </si>
  <si>
    <t>ISO 3166-2:NU</t>
  </si>
  <si>
    <t>Norfolk Island</t>
  </si>
  <si>
    <t>NF</t>
  </si>
  <si>
    <t>NFK</t>
  </si>
  <si>
    <t>ISO 3166-2:NF</t>
  </si>
  <si>
    <t>Northern Mariana Islands</t>
  </si>
  <si>
    <t>MP</t>
  </si>
  <si>
    <t>MNP</t>
  </si>
  <si>
    <t>ISO 3166-2:MP</t>
  </si>
  <si>
    <t>Norway</t>
  </si>
  <si>
    <t>NO</t>
  </si>
  <si>
    <t>NOR</t>
  </si>
  <si>
    <t>ISO 3166-2:NO</t>
  </si>
  <si>
    <t>Oman</t>
  </si>
  <si>
    <t>OM</t>
  </si>
  <si>
    <t>OMN</t>
  </si>
  <si>
    <t>ISO 3166-2:OM</t>
  </si>
  <si>
    <t>Pakistan</t>
  </si>
  <si>
    <t>PAK</t>
  </si>
  <si>
    <t>ISO 3166-2:PK</t>
  </si>
  <si>
    <t>Palau</t>
  </si>
  <si>
    <t>PW</t>
  </si>
  <si>
    <t>PLW</t>
  </si>
  <si>
    <t>ISO 3166-2:PW</t>
  </si>
  <si>
    <t>Palestinian Territory, Occupied</t>
  </si>
  <si>
    <t>PS</t>
  </si>
  <si>
    <t>PSE</t>
  </si>
  <si>
    <t>ISO 3166-2:PS</t>
  </si>
  <si>
    <t>Panama</t>
  </si>
  <si>
    <t>PA</t>
  </si>
  <si>
    <t>PAN</t>
  </si>
  <si>
    <t>ISO 3166-2:PA</t>
  </si>
  <si>
    <t>Papua New Guinea</t>
  </si>
  <si>
    <t>PG</t>
  </si>
  <si>
    <t>PNG</t>
  </si>
  <si>
    <t>ISO 3166-2:PG</t>
  </si>
  <si>
    <t>Paraguay</t>
  </si>
  <si>
    <t>PY</t>
  </si>
  <si>
    <t>PRY</t>
  </si>
  <si>
    <t>ISO 3166-2:PY</t>
  </si>
  <si>
    <t>Peru</t>
  </si>
  <si>
    <t>PE</t>
  </si>
  <si>
    <t>PER</t>
  </si>
  <si>
    <t>ISO 3166-2:PE</t>
  </si>
  <si>
    <t>Philippines</t>
  </si>
  <si>
    <t>PHL</t>
  </si>
  <si>
    <t>ISO 3166-2:PH</t>
  </si>
  <si>
    <t>Pitcairn</t>
  </si>
  <si>
    <t>PN</t>
  </si>
  <si>
    <t>PCN</t>
  </si>
  <si>
    <t>ISO 3166-2:PN</t>
  </si>
  <si>
    <t>Poland</t>
  </si>
  <si>
    <t>POL</t>
  </si>
  <si>
    <t>ISO 3166-2:PL</t>
  </si>
  <si>
    <t>Portugal</t>
  </si>
  <si>
    <t>PRT</t>
  </si>
  <si>
    <t>ISO 3166-2:PT</t>
  </si>
  <si>
    <t>Puerto Rico</t>
  </si>
  <si>
    <t>PRI</t>
  </si>
  <si>
    <t>ISO 3166-2:PR</t>
  </si>
  <si>
    <t>Qatar</t>
  </si>
  <si>
    <t>QA</t>
  </si>
  <si>
    <t>QAT</t>
  </si>
  <si>
    <t>ISO 3166-2:QA</t>
  </si>
  <si>
    <t>Reunion</t>
  </si>
  <si>
    <t>RE</t>
  </si>
  <si>
    <t>REU</t>
  </si>
  <si>
    <t>ISO 3166-2:RE</t>
  </si>
  <si>
    <t>Romania</t>
  </si>
  <si>
    <t>ROU</t>
  </si>
  <si>
    <t>ISO 3166-2:RO</t>
  </si>
  <si>
    <t>Russia</t>
  </si>
  <si>
    <t>RUS</t>
  </si>
  <si>
    <t>ISO 3166-2:RU</t>
  </si>
  <si>
    <t>Rwanda</t>
  </si>
  <si>
    <t>RW</t>
  </si>
  <si>
    <t>RWA</t>
  </si>
  <si>
    <t>ISO 3166-2:RW</t>
  </si>
  <si>
    <t>Saint BarthÃ©lemy</t>
  </si>
  <si>
    <t>BL</t>
  </si>
  <si>
    <t>BLM</t>
  </si>
  <si>
    <t>ISO 3166-2:BL</t>
  </si>
  <si>
    <t>Saint Helena, Ascension and Tristan da Cunha</t>
  </si>
  <si>
    <t>SH</t>
  </si>
  <si>
    <t>SHN</t>
  </si>
  <si>
    <t>ISO 3166-2:SH</t>
  </si>
  <si>
    <t>Saint Kitts and Nevis</t>
  </si>
  <si>
    <t>KN</t>
  </si>
  <si>
    <t>KNA</t>
  </si>
  <si>
    <t>ISO 3166-2:KN</t>
  </si>
  <si>
    <t>Saint Lucia</t>
  </si>
  <si>
    <t>LC</t>
  </si>
  <si>
    <t>LCA</t>
  </si>
  <si>
    <t>ISO 3166-2:LC</t>
  </si>
  <si>
    <t>Saint Martin</t>
  </si>
  <si>
    <t>MF</t>
  </si>
  <si>
    <t>MAF</t>
  </si>
  <si>
    <t>ISO 3166-2:MF</t>
  </si>
  <si>
    <t>Saint Pierre and Miquelon</t>
  </si>
  <si>
    <t>PM</t>
  </si>
  <si>
    <t>SPM</t>
  </si>
  <si>
    <t>ISO 3166-2:PM</t>
  </si>
  <si>
    <t>Saint Vincent and the Grenadines</t>
  </si>
  <si>
    <t>VC</t>
  </si>
  <si>
    <t>VCT</t>
  </si>
  <si>
    <t>ISO 3166-2:VC</t>
  </si>
  <si>
    <t>Samoa</t>
  </si>
  <si>
    <t>WS</t>
  </si>
  <si>
    <t>WSM</t>
  </si>
  <si>
    <t>ISO 3166-2:WS</t>
  </si>
  <si>
    <t>San Marino</t>
  </si>
  <si>
    <t>SM</t>
  </si>
  <si>
    <t>SMR</t>
  </si>
  <si>
    <t>ISO 3166-2:SM</t>
  </si>
  <si>
    <t>Sao Tome and Principe</t>
  </si>
  <si>
    <t>ST</t>
  </si>
  <si>
    <t>STP</t>
  </si>
  <si>
    <t>ISO 3166-2:ST</t>
  </si>
  <si>
    <t>Saudi Arabia</t>
  </si>
  <si>
    <t>SA</t>
  </si>
  <si>
    <t>SAU</t>
  </si>
  <si>
    <t>ISO 3166-2:SA</t>
  </si>
  <si>
    <t>Senegal</t>
  </si>
  <si>
    <t>SN</t>
  </si>
  <si>
    <t>SEN</t>
  </si>
  <si>
    <t>ISO 3166-2:SN</t>
  </si>
  <si>
    <t>Serbia</t>
  </si>
  <si>
    <t>SRB</t>
  </si>
  <si>
    <t>ISO 3166-2:RS</t>
  </si>
  <si>
    <t>Seychelles</t>
  </si>
  <si>
    <t>SC</t>
  </si>
  <si>
    <t>SYC</t>
  </si>
  <si>
    <t>ISO 3166-2:SC</t>
  </si>
  <si>
    <t>Sierra Leone</t>
  </si>
  <si>
    <t>SL</t>
  </si>
  <si>
    <t>SLE</t>
  </si>
  <si>
    <t>ISO 3166-2:SL</t>
  </si>
  <si>
    <t>Singapore</t>
  </si>
  <si>
    <t>SGP</t>
  </si>
  <si>
    <t>ISO 3166-2:SG</t>
  </si>
  <si>
    <t>Slovakia</t>
  </si>
  <si>
    <t>SK</t>
  </si>
  <si>
    <t>SVK</t>
  </si>
  <si>
    <t>ISO 3166-2:SK</t>
  </si>
  <si>
    <t>Slovenia</t>
  </si>
  <si>
    <t>SVN</t>
  </si>
  <si>
    <t>ISO 3166-2:SI</t>
  </si>
  <si>
    <t>Solomon Islands</t>
  </si>
  <si>
    <t>SB</t>
  </si>
  <si>
    <t>SLB</t>
  </si>
  <si>
    <t>ISO 3166-2:SB</t>
  </si>
  <si>
    <t>Somalia</t>
  </si>
  <si>
    <t>SO</t>
  </si>
  <si>
    <t>SOM</t>
  </si>
  <si>
    <t>ISO 3166-2:SO</t>
  </si>
  <si>
    <t>South Africa</t>
  </si>
  <si>
    <t>ZA</t>
  </si>
  <si>
    <t>ZAF</t>
  </si>
  <si>
    <t>ISO 3166-2:ZA</t>
  </si>
  <si>
    <t>South Georgia and the South Sandwich Islands</t>
  </si>
  <si>
    <t>GS</t>
  </si>
  <si>
    <t>SGS</t>
  </si>
  <si>
    <t>ISO 3166-2:GS</t>
  </si>
  <si>
    <t>Spain</t>
  </si>
  <si>
    <t>ESP</t>
  </si>
  <si>
    <t>ISO 3166-2:ES</t>
  </si>
  <si>
    <t>Sri Lanka</t>
  </si>
  <si>
    <t>LK</t>
  </si>
  <si>
    <t>LKA</t>
  </si>
  <si>
    <t>ISO 3166-2:LK</t>
  </si>
  <si>
    <t>Sudan</t>
  </si>
  <si>
    <t>SD</t>
  </si>
  <si>
    <t>SDN</t>
  </si>
  <si>
    <t>ISO 3166-2:SD</t>
  </si>
  <si>
    <t>Suriname</t>
  </si>
  <si>
    <t>SR</t>
  </si>
  <si>
    <t>SUR</t>
  </si>
  <si>
    <t>ISO 3166-2:SR</t>
  </si>
  <si>
    <t>Svalbard and Jan Mayen</t>
  </si>
  <si>
    <t>SJ</t>
  </si>
  <si>
    <t>SJM</t>
  </si>
  <si>
    <t>ISO 3166-2:SJ</t>
  </si>
  <si>
    <t>Swaziland</t>
  </si>
  <si>
    <t>SZ</t>
  </si>
  <si>
    <t>SWZ</t>
  </si>
  <si>
    <t>ISO 3166-2:SZ</t>
  </si>
  <si>
    <t>Sweden</t>
  </si>
  <si>
    <t>SWE</t>
  </si>
  <si>
    <t>ISO 3166-2:SE</t>
  </si>
  <si>
    <t>Switzerland</t>
  </si>
  <si>
    <t>CHE</t>
  </si>
  <si>
    <t>ISO 3166-2:CH</t>
  </si>
  <si>
    <t>Syrian Arab Republic</t>
  </si>
  <si>
    <t>SY</t>
  </si>
  <si>
    <t>SYR</t>
  </si>
  <si>
    <t>ISO 3166-2:SY</t>
  </si>
  <si>
    <t>Taiwan</t>
  </si>
  <si>
    <t>TW</t>
  </si>
  <si>
    <t>TWN</t>
  </si>
  <si>
    <t>ISO 3166-2:TW</t>
  </si>
  <si>
    <t>Tajikistan</t>
  </si>
  <si>
    <t>TJ</t>
  </si>
  <si>
    <t>TJK</t>
  </si>
  <si>
    <t>ISO 3166-2:TJ</t>
  </si>
  <si>
    <t>Tanzania, United Republic of</t>
  </si>
  <si>
    <t>TZ</t>
  </si>
  <si>
    <t>TZA</t>
  </si>
  <si>
    <t>ISO 3166-2:TZ</t>
  </si>
  <si>
    <t>Thailand</t>
  </si>
  <si>
    <t>TH</t>
  </si>
  <si>
    <t>THA</t>
  </si>
  <si>
    <t>ISO 3166-2:TH</t>
  </si>
  <si>
    <t>Timor-Leste</t>
  </si>
  <si>
    <t>TL</t>
  </si>
  <si>
    <t>TLS</t>
  </si>
  <si>
    <t>ISO 3166-2:TL</t>
  </si>
  <si>
    <t>Togo</t>
  </si>
  <si>
    <t>TG</t>
  </si>
  <si>
    <t>TGO</t>
  </si>
  <si>
    <t>ISO 3166-2:TG</t>
  </si>
  <si>
    <t>Tokelau</t>
  </si>
  <si>
    <t>TK</t>
  </si>
  <si>
    <t>TKL</t>
  </si>
  <si>
    <t>ISO 3166-2:TK</t>
  </si>
  <si>
    <t>Tonga</t>
  </si>
  <si>
    <t>TO</t>
  </si>
  <si>
    <t>TON</t>
  </si>
  <si>
    <t>ISO 3166-2:TO</t>
  </si>
  <si>
    <t>Trinidad and Tobago</t>
  </si>
  <si>
    <t>TT</t>
  </si>
  <si>
    <t>TTO</t>
  </si>
  <si>
    <t>ISO 3166-2:TT</t>
  </si>
  <si>
    <t>Tunisia</t>
  </si>
  <si>
    <t>TUN</t>
  </si>
  <si>
    <t>ISO 3166-2:TN</t>
  </si>
  <si>
    <t>Turkey</t>
  </si>
  <si>
    <t>TUR</t>
  </si>
  <si>
    <t>ISO 3166-2:TR</t>
  </si>
  <si>
    <t>Turkmenistan</t>
  </si>
  <si>
    <t>TM</t>
  </si>
  <si>
    <t>TKM</t>
  </si>
  <si>
    <t>ISO 3166-2:TM</t>
  </si>
  <si>
    <t>Turks and Caicos</t>
  </si>
  <si>
    <t>TC</t>
  </si>
  <si>
    <t>TCA</t>
  </si>
  <si>
    <t>ISO 3166-2:TC</t>
  </si>
  <si>
    <t>Tuvalu</t>
  </si>
  <si>
    <t>TV</t>
  </si>
  <si>
    <t>TUV</t>
  </si>
  <si>
    <t>ISO 3166-2:TV</t>
  </si>
  <si>
    <t>Uganda</t>
  </si>
  <si>
    <t>UG</t>
  </si>
  <si>
    <t>UGA</t>
  </si>
  <si>
    <t>ISO 3166-2:UG</t>
  </si>
  <si>
    <t>Ukraine</t>
  </si>
  <si>
    <t>UKR</t>
  </si>
  <si>
    <t>ISO 3166-2:UA</t>
  </si>
  <si>
    <t>United Arab Emirates</t>
  </si>
  <si>
    <t>ARE</t>
  </si>
  <si>
    <t>ISO 3166-2:AE</t>
  </si>
  <si>
    <t>United Kingdom</t>
  </si>
  <si>
    <t>GBR</t>
  </si>
  <si>
    <t>ISO 3166-2:GB</t>
  </si>
  <si>
    <t>United States Of America</t>
  </si>
  <si>
    <t>USA</t>
  </si>
  <si>
    <t>ISO 3166-2:US</t>
  </si>
  <si>
    <t>United States Minor Outlying Islands</t>
  </si>
  <si>
    <t>UM</t>
  </si>
  <si>
    <t>UMI</t>
  </si>
  <si>
    <t>ISO 3166-2:UM</t>
  </si>
  <si>
    <t>Uruguay</t>
  </si>
  <si>
    <t>UY</t>
  </si>
  <si>
    <t>URY</t>
  </si>
  <si>
    <t>ISO 3166-2:UY</t>
  </si>
  <si>
    <t>Uzbekistan</t>
  </si>
  <si>
    <t>UZ</t>
  </si>
  <si>
    <t>UZB</t>
  </si>
  <si>
    <t>ISO 3166-2:UZ</t>
  </si>
  <si>
    <t>Vanuatu</t>
  </si>
  <si>
    <t>VU</t>
  </si>
  <si>
    <t>VUT</t>
  </si>
  <si>
    <t>ISO 3166-2:VU</t>
  </si>
  <si>
    <t>Venezuela</t>
  </si>
  <si>
    <t>VE</t>
  </si>
  <si>
    <t>VEN</t>
  </si>
  <si>
    <t>ISO 3166-2:VE</t>
  </si>
  <si>
    <t>Vietnam</t>
  </si>
  <si>
    <t>VNM</t>
  </si>
  <si>
    <t>ISO 3166-2:VN</t>
  </si>
  <si>
    <t>Virgin Islands, British</t>
  </si>
  <si>
    <t>VG</t>
  </si>
  <si>
    <t>VGB</t>
  </si>
  <si>
    <t>ISO 3166-2:VG</t>
  </si>
  <si>
    <t>Virgin Islands, U.S.</t>
  </si>
  <si>
    <t>VI</t>
  </si>
  <si>
    <t>VIR</t>
  </si>
  <si>
    <t>ISO 3166-2:VI</t>
  </si>
  <si>
    <t>Wallis and Futuna</t>
  </si>
  <si>
    <t>WF</t>
  </si>
  <si>
    <t>WLF</t>
  </si>
  <si>
    <t>ISO 3166-2:WF</t>
  </si>
  <si>
    <t>Western Sahara</t>
  </si>
  <si>
    <t>EH</t>
  </si>
  <si>
    <t>ESH</t>
  </si>
  <si>
    <t>ISO 3166-2:EH</t>
  </si>
  <si>
    <t>Yemen</t>
  </si>
  <si>
    <t>YE</t>
  </si>
  <si>
    <t>YEM</t>
  </si>
  <si>
    <t>ISO 3166-2:YE</t>
  </si>
  <si>
    <t>Zambia</t>
  </si>
  <si>
    <t>ZM</t>
  </si>
  <si>
    <t>ZMB</t>
  </si>
  <si>
    <t>ISO 3166-2:ZM</t>
  </si>
  <si>
    <t>Zimbabwe</t>
  </si>
  <si>
    <t>ZW</t>
  </si>
  <si>
    <t>ZWE</t>
  </si>
  <si>
    <t>ISO 3166-2:ZW</t>
  </si>
  <si>
    <t>English short name lower case</t>
  </si>
  <si>
    <t>Alpha-2 code</t>
  </si>
  <si>
    <t>Alpha-3 code</t>
  </si>
  <si>
    <t>Numeric code</t>
  </si>
  <si>
    <t>ISO 3166-2</t>
  </si>
  <si>
    <t>Residence</t>
  </si>
  <si>
    <t>Location</t>
  </si>
  <si>
    <t>Employee Type</t>
  </si>
  <si>
    <t>Name</t>
  </si>
  <si>
    <t>Full time</t>
  </si>
  <si>
    <t>Part Time</t>
  </si>
  <si>
    <t>Contract</t>
  </si>
  <si>
    <t>Freelance</t>
  </si>
  <si>
    <t>Experience</t>
  </si>
  <si>
    <t>Senior</t>
  </si>
  <si>
    <t>Junior</t>
  </si>
  <si>
    <t>Intermediate</t>
  </si>
  <si>
    <t>Experience Level</t>
  </si>
  <si>
    <t>Size</t>
  </si>
  <si>
    <t>Large</t>
  </si>
  <si>
    <t>Small</t>
  </si>
  <si>
    <t>Medium</t>
  </si>
  <si>
    <t>Company Size</t>
  </si>
  <si>
    <t>Business Question</t>
  </si>
  <si>
    <t xml:space="preserve"> URL : https://www.kaggle.com/datasets/ruchi798/data-science-job-salaries</t>
  </si>
  <si>
    <t>Sourcce(URL): https://www.kaggle.com/datasets/koki25ando/country-code</t>
  </si>
  <si>
    <t>Row Labels</t>
  </si>
  <si>
    <t>Grand Total</t>
  </si>
  <si>
    <t>Sum of salary_in_usd</t>
  </si>
  <si>
    <t>Factors affecting Salary are :</t>
  </si>
  <si>
    <t>Years or time period</t>
  </si>
  <si>
    <t>Experience level</t>
  </si>
  <si>
    <t xml:space="preserve">Geographics </t>
  </si>
  <si>
    <t xml:space="preserve"> Salary on the basis of year</t>
  </si>
  <si>
    <t xml:space="preserve">Salary on the basis of Experience level </t>
  </si>
  <si>
    <t>Average of salary_in_usd</t>
  </si>
  <si>
    <t>Expert</t>
  </si>
  <si>
    <t>Salary on the basis of company Size</t>
  </si>
  <si>
    <t>Top 10 highest paying countries</t>
  </si>
  <si>
    <t>Count of experience level</t>
  </si>
  <si>
    <t xml:space="preserve">On the basis of Geographic </t>
  </si>
  <si>
    <t>Findings and Conclusion</t>
  </si>
  <si>
    <t xml:space="preserve">The salary of data science job has been seen gradually increasing which indicates that the data science job has a wider scope. </t>
  </si>
  <si>
    <t xml:space="preserve">The average salary of different employee level, except "Expert level" are gradually increasing. </t>
  </si>
  <si>
    <t>Medium company has paid higher amount of salary in 2022.</t>
  </si>
  <si>
    <t>Count of Location</t>
  </si>
  <si>
    <t>Number of IT company</t>
  </si>
  <si>
    <t>Salary distribution in USA</t>
  </si>
  <si>
    <t>Number of Job position in USA</t>
  </si>
  <si>
    <t xml:space="preserve">Salary distribution in USA </t>
  </si>
  <si>
    <t>What are the factors that affect the salary of Data Science JOB and what could be the point of attraction for upcoming manpower?</t>
  </si>
  <si>
    <t>KPIs</t>
  </si>
  <si>
    <t>Geographic Area</t>
  </si>
  <si>
    <t>1. Distribution of Salary on the basis of:</t>
  </si>
  <si>
    <t>2. Distribution of Employee on the basis of Experience level and employee type.</t>
  </si>
  <si>
    <t>Year,</t>
  </si>
  <si>
    <t>Company Size,</t>
  </si>
  <si>
    <t>Employee Level,</t>
  </si>
  <si>
    <t>Job title and</t>
  </si>
  <si>
    <t>Number of Experience Level required</t>
  </si>
  <si>
    <t>Analysis of salary based on Employee Type</t>
  </si>
  <si>
    <t>Russia, USA and New Zealand are top 3 highest salary paying countries.</t>
  </si>
  <si>
    <t>USA,UK and India have a large number of IT company.</t>
  </si>
  <si>
    <t>Being based upon, USA the top 3 positions are Data Engineer, Data Scientist, Data Analyst, Machine Learing Engineer and Data Architecture while most recuirement was done with the candidate having intermediate and senior level Knowledge.</t>
  </si>
  <si>
    <t>In sum up, it is difficult to make a forecaste regarding the  demand of data science job  as it doesnot follow the same trend in addition, as per the analysis the most  attraction point of the employee will be US as well as candidate having intermediate and senior level  has higher chance of getting hired. In other hand, employee will be more attarcted to the full time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</si>
</sst>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202124"/>
      <name val="Arial"/>
      <family val="2"/>
    </font>
    <font>
      <b/>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
      <patternFill patternType="solid">
        <fgColor theme="2"/>
        <bgColor indexed="64"/>
      </patternFill>
    </fill>
    <fill>
      <patternFill patternType="solid">
        <fgColor theme="2" tint="-9.9978637043366805E-2"/>
        <bgColor indexed="64"/>
      </patternFill>
    </fill>
    <fill>
      <patternFill patternType="solid">
        <fgColor theme="3"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43">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13" fillId="34" borderId="13" xfId="0" applyFont="1" applyFill="1" applyBorder="1"/>
    <xf numFmtId="0" fontId="13" fillId="34" borderId="14" xfId="0" applyFont="1" applyFill="1" applyBorder="1"/>
    <xf numFmtId="0" fontId="13" fillId="34" borderId="15" xfId="0" applyFont="1" applyFill="1" applyBorder="1"/>
    <xf numFmtId="0" fontId="0" fillId="33" borderId="14" xfId="0" applyFill="1" applyBorder="1"/>
    <xf numFmtId="0" fontId="0" fillId="0" borderId="14" xfId="0" applyBorder="1"/>
    <xf numFmtId="0" fontId="13" fillId="34" borderId="0" xfId="0" applyFont="1" applyFill="1"/>
    <xf numFmtId="0" fontId="0" fillId="33" borderId="10" xfId="0" applyFill="1" applyBorder="1"/>
    <xf numFmtId="0" fontId="0" fillId="33" borderId="11" xfId="0" applyFill="1" applyBorder="1"/>
    <xf numFmtId="0" fontId="18" fillId="0" borderId="0" xfId="0" applyFont="1"/>
    <xf numFmtId="165" fontId="0" fillId="0" borderId="0" xfId="0" applyNumberFormat="1"/>
    <xf numFmtId="164" fontId="0" fillId="0" borderId="0" xfId="1" applyFont="1"/>
    <xf numFmtId="165" fontId="0" fillId="33" borderId="11" xfId="0" applyNumberFormat="1" applyFill="1" applyBorder="1"/>
    <xf numFmtId="0" fontId="0" fillId="33" borderId="12" xfId="0" applyFill="1" applyBorder="1"/>
    <xf numFmtId="165" fontId="13" fillId="34" borderId="14" xfId="0" applyNumberFormat="1" applyFont="1" applyFill="1" applyBorder="1"/>
    <xf numFmtId="0" fontId="0" fillId="33" borderId="13" xfId="0" applyFill="1" applyBorder="1"/>
    <xf numFmtId="165" fontId="0" fillId="33" borderId="14" xfId="0" applyNumberFormat="1" applyFill="1" applyBorder="1"/>
    <xf numFmtId="0" fontId="0" fillId="33" borderId="15" xfId="0" applyFill="1" applyBorder="1"/>
    <xf numFmtId="0" fontId="0" fillId="0" borderId="13" xfId="0" applyBorder="1"/>
    <xf numFmtId="165" fontId="0" fillId="0" borderId="14" xfId="0" applyNumberFormat="1" applyBorder="1"/>
    <xf numFmtId="0" fontId="0" fillId="0" borderId="15" xfId="0" applyBorder="1"/>
    <xf numFmtId="165" fontId="13" fillId="34" borderId="0" xfId="0" applyNumberFormat="1" applyFont="1" applyFill="1"/>
    <xf numFmtId="0" fontId="0" fillId="0" borderId="0" xfId="0" pivotButton="1"/>
    <xf numFmtId="0" fontId="0" fillId="0" borderId="0" xfId="0" applyAlignment="1">
      <alignment horizontal="left"/>
    </xf>
    <xf numFmtId="0" fontId="0" fillId="35" borderId="0" xfId="0" applyFill="1"/>
    <xf numFmtId="0" fontId="0" fillId="0" borderId="0" xfId="0" applyAlignment="1">
      <alignment horizontal="left" indent="1"/>
    </xf>
    <xf numFmtId="164" fontId="0" fillId="0" borderId="0" xfId="0" applyNumberFormat="1"/>
    <xf numFmtId="0" fontId="0" fillId="0" borderId="0" xfId="0" applyNumberFormat="1"/>
    <xf numFmtId="165" fontId="13" fillId="34" borderId="14" xfId="1" applyNumberFormat="1" applyFont="1" applyFill="1" applyBorder="1"/>
    <xf numFmtId="165" fontId="0" fillId="33" borderId="14" xfId="1" applyNumberFormat="1" applyFont="1" applyFill="1" applyBorder="1"/>
    <xf numFmtId="165" fontId="0" fillId="0" borderId="14" xfId="1" applyNumberFormat="1" applyFont="1" applyBorder="1"/>
    <xf numFmtId="165" fontId="0" fillId="33" borderId="11" xfId="1" applyNumberFormat="1" applyFont="1" applyFill="1" applyBorder="1"/>
    <xf numFmtId="165" fontId="0" fillId="0" borderId="0" xfId="1" applyNumberFormat="1" applyFont="1"/>
    <xf numFmtId="0" fontId="0" fillId="36" borderId="0" xfId="0" applyFill="1"/>
    <xf numFmtId="0" fontId="16" fillId="0" borderId="0" xfId="0" applyFont="1"/>
    <xf numFmtId="165" fontId="13" fillId="34" borderId="0" xfId="1" applyNumberFormat="1" applyFont="1" applyFill="1" applyBorder="1"/>
    <xf numFmtId="0" fontId="0" fillId="36" borderId="0" xfId="0" pivotButton="1" applyFill="1"/>
    <xf numFmtId="0" fontId="0" fillId="37" borderId="0" xfId="0" applyFill="1"/>
    <xf numFmtId="0" fontId="0" fillId="37" borderId="0" xfId="0" pivotButton="1" applyFill="1"/>
    <xf numFmtId="166" fontId="0" fillId="0" borderId="0" xfId="0" applyNumberFormat="1"/>
    <xf numFmtId="0" fontId="19" fillId="0" borderId="0" xfId="0" applyFont="1"/>
    <xf numFmtId="0" fontId="0"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42">
    <dxf>
      <numFmt numFmtId="165" formatCode="&quot;$&quot;#,##0.00"/>
    </dxf>
    <dxf>
      <numFmt numFmtId="165" formatCode="&quot;$&quot;#,##0.00"/>
    </dxf>
    <dxf>
      <numFmt numFmtId="0" formatCode="General"/>
    </dxf>
    <dxf>
      <numFmt numFmtId="0" formatCode="General"/>
    </dxf>
    <dxf>
      <numFmt numFmtId="166" formatCode="&quot;$&quot;#,##0"/>
    </dxf>
    <dxf>
      <numFmt numFmtId="166" formatCode="&quot;$&quot;#,##0"/>
    </dxf>
    <dxf>
      <numFmt numFmtId="0" formatCode="General"/>
    </dxf>
    <dxf>
      <numFmt numFmtId="0" formatCode="General"/>
    </dxf>
    <dxf>
      <numFmt numFmtId="165" formatCode="&quot;$&quot;#,##0.00"/>
    </dxf>
    <dxf>
      <numFmt numFmtId="164" formatCode="_-&quot;$&quot;* #,##0.00_-;\-&quot;$&quot;* #,##0.00_-;_-&quot;$&quot;* &quot;-&quot;??_-;_-@_-"/>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165" formatCode="&quot;$&quot;#,##0.00"/>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quot;$&quot;#,##0.0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numFmt numFmtId="165" formatCode="&quot;$&quot;#,##0.00"/>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 of Salary </a:t>
            </a:r>
          </a:p>
          <a:p>
            <a:pPr>
              <a:defRPr/>
            </a:pPr>
            <a:endParaRPr lang="en-US"/>
          </a:p>
        </c:rich>
      </c:tx>
      <c:layout>
        <c:manualLayout>
          <c:xMode val="edge"/>
          <c:yMode val="edge"/>
          <c:x val="0.46105187472130343"/>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dLbl>
          <c:idx val="0"/>
          <c:layout>
            <c:manualLayout>
              <c:x val="1.6116039545461699E-2"/>
              <c:y val="1.7324567094312149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033849266555233"/>
                  <c:h val="6.5874587458745859E-2"/>
                </c:manualLayout>
              </c15:layout>
            </c:ext>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1-AD0F-4B42-B6E9-8A322A2AB723}"/>
              </c:ext>
            </c:extLst>
          </c:dPt>
          <c:dLbls>
            <c:dLbl>
              <c:idx val="1"/>
              <c:layout>
                <c:manualLayout>
                  <c:x val="1.6116039545461699E-2"/>
                  <c:y val="1.7324567094312149E-7"/>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2033849266555233"/>
                      <c:h val="6.5874587458745859E-2"/>
                    </c:manualLayout>
                  </c15:layout>
                </c:ext>
                <c:ext xmlns:c16="http://schemas.microsoft.com/office/drawing/2014/chart" uri="{C3380CC4-5D6E-409C-BE32-E72D297353CC}">
                  <c16:uniqueId val="{00000001-AD0F-4B42-B6E9-8A322A2AB7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Table'!$A$4:$A$7</c:f>
              <c:strCache>
                <c:ptCount val="3"/>
                <c:pt idx="0">
                  <c:v>2020</c:v>
                </c:pt>
                <c:pt idx="1">
                  <c:v>2021</c:v>
                </c:pt>
                <c:pt idx="2">
                  <c:v>2022</c:v>
                </c:pt>
              </c:strCache>
            </c:strRef>
          </c:cat>
          <c:val>
            <c:numRef>
              <c:f>'Pivot Table'!$B$4:$B$7</c:f>
              <c:numCache>
                <c:formatCode>"$"#,##0.00</c:formatCode>
                <c:ptCount val="3"/>
                <c:pt idx="0">
                  <c:v>6898536</c:v>
                </c:pt>
                <c:pt idx="1">
                  <c:v>21377539</c:v>
                </c:pt>
                <c:pt idx="2">
                  <c:v>34218769</c:v>
                </c:pt>
              </c:numCache>
            </c:numRef>
          </c:val>
          <c:extLst>
            <c:ext xmlns:c16="http://schemas.microsoft.com/office/drawing/2014/chart" uri="{C3380CC4-5D6E-409C-BE32-E72D297353CC}">
              <c16:uniqueId val="{00000000-9AAE-4AE7-8E4B-380B3829C5ED}"/>
            </c:ext>
          </c:extLst>
        </c:ser>
        <c:dLbls>
          <c:dLblPos val="outEnd"/>
          <c:showLegendKey val="0"/>
          <c:showVal val="1"/>
          <c:showCatName val="0"/>
          <c:showSerName val="0"/>
          <c:showPercent val="0"/>
          <c:showBubbleSize val="0"/>
        </c:dLbls>
        <c:gapWidth val="219"/>
        <c:overlap val="-27"/>
        <c:axId val="808833040"/>
        <c:axId val="808269696"/>
      </c:barChart>
      <c:catAx>
        <c:axId val="80883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269696"/>
        <c:crosses val="autoZero"/>
        <c:auto val="1"/>
        <c:lblAlgn val="ctr"/>
        <c:lblOffset val="100"/>
        <c:noMultiLvlLbl val="0"/>
      </c:catAx>
      <c:valAx>
        <c:axId val="808269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3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on the basis of Experience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Table'!$J$3</c:f>
              <c:strCache>
                <c:ptCount val="1"/>
                <c:pt idx="0">
                  <c:v>Total</c:v>
                </c:pt>
              </c:strCache>
            </c:strRef>
          </c:tx>
          <c:spPr>
            <a:solidFill>
              <a:schemeClr val="accent1"/>
            </a:solidFill>
            <a:ln>
              <a:noFill/>
            </a:ln>
            <a:effectLst/>
          </c:spPr>
          <c:invertIfNegative val="0"/>
          <c:cat>
            <c:multiLvlStrRef>
              <c:f>'Pivot Table'!$I$4:$I$19</c:f>
              <c:multiLvlStrCache>
                <c:ptCount val="12"/>
                <c:lvl>
                  <c:pt idx="0">
                    <c:v>Junior</c:v>
                  </c:pt>
                  <c:pt idx="1">
                    <c:v>Intermediate</c:v>
                  </c:pt>
                  <c:pt idx="2">
                    <c:v>Senior</c:v>
                  </c:pt>
                  <c:pt idx="3">
                    <c:v>Expert</c:v>
                  </c:pt>
                  <c:pt idx="4">
                    <c:v>Junior</c:v>
                  </c:pt>
                  <c:pt idx="5">
                    <c:v>Intermediate</c:v>
                  </c:pt>
                  <c:pt idx="6">
                    <c:v>Senior</c:v>
                  </c:pt>
                  <c:pt idx="7">
                    <c:v>Expert</c:v>
                  </c:pt>
                  <c:pt idx="8">
                    <c:v>Junior</c:v>
                  </c:pt>
                  <c:pt idx="9">
                    <c:v>Intermediate</c:v>
                  </c:pt>
                  <c:pt idx="10">
                    <c:v>Senior</c:v>
                  </c:pt>
                  <c:pt idx="11">
                    <c:v>Expert</c:v>
                  </c:pt>
                </c:lvl>
                <c:lvl>
                  <c:pt idx="0">
                    <c:v>2020</c:v>
                  </c:pt>
                  <c:pt idx="4">
                    <c:v>2021</c:v>
                  </c:pt>
                  <c:pt idx="8">
                    <c:v>2022</c:v>
                  </c:pt>
                </c:lvl>
              </c:multiLvlStrCache>
            </c:multiLvlStrRef>
          </c:cat>
          <c:val>
            <c:numRef>
              <c:f>'Pivot Table'!$J$4:$J$19</c:f>
              <c:numCache>
                <c:formatCode>"$"#,##0.00</c:formatCode>
                <c:ptCount val="12"/>
                <c:pt idx="0">
                  <c:v>63648.6</c:v>
                </c:pt>
                <c:pt idx="1">
                  <c:v>85950.0625</c:v>
                </c:pt>
                <c:pt idx="2">
                  <c:v>137240.5</c:v>
                </c:pt>
                <c:pt idx="3">
                  <c:v>202416.5</c:v>
                </c:pt>
                <c:pt idx="4">
                  <c:v>59101.021276595748</c:v>
                </c:pt>
                <c:pt idx="5">
                  <c:v>84129.25</c:v>
                </c:pt>
                <c:pt idx="6">
                  <c:v>126596.1884057971</c:v>
                </c:pt>
                <c:pt idx="7">
                  <c:v>223752.72727272726</c:v>
                </c:pt>
                <c:pt idx="8">
                  <c:v>65423.428571428572</c:v>
                </c:pt>
                <c:pt idx="9">
                  <c:v>92126.897727272721</c:v>
                </c:pt>
                <c:pt idx="10">
                  <c:v>143715.57692307694</c:v>
                </c:pt>
                <c:pt idx="11">
                  <c:v>178313.84615384616</c:v>
                </c:pt>
              </c:numCache>
            </c:numRef>
          </c:val>
          <c:extLst>
            <c:ext xmlns:c16="http://schemas.microsoft.com/office/drawing/2014/chart" uri="{C3380CC4-5D6E-409C-BE32-E72D297353CC}">
              <c16:uniqueId val="{00000000-37F3-40A9-B4E3-C11CC0A54B85}"/>
            </c:ext>
          </c:extLst>
        </c:ser>
        <c:dLbls>
          <c:showLegendKey val="0"/>
          <c:showVal val="0"/>
          <c:showCatName val="0"/>
          <c:showSerName val="0"/>
          <c:showPercent val="0"/>
          <c:showBubbleSize val="0"/>
        </c:dLbls>
        <c:gapWidth val="219"/>
        <c:overlap val="-27"/>
        <c:axId val="798390120"/>
        <c:axId val="798396680"/>
      </c:barChart>
      <c:catAx>
        <c:axId val="798390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96680"/>
        <c:crosses val="autoZero"/>
        <c:auto val="1"/>
        <c:lblAlgn val="ctr"/>
        <c:lblOffset val="100"/>
        <c:noMultiLvlLbl val="0"/>
      </c:catAx>
      <c:valAx>
        <c:axId val="798396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90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of experience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Table'!$AR$3</c:f>
              <c:strCache>
                <c:ptCount val="1"/>
                <c:pt idx="0">
                  <c:v>Total</c:v>
                </c:pt>
              </c:strCache>
            </c:strRef>
          </c:tx>
          <c:spPr>
            <a:solidFill>
              <a:schemeClr val="accent1"/>
            </a:solidFill>
            <a:ln>
              <a:noFill/>
            </a:ln>
            <a:effectLst/>
          </c:spPr>
          <c:invertIfNegative val="0"/>
          <c:dLbls>
            <c:delete val="1"/>
          </c:dLbls>
          <c:cat>
            <c:strRef>
              <c:f>'Pivot Table'!$AQ$4:$AQ$8</c:f>
              <c:strCache>
                <c:ptCount val="4"/>
                <c:pt idx="0">
                  <c:v>Expert</c:v>
                </c:pt>
                <c:pt idx="1">
                  <c:v>Intermediate</c:v>
                </c:pt>
                <c:pt idx="2">
                  <c:v>Junior</c:v>
                </c:pt>
                <c:pt idx="3">
                  <c:v>Senior</c:v>
                </c:pt>
              </c:strCache>
            </c:strRef>
          </c:cat>
          <c:val>
            <c:numRef>
              <c:f>'Pivot Table'!$AR$4:$AR$8</c:f>
              <c:numCache>
                <c:formatCode>General</c:formatCode>
                <c:ptCount val="4"/>
                <c:pt idx="0">
                  <c:v>26</c:v>
                </c:pt>
                <c:pt idx="1">
                  <c:v>208</c:v>
                </c:pt>
                <c:pt idx="2">
                  <c:v>88</c:v>
                </c:pt>
                <c:pt idx="3">
                  <c:v>243</c:v>
                </c:pt>
              </c:numCache>
            </c:numRef>
          </c:val>
          <c:extLst>
            <c:ext xmlns:c16="http://schemas.microsoft.com/office/drawing/2014/chart" uri="{C3380CC4-5D6E-409C-BE32-E72D297353CC}">
              <c16:uniqueId val="{00000000-2D9B-4D80-B956-DF635E27DC23}"/>
            </c:ext>
          </c:extLst>
        </c:ser>
        <c:dLbls>
          <c:dLblPos val="outEnd"/>
          <c:showLegendKey val="0"/>
          <c:showVal val="1"/>
          <c:showCatName val="0"/>
          <c:showSerName val="0"/>
          <c:showPercent val="0"/>
          <c:showBubbleSize val="0"/>
        </c:dLbls>
        <c:gapWidth val="219"/>
        <c:overlap val="-27"/>
        <c:axId val="635956232"/>
        <c:axId val="635962464"/>
      </c:barChart>
      <c:catAx>
        <c:axId val="635956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62464"/>
        <c:crosses val="autoZero"/>
        <c:auto val="1"/>
        <c:lblAlgn val="ctr"/>
        <c:lblOffset val="100"/>
        <c:noMultiLvlLbl val="0"/>
      </c:catAx>
      <c:valAx>
        <c:axId val="63596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56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on the basis of company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Table'!$Q$3</c:f>
              <c:strCache>
                <c:ptCount val="1"/>
                <c:pt idx="0">
                  <c:v>Total</c:v>
                </c:pt>
              </c:strCache>
            </c:strRef>
          </c:tx>
          <c:spPr>
            <a:solidFill>
              <a:schemeClr val="accent1"/>
            </a:solidFill>
            <a:ln>
              <a:noFill/>
            </a:ln>
            <a:effectLst/>
          </c:spPr>
          <c:invertIfNegative val="0"/>
          <c:cat>
            <c:multiLvlStrRef>
              <c:f>'Pivot Table'!$P$4:$P$16</c:f>
              <c:multiLvlStrCache>
                <c:ptCount val="9"/>
                <c:lvl>
                  <c:pt idx="0">
                    <c:v>Small</c:v>
                  </c:pt>
                  <c:pt idx="1">
                    <c:v>Medium</c:v>
                  </c:pt>
                  <c:pt idx="2">
                    <c:v>Large</c:v>
                  </c:pt>
                  <c:pt idx="3">
                    <c:v>Small</c:v>
                  </c:pt>
                  <c:pt idx="4">
                    <c:v>Medium</c:v>
                  </c:pt>
                  <c:pt idx="5">
                    <c:v>Large</c:v>
                  </c:pt>
                  <c:pt idx="6">
                    <c:v>Small</c:v>
                  </c:pt>
                  <c:pt idx="7">
                    <c:v>Medium</c:v>
                  </c:pt>
                  <c:pt idx="8">
                    <c:v>Large</c:v>
                  </c:pt>
                </c:lvl>
                <c:lvl>
                  <c:pt idx="0">
                    <c:v>2020</c:v>
                  </c:pt>
                  <c:pt idx="3">
                    <c:v>2021</c:v>
                  </c:pt>
                  <c:pt idx="6">
                    <c:v>2022</c:v>
                  </c:pt>
                </c:lvl>
              </c:multiLvlStrCache>
            </c:multiLvlStrRef>
          </c:cat>
          <c:val>
            <c:numRef>
              <c:f>'Pivot Table'!$Q$4:$Q$16</c:f>
              <c:numCache>
                <c:formatCode>"$"#,##0.00</c:formatCode>
                <c:ptCount val="9"/>
                <c:pt idx="0">
                  <c:v>1773964</c:v>
                </c:pt>
                <c:pt idx="1">
                  <c:v>1616545</c:v>
                </c:pt>
                <c:pt idx="2">
                  <c:v>3508027</c:v>
                </c:pt>
                <c:pt idx="3">
                  <c:v>3667943</c:v>
                </c:pt>
                <c:pt idx="4">
                  <c:v>3930204</c:v>
                </c:pt>
                <c:pt idx="5">
                  <c:v>13779392</c:v>
                </c:pt>
                <c:pt idx="6">
                  <c:v>943605</c:v>
                </c:pt>
                <c:pt idx="7">
                  <c:v>27747304</c:v>
                </c:pt>
                <c:pt idx="8">
                  <c:v>5527860</c:v>
                </c:pt>
              </c:numCache>
            </c:numRef>
          </c:val>
          <c:extLst>
            <c:ext xmlns:c16="http://schemas.microsoft.com/office/drawing/2014/chart" uri="{C3380CC4-5D6E-409C-BE32-E72D297353CC}">
              <c16:uniqueId val="{00000000-EA4F-40BF-B3EB-2AF6E4548F2B}"/>
            </c:ext>
          </c:extLst>
        </c:ser>
        <c:dLbls>
          <c:showLegendKey val="0"/>
          <c:showVal val="0"/>
          <c:showCatName val="0"/>
          <c:showSerName val="0"/>
          <c:showPercent val="0"/>
          <c:showBubbleSize val="0"/>
        </c:dLbls>
        <c:gapWidth val="219"/>
        <c:overlap val="-27"/>
        <c:axId val="773818104"/>
        <c:axId val="773818432"/>
      </c:barChart>
      <c:catAx>
        <c:axId val="773818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818432"/>
        <c:crosses val="autoZero"/>
        <c:auto val="1"/>
        <c:lblAlgn val="ctr"/>
        <c:lblOffset val="100"/>
        <c:noMultiLvlLbl val="0"/>
      </c:catAx>
      <c:valAx>
        <c:axId val="7738184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818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highest paying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Table'!$X$3</c:f>
              <c:strCache>
                <c:ptCount val="1"/>
                <c:pt idx="0">
                  <c:v>Total</c:v>
                </c:pt>
              </c:strCache>
            </c:strRef>
          </c:tx>
          <c:spPr>
            <a:solidFill>
              <a:schemeClr val="accent1"/>
            </a:solidFill>
            <a:ln>
              <a:noFill/>
            </a:ln>
            <a:effectLst/>
          </c:spPr>
          <c:invertIfNegative val="0"/>
          <c:cat>
            <c:strRef>
              <c:f>'Pivot Table'!$W$4:$W$14</c:f>
              <c:strCache>
                <c:ptCount val="10"/>
                <c:pt idx="0">
                  <c:v>Russia</c:v>
                </c:pt>
                <c:pt idx="1">
                  <c:v>United States Of America</c:v>
                </c:pt>
                <c:pt idx="2">
                  <c:v>New Zealand</c:v>
                </c:pt>
                <c:pt idx="3">
                  <c:v>Israel</c:v>
                </c:pt>
                <c:pt idx="4">
                  <c:v>Japan</c:v>
                </c:pt>
                <c:pt idx="5">
                  <c:v>Australia</c:v>
                </c:pt>
                <c:pt idx="6">
                  <c:v>Canada</c:v>
                </c:pt>
                <c:pt idx="7">
                  <c:v>United Arab Emirates</c:v>
                </c:pt>
                <c:pt idx="8">
                  <c:v>Algeria</c:v>
                </c:pt>
                <c:pt idx="9">
                  <c:v>Iraq</c:v>
                </c:pt>
              </c:strCache>
            </c:strRef>
          </c:cat>
          <c:val>
            <c:numRef>
              <c:f>'Pivot Table'!$X$4:$X$14</c:f>
              <c:numCache>
                <c:formatCode>"$"#,##0.00</c:formatCode>
                <c:ptCount val="10"/>
                <c:pt idx="0">
                  <c:v>157500</c:v>
                </c:pt>
                <c:pt idx="1">
                  <c:v>144292.99371069184</c:v>
                </c:pt>
                <c:pt idx="2">
                  <c:v>125000</c:v>
                </c:pt>
                <c:pt idx="3">
                  <c:v>119059</c:v>
                </c:pt>
                <c:pt idx="4">
                  <c:v>114127.33333333333</c:v>
                </c:pt>
                <c:pt idx="5">
                  <c:v>108042.66666666667</c:v>
                </c:pt>
                <c:pt idx="6">
                  <c:v>100121.85714285714</c:v>
                </c:pt>
                <c:pt idx="7">
                  <c:v>100000</c:v>
                </c:pt>
                <c:pt idx="8">
                  <c:v>100000</c:v>
                </c:pt>
                <c:pt idx="9">
                  <c:v>100000</c:v>
                </c:pt>
              </c:numCache>
            </c:numRef>
          </c:val>
          <c:extLst>
            <c:ext xmlns:c16="http://schemas.microsoft.com/office/drawing/2014/chart" uri="{C3380CC4-5D6E-409C-BE32-E72D297353CC}">
              <c16:uniqueId val="{00000000-3656-475D-9494-E63B3A3A7703}"/>
            </c:ext>
          </c:extLst>
        </c:ser>
        <c:dLbls>
          <c:showLegendKey val="0"/>
          <c:showVal val="0"/>
          <c:showCatName val="0"/>
          <c:showSerName val="0"/>
          <c:showPercent val="0"/>
          <c:showBubbleSize val="0"/>
        </c:dLbls>
        <c:gapWidth val="182"/>
        <c:axId val="1846046160"/>
        <c:axId val="1999780912"/>
      </c:barChart>
      <c:catAx>
        <c:axId val="184604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780912"/>
        <c:crosses val="autoZero"/>
        <c:auto val="1"/>
        <c:lblAlgn val="ctr"/>
        <c:lblOffset val="100"/>
        <c:noMultiLvlLbl val="0"/>
      </c:catAx>
      <c:valAx>
        <c:axId val="19997809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04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IT company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Table'!$AC$3</c:f>
              <c:strCache>
                <c:ptCount val="1"/>
                <c:pt idx="0">
                  <c:v>Total</c:v>
                </c:pt>
              </c:strCache>
            </c:strRef>
          </c:tx>
          <c:spPr>
            <a:solidFill>
              <a:schemeClr val="accent1"/>
            </a:solidFill>
            <a:ln>
              <a:noFill/>
            </a:ln>
            <a:effectLst/>
          </c:spPr>
          <c:invertIfNegative val="0"/>
          <c:cat>
            <c:strRef>
              <c:f>'Pivot Table'!$AB$4:$AB$9</c:f>
              <c:strCache>
                <c:ptCount val="5"/>
                <c:pt idx="0">
                  <c:v>United States Of America</c:v>
                </c:pt>
                <c:pt idx="1">
                  <c:v>United Kingdom</c:v>
                </c:pt>
                <c:pt idx="2">
                  <c:v>India</c:v>
                </c:pt>
                <c:pt idx="3">
                  <c:v>Germany</c:v>
                </c:pt>
                <c:pt idx="4">
                  <c:v>Canada</c:v>
                </c:pt>
              </c:strCache>
            </c:strRef>
          </c:cat>
          <c:val>
            <c:numRef>
              <c:f>'Pivot Table'!$AC$4:$AC$9</c:f>
              <c:numCache>
                <c:formatCode>General</c:formatCode>
                <c:ptCount val="5"/>
                <c:pt idx="0">
                  <c:v>318</c:v>
                </c:pt>
                <c:pt idx="1">
                  <c:v>46</c:v>
                </c:pt>
                <c:pt idx="2">
                  <c:v>24</c:v>
                </c:pt>
                <c:pt idx="3">
                  <c:v>27</c:v>
                </c:pt>
                <c:pt idx="4">
                  <c:v>28</c:v>
                </c:pt>
              </c:numCache>
            </c:numRef>
          </c:val>
          <c:extLst>
            <c:ext xmlns:c16="http://schemas.microsoft.com/office/drawing/2014/chart" uri="{C3380CC4-5D6E-409C-BE32-E72D297353CC}">
              <c16:uniqueId val="{00000000-2347-4272-A045-D45C7DD63FC5}"/>
            </c:ext>
          </c:extLst>
        </c:ser>
        <c:dLbls>
          <c:showLegendKey val="0"/>
          <c:showVal val="0"/>
          <c:showCatName val="0"/>
          <c:showSerName val="0"/>
          <c:showPercent val="0"/>
          <c:showBubbleSize val="0"/>
        </c:dLbls>
        <c:gapWidth val="219"/>
        <c:overlap val="-27"/>
        <c:axId val="1846043360"/>
        <c:axId val="2005255952"/>
      </c:barChart>
      <c:catAx>
        <c:axId val="184604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255952"/>
        <c:crosses val="autoZero"/>
        <c:auto val="1"/>
        <c:lblAlgn val="ctr"/>
        <c:lblOffset val="100"/>
        <c:noMultiLvlLbl val="0"/>
      </c:catAx>
      <c:valAx>
        <c:axId val="200525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04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Table!PivotTable10</c:name>
    <c:fmtId val="4"/>
  </c:pivotSource>
  <c:chart>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'Pivot Table'!$AJ$3</c:f>
              <c:strCache>
                <c:ptCount val="1"/>
                <c:pt idx="0">
                  <c:v>Salary distribution in USA </c:v>
                </c:pt>
              </c:strCache>
            </c:strRef>
          </c:tx>
          <c:spPr>
            <a:solidFill>
              <a:schemeClr val="accent1"/>
            </a:solidFill>
            <a:ln>
              <a:noFill/>
            </a:ln>
            <a:effectLst/>
          </c:spPr>
          <c:invertIfNegative val="0"/>
          <c:cat>
            <c:multiLvlStrRef>
              <c:f>'Pivot Table'!$AI$4:$AI$10</c:f>
              <c:multiLvlStrCache>
                <c:ptCount val="5"/>
                <c:lvl>
                  <c:pt idx="0">
                    <c:v>Data Engineer</c:v>
                  </c:pt>
                  <c:pt idx="1">
                    <c:v>Data Scientist</c:v>
                  </c:pt>
                  <c:pt idx="2">
                    <c:v>Data Analyst</c:v>
                  </c:pt>
                  <c:pt idx="3">
                    <c:v>Machine Learning Engineer</c:v>
                  </c:pt>
                  <c:pt idx="4">
                    <c:v>Data Architect</c:v>
                  </c:pt>
                </c:lvl>
                <c:lvl>
                  <c:pt idx="0">
                    <c:v>United States Of America</c:v>
                  </c:pt>
                </c:lvl>
              </c:multiLvlStrCache>
            </c:multiLvlStrRef>
          </c:cat>
          <c:val>
            <c:numRef>
              <c:f>'Pivot Table'!$AJ$4:$AJ$10</c:f>
              <c:numCache>
                <c:formatCode>"$"#,##0</c:formatCode>
                <c:ptCount val="5"/>
                <c:pt idx="0">
                  <c:v>10355178</c:v>
                </c:pt>
                <c:pt idx="1">
                  <c:v>10075317</c:v>
                </c:pt>
                <c:pt idx="2">
                  <c:v>6212885</c:v>
                </c:pt>
                <c:pt idx="3">
                  <c:v>2350246</c:v>
                </c:pt>
                <c:pt idx="4">
                  <c:v>1673513</c:v>
                </c:pt>
              </c:numCache>
            </c:numRef>
          </c:val>
          <c:extLst>
            <c:ext xmlns:c16="http://schemas.microsoft.com/office/drawing/2014/chart" uri="{C3380CC4-5D6E-409C-BE32-E72D297353CC}">
              <c16:uniqueId val="{00000000-395F-4E78-85EF-CAD4DD9B0168}"/>
            </c:ext>
          </c:extLst>
        </c:ser>
        <c:dLbls>
          <c:showLegendKey val="0"/>
          <c:showVal val="0"/>
          <c:showCatName val="0"/>
          <c:showSerName val="0"/>
          <c:showPercent val="0"/>
          <c:showBubbleSize val="0"/>
        </c:dLbls>
        <c:gapWidth val="219"/>
        <c:overlap val="-27"/>
        <c:axId val="85110144"/>
        <c:axId val="2026908832"/>
      </c:barChart>
      <c:lineChart>
        <c:grouping val="stacked"/>
        <c:varyColors val="0"/>
        <c:ser>
          <c:idx val="1"/>
          <c:order val="1"/>
          <c:tx>
            <c:strRef>
              <c:f>'Pivot Table'!$AK$3</c:f>
              <c:strCache>
                <c:ptCount val="1"/>
                <c:pt idx="0">
                  <c:v>Number of Job position in USA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Table'!$AI$4:$AI$10</c:f>
              <c:multiLvlStrCache>
                <c:ptCount val="5"/>
                <c:lvl>
                  <c:pt idx="0">
                    <c:v>Data Engineer</c:v>
                  </c:pt>
                  <c:pt idx="1">
                    <c:v>Data Scientist</c:v>
                  </c:pt>
                  <c:pt idx="2">
                    <c:v>Data Analyst</c:v>
                  </c:pt>
                  <c:pt idx="3">
                    <c:v>Machine Learning Engineer</c:v>
                  </c:pt>
                  <c:pt idx="4">
                    <c:v>Data Architect</c:v>
                  </c:pt>
                </c:lvl>
                <c:lvl>
                  <c:pt idx="0">
                    <c:v>United States Of America</c:v>
                  </c:pt>
                </c:lvl>
              </c:multiLvlStrCache>
            </c:multiLvlStrRef>
          </c:cat>
          <c:val>
            <c:numRef>
              <c:f>'Pivot Table'!$AK$4:$AK$10</c:f>
              <c:numCache>
                <c:formatCode>General</c:formatCode>
                <c:ptCount val="5"/>
                <c:pt idx="0">
                  <c:v>75</c:v>
                </c:pt>
                <c:pt idx="1">
                  <c:v>72</c:v>
                </c:pt>
                <c:pt idx="2">
                  <c:v>58</c:v>
                </c:pt>
                <c:pt idx="3">
                  <c:v>14</c:v>
                </c:pt>
                <c:pt idx="4">
                  <c:v>9</c:v>
                </c:pt>
              </c:numCache>
            </c:numRef>
          </c:val>
          <c:smooth val="0"/>
          <c:extLst>
            <c:ext xmlns:c16="http://schemas.microsoft.com/office/drawing/2014/chart" uri="{C3380CC4-5D6E-409C-BE32-E72D297353CC}">
              <c16:uniqueId val="{00000001-395F-4E78-85EF-CAD4DD9B0168}"/>
            </c:ext>
          </c:extLst>
        </c:ser>
        <c:dLbls>
          <c:showLegendKey val="0"/>
          <c:showVal val="0"/>
          <c:showCatName val="0"/>
          <c:showSerName val="0"/>
          <c:showPercent val="0"/>
          <c:showBubbleSize val="0"/>
        </c:dLbls>
        <c:marker val="1"/>
        <c:smooth val="0"/>
        <c:axId val="85135344"/>
        <c:axId val="2078607344"/>
      </c:lineChart>
      <c:catAx>
        <c:axId val="8511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908832"/>
        <c:crosses val="autoZero"/>
        <c:auto val="1"/>
        <c:lblAlgn val="ctr"/>
        <c:lblOffset val="100"/>
        <c:noMultiLvlLbl val="0"/>
      </c:catAx>
      <c:valAx>
        <c:axId val="20269088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10144"/>
        <c:crosses val="autoZero"/>
        <c:crossBetween val="between"/>
      </c:valAx>
      <c:valAx>
        <c:axId val="207860734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35344"/>
        <c:crosses val="max"/>
        <c:crossBetween val="between"/>
      </c:valAx>
      <c:catAx>
        <c:axId val="85135344"/>
        <c:scaling>
          <c:orientation val="minMax"/>
        </c:scaling>
        <c:delete val="1"/>
        <c:axPos val="b"/>
        <c:numFmt formatCode="General" sourceLinked="1"/>
        <c:majorTickMark val="out"/>
        <c:minorTickMark val="none"/>
        <c:tickLblPos val="nextTo"/>
        <c:crossAx val="2078607344"/>
        <c:crosses val="autoZero"/>
        <c:auto val="1"/>
        <c:lblAlgn val="ctr"/>
        <c:lblOffset val="100"/>
        <c:noMultiLvlLbl val="0"/>
      </c:catAx>
      <c:spPr>
        <a:noFill/>
        <a:ln>
          <a:noFill/>
        </a:ln>
        <a:effectLst/>
      </c:spPr>
    </c:plotArea>
    <c:legend>
      <c:legendPos val="r"/>
      <c:layout>
        <c:manualLayout>
          <c:xMode val="edge"/>
          <c:yMode val="edge"/>
          <c:x val="0.75906919476072299"/>
          <c:y val="0.42187445319335082"/>
          <c:w val="0.22187155197181566"/>
          <c:h val="0.23032516768737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Analysis</a:t>
            </a:r>
            <a:r>
              <a:rPr lang="en-US" baseline="0"/>
              <a:t> of salary based on Employee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Table'!$AW$3</c:f>
              <c:strCache>
                <c:ptCount val="1"/>
                <c:pt idx="0">
                  <c:v>Total</c:v>
                </c:pt>
              </c:strCache>
            </c:strRef>
          </c:tx>
          <c:spPr>
            <a:solidFill>
              <a:schemeClr val="accent1"/>
            </a:solidFill>
            <a:ln>
              <a:noFill/>
            </a:ln>
            <a:effectLst/>
          </c:spPr>
          <c:invertIfNegative val="0"/>
          <c:cat>
            <c:multiLvlStrRef>
              <c:f>'Pivot Table'!$AV$4:$AV$20</c:f>
              <c:multiLvlStrCache>
                <c:ptCount val="12"/>
                <c:lvl>
                  <c:pt idx="0">
                    <c:v>2020</c:v>
                  </c:pt>
                  <c:pt idx="1">
                    <c:v>2021</c:v>
                  </c:pt>
                  <c:pt idx="2">
                    <c:v>2022</c:v>
                  </c:pt>
                  <c:pt idx="3">
                    <c:v>2020</c:v>
                  </c:pt>
                  <c:pt idx="4">
                    <c:v>2021</c:v>
                  </c:pt>
                  <c:pt idx="5">
                    <c:v>2022</c:v>
                  </c:pt>
                  <c:pt idx="6">
                    <c:v>2020</c:v>
                  </c:pt>
                  <c:pt idx="7">
                    <c:v>2021</c:v>
                  </c:pt>
                  <c:pt idx="8">
                    <c:v>2022</c:v>
                  </c:pt>
                  <c:pt idx="9">
                    <c:v>2020</c:v>
                  </c:pt>
                  <c:pt idx="10">
                    <c:v>2021</c:v>
                  </c:pt>
                  <c:pt idx="11">
                    <c:v>2022</c:v>
                  </c:pt>
                </c:lvl>
                <c:lvl>
                  <c:pt idx="0">
                    <c:v>Contract</c:v>
                  </c:pt>
                  <c:pt idx="3">
                    <c:v>Full time</c:v>
                  </c:pt>
                  <c:pt idx="6">
                    <c:v>Freelance</c:v>
                  </c:pt>
                  <c:pt idx="9">
                    <c:v>Part Time</c:v>
                  </c:pt>
                </c:lvl>
              </c:multiLvlStrCache>
            </c:multiLvlStrRef>
          </c:cat>
          <c:val>
            <c:numRef>
              <c:f>'Pivot Table'!$AW$4:$AW$20</c:f>
              <c:numCache>
                <c:formatCode>"$"#,##0.00</c:formatCode>
                <c:ptCount val="12"/>
                <c:pt idx="0">
                  <c:v>100000</c:v>
                </c:pt>
                <c:pt idx="1">
                  <c:v>263666.66666666669</c:v>
                </c:pt>
                <c:pt idx="2">
                  <c:v>31875</c:v>
                </c:pt>
                <c:pt idx="3">
                  <c:v>98542.661764705888</c:v>
                </c:pt>
                <c:pt idx="4">
                  <c:v>100080.51960784313</c:v>
                </c:pt>
                <c:pt idx="5">
                  <c:v>123839.18613138686</c:v>
                </c:pt>
                <c:pt idx="6">
                  <c:v>60000</c:v>
                </c:pt>
                <c:pt idx="7">
                  <c:v>16000</c:v>
                </c:pt>
                <c:pt idx="8">
                  <c:v>100000</c:v>
                </c:pt>
                <c:pt idx="9">
                  <c:v>18817.5</c:v>
                </c:pt>
                <c:pt idx="10">
                  <c:v>23018.833333333332</c:v>
                </c:pt>
                <c:pt idx="11">
                  <c:v>77478.5</c:v>
                </c:pt>
              </c:numCache>
            </c:numRef>
          </c:val>
          <c:extLst>
            <c:ext xmlns:c16="http://schemas.microsoft.com/office/drawing/2014/chart" uri="{C3380CC4-5D6E-409C-BE32-E72D297353CC}">
              <c16:uniqueId val="{00000000-7528-469B-BCAE-6C692A69A21A}"/>
            </c:ext>
          </c:extLst>
        </c:ser>
        <c:dLbls>
          <c:showLegendKey val="0"/>
          <c:showVal val="0"/>
          <c:showCatName val="0"/>
          <c:showSerName val="0"/>
          <c:showPercent val="0"/>
          <c:showBubbleSize val="0"/>
        </c:dLbls>
        <c:gapWidth val="219"/>
        <c:overlap val="-27"/>
        <c:axId val="1842092080"/>
        <c:axId val="2021229840"/>
      </c:barChart>
      <c:catAx>
        <c:axId val="184209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229840"/>
        <c:crosses val="autoZero"/>
        <c:auto val="1"/>
        <c:lblAlgn val="ctr"/>
        <c:lblOffset val="100"/>
        <c:noMultiLvlLbl val="0"/>
      </c:catAx>
      <c:valAx>
        <c:axId val="2021229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09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 of Salary </a:t>
            </a:r>
          </a:p>
          <a:p>
            <a:pPr>
              <a:defRPr/>
            </a:pPr>
            <a:endParaRPr lang="en-US"/>
          </a:p>
        </c:rich>
      </c:tx>
      <c:layout>
        <c:manualLayout>
          <c:xMode val="edge"/>
          <c:yMode val="edge"/>
          <c:x val="0.46105187472130343"/>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dLbl>
          <c:idx val="0"/>
          <c:layout>
            <c:manualLayout>
              <c:x val="1.6116039545461699E-2"/>
              <c:y val="1.7324567094312149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033849266555233"/>
                  <c:h val="6.5874587458745859E-2"/>
                </c:manualLayout>
              </c15:layout>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6116039545461699E-2"/>
              <c:y val="1.7324567094312149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033849266555233"/>
                  <c:h val="6.5874587458745859E-2"/>
                </c:manualLayout>
              </c15:layout>
            </c:ext>
          </c:extLst>
        </c:dLbl>
      </c:pivotFmt>
      <c:pivotFmt>
        <c:idx val="5"/>
        <c:spPr>
          <a:solidFill>
            <a:schemeClr val="accent1"/>
          </a:solidFill>
          <a:ln>
            <a:noFill/>
          </a:ln>
          <a:effectLst/>
        </c:spPr>
        <c:marker>
          <c:symbol val="none"/>
        </c:marker>
      </c:pivotFmt>
      <c:pivotFmt>
        <c:idx val="6"/>
        <c:spPr>
          <a:solidFill>
            <a:schemeClr val="accent1"/>
          </a:solidFill>
          <a:ln>
            <a:noFill/>
          </a:ln>
          <a:effectLst/>
        </c:spPr>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dPt>
            <c:idx val="1"/>
            <c:invertIfNegative val="0"/>
            <c:bubble3D val="0"/>
            <c:spPr>
              <a:solidFill>
                <a:schemeClr val="accent1"/>
              </a:solidFill>
              <a:ln>
                <a:noFill/>
              </a:ln>
              <a:effectLst/>
            </c:spPr>
            <c:extLst>
              <c:ext xmlns:c16="http://schemas.microsoft.com/office/drawing/2014/chart" uri="{C3380CC4-5D6E-409C-BE32-E72D297353CC}">
                <c16:uniqueId val="{00000001-C49D-4BC6-AD49-1200DEA658F1}"/>
              </c:ext>
            </c:extLst>
          </c:dPt>
          <c:dLbls>
            <c:delete val="1"/>
          </c:dLbls>
          <c:cat>
            <c:strRef>
              <c:f>'Pivot Table'!$A$4:$A$7</c:f>
              <c:strCache>
                <c:ptCount val="3"/>
                <c:pt idx="0">
                  <c:v>2020</c:v>
                </c:pt>
                <c:pt idx="1">
                  <c:v>2021</c:v>
                </c:pt>
                <c:pt idx="2">
                  <c:v>2022</c:v>
                </c:pt>
              </c:strCache>
            </c:strRef>
          </c:cat>
          <c:val>
            <c:numRef>
              <c:f>'Pivot Table'!$B$4:$B$7</c:f>
              <c:numCache>
                <c:formatCode>"$"#,##0.00</c:formatCode>
                <c:ptCount val="3"/>
                <c:pt idx="0">
                  <c:v>6898536</c:v>
                </c:pt>
                <c:pt idx="1">
                  <c:v>21377539</c:v>
                </c:pt>
                <c:pt idx="2">
                  <c:v>34218769</c:v>
                </c:pt>
              </c:numCache>
            </c:numRef>
          </c:val>
          <c:extLst>
            <c:ext xmlns:c16="http://schemas.microsoft.com/office/drawing/2014/chart" uri="{C3380CC4-5D6E-409C-BE32-E72D297353CC}">
              <c16:uniqueId val="{00000002-C49D-4BC6-AD49-1200DEA658F1}"/>
            </c:ext>
          </c:extLst>
        </c:ser>
        <c:dLbls>
          <c:dLblPos val="outEnd"/>
          <c:showLegendKey val="0"/>
          <c:showVal val="1"/>
          <c:showCatName val="0"/>
          <c:showSerName val="0"/>
          <c:showPercent val="0"/>
          <c:showBubbleSize val="0"/>
        </c:dLbls>
        <c:gapWidth val="219"/>
        <c:overlap val="-27"/>
        <c:axId val="808833040"/>
        <c:axId val="808269696"/>
      </c:barChart>
      <c:catAx>
        <c:axId val="80883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269696"/>
        <c:crosses val="autoZero"/>
        <c:auto val="1"/>
        <c:lblAlgn val="ctr"/>
        <c:lblOffset val="100"/>
        <c:noMultiLvlLbl val="0"/>
      </c:catAx>
      <c:valAx>
        <c:axId val="808269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3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on the basis of Experience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Table'!$J$3</c:f>
              <c:strCache>
                <c:ptCount val="1"/>
                <c:pt idx="0">
                  <c:v>Total</c:v>
                </c:pt>
              </c:strCache>
            </c:strRef>
          </c:tx>
          <c:spPr>
            <a:solidFill>
              <a:schemeClr val="accent1"/>
            </a:solidFill>
            <a:ln>
              <a:noFill/>
            </a:ln>
            <a:effectLst/>
          </c:spPr>
          <c:invertIfNegative val="0"/>
          <c:cat>
            <c:multiLvlStrRef>
              <c:f>'Pivot Table'!$I$4:$I$19</c:f>
              <c:multiLvlStrCache>
                <c:ptCount val="12"/>
                <c:lvl>
                  <c:pt idx="0">
                    <c:v>Junior</c:v>
                  </c:pt>
                  <c:pt idx="1">
                    <c:v>Intermediate</c:v>
                  </c:pt>
                  <c:pt idx="2">
                    <c:v>Senior</c:v>
                  </c:pt>
                  <c:pt idx="3">
                    <c:v>Expert</c:v>
                  </c:pt>
                  <c:pt idx="4">
                    <c:v>Junior</c:v>
                  </c:pt>
                  <c:pt idx="5">
                    <c:v>Intermediate</c:v>
                  </c:pt>
                  <c:pt idx="6">
                    <c:v>Senior</c:v>
                  </c:pt>
                  <c:pt idx="7">
                    <c:v>Expert</c:v>
                  </c:pt>
                  <c:pt idx="8">
                    <c:v>Junior</c:v>
                  </c:pt>
                  <c:pt idx="9">
                    <c:v>Intermediate</c:v>
                  </c:pt>
                  <c:pt idx="10">
                    <c:v>Senior</c:v>
                  </c:pt>
                  <c:pt idx="11">
                    <c:v>Expert</c:v>
                  </c:pt>
                </c:lvl>
                <c:lvl>
                  <c:pt idx="0">
                    <c:v>2020</c:v>
                  </c:pt>
                  <c:pt idx="4">
                    <c:v>2021</c:v>
                  </c:pt>
                  <c:pt idx="8">
                    <c:v>2022</c:v>
                  </c:pt>
                </c:lvl>
              </c:multiLvlStrCache>
            </c:multiLvlStrRef>
          </c:cat>
          <c:val>
            <c:numRef>
              <c:f>'Pivot Table'!$J$4:$J$19</c:f>
              <c:numCache>
                <c:formatCode>"$"#,##0.00</c:formatCode>
                <c:ptCount val="12"/>
                <c:pt idx="0">
                  <c:v>63648.6</c:v>
                </c:pt>
                <c:pt idx="1">
                  <c:v>85950.0625</c:v>
                </c:pt>
                <c:pt idx="2">
                  <c:v>137240.5</c:v>
                </c:pt>
                <c:pt idx="3">
                  <c:v>202416.5</c:v>
                </c:pt>
                <c:pt idx="4">
                  <c:v>59101.021276595748</c:v>
                </c:pt>
                <c:pt idx="5">
                  <c:v>84129.25</c:v>
                </c:pt>
                <c:pt idx="6">
                  <c:v>126596.1884057971</c:v>
                </c:pt>
                <c:pt idx="7">
                  <c:v>223752.72727272726</c:v>
                </c:pt>
                <c:pt idx="8">
                  <c:v>65423.428571428572</c:v>
                </c:pt>
                <c:pt idx="9">
                  <c:v>92126.897727272721</c:v>
                </c:pt>
                <c:pt idx="10">
                  <c:v>143715.57692307694</c:v>
                </c:pt>
                <c:pt idx="11">
                  <c:v>178313.84615384616</c:v>
                </c:pt>
              </c:numCache>
            </c:numRef>
          </c:val>
          <c:extLst>
            <c:ext xmlns:c16="http://schemas.microsoft.com/office/drawing/2014/chart" uri="{C3380CC4-5D6E-409C-BE32-E72D297353CC}">
              <c16:uniqueId val="{00000000-4158-475A-9172-4AD9A35C8E19}"/>
            </c:ext>
          </c:extLst>
        </c:ser>
        <c:dLbls>
          <c:showLegendKey val="0"/>
          <c:showVal val="0"/>
          <c:showCatName val="0"/>
          <c:showSerName val="0"/>
          <c:showPercent val="0"/>
          <c:showBubbleSize val="0"/>
        </c:dLbls>
        <c:gapWidth val="219"/>
        <c:overlap val="-27"/>
        <c:axId val="798390120"/>
        <c:axId val="798396680"/>
      </c:barChart>
      <c:catAx>
        <c:axId val="798390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96680"/>
        <c:crosses val="autoZero"/>
        <c:auto val="1"/>
        <c:lblAlgn val="ctr"/>
        <c:lblOffset val="100"/>
        <c:noMultiLvlLbl val="0"/>
      </c:catAx>
      <c:valAx>
        <c:axId val="7983966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390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on the basis of company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Table'!$Q$3</c:f>
              <c:strCache>
                <c:ptCount val="1"/>
                <c:pt idx="0">
                  <c:v>Total</c:v>
                </c:pt>
              </c:strCache>
            </c:strRef>
          </c:tx>
          <c:spPr>
            <a:solidFill>
              <a:schemeClr val="accent1"/>
            </a:solidFill>
            <a:ln>
              <a:noFill/>
            </a:ln>
            <a:effectLst/>
          </c:spPr>
          <c:invertIfNegative val="0"/>
          <c:cat>
            <c:multiLvlStrRef>
              <c:f>'Pivot Table'!$P$4:$P$16</c:f>
              <c:multiLvlStrCache>
                <c:ptCount val="9"/>
                <c:lvl>
                  <c:pt idx="0">
                    <c:v>Small</c:v>
                  </c:pt>
                  <c:pt idx="1">
                    <c:v>Medium</c:v>
                  </c:pt>
                  <c:pt idx="2">
                    <c:v>Large</c:v>
                  </c:pt>
                  <c:pt idx="3">
                    <c:v>Small</c:v>
                  </c:pt>
                  <c:pt idx="4">
                    <c:v>Medium</c:v>
                  </c:pt>
                  <c:pt idx="5">
                    <c:v>Large</c:v>
                  </c:pt>
                  <c:pt idx="6">
                    <c:v>Small</c:v>
                  </c:pt>
                  <c:pt idx="7">
                    <c:v>Medium</c:v>
                  </c:pt>
                  <c:pt idx="8">
                    <c:v>Large</c:v>
                  </c:pt>
                </c:lvl>
                <c:lvl>
                  <c:pt idx="0">
                    <c:v>2020</c:v>
                  </c:pt>
                  <c:pt idx="3">
                    <c:v>2021</c:v>
                  </c:pt>
                  <c:pt idx="6">
                    <c:v>2022</c:v>
                  </c:pt>
                </c:lvl>
              </c:multiLvlStrCache>
            </c:multiLvlStrRef>
          </c:cat>
          <c:val>
            <c:numRef>
              <c:f>'Pivot Table'!$Q$4:$Q$16</c:f>
              <c:numCache>
                <c:formatCode>"$"#,##0.00</c:formatCode>
                <c:ptCount val="9"/>
                <c:pt idx="0">
                  <c:v>1773964</c:v>
                </c:pt>
                <c:pt idx="1">
                  <c:v>1616545</c:v>
                </c:pt>
                <c:pt idx="2">
                  <c:v>3508027</c:v>
                </c:pt>
                <c:pt idx="3">
                  <c:v>3667943</c:v>
                </c:pt>
                <c:pt idx="4">
                  <c:v>3930204</c:v>
                </c:pt>
                <c:pt idx="5">
                  <c:v>13779392</c:v>
                </c:pt>
                <c:pt idx="6">
                  <c:v>943605</c:v>
                </c:pt>
                <c:pt idx="7">
                  <c:v>27747304</c:v>
                </c:pt>
                <c:pt idx="8">
                  <c:v>5527860</c:v>
                </c:pt>
              </c:numCache>
            </c:numRef>
          </c:val>
          <c:extLst>
            <c:ext xmlns:c16="http://schemas.microsoft.com/office/drawing/2014/chart" uri="{C3380CC4-5D6E-409C-BE32-E72D297353CC}">
              <c16:uniqueId val="{00000000-79D2-4FAF-BC9A-CACFE205B2FE}"/>
            </c:ext>
          </c:extLst>
        </c:ser>
        <c:dLbls>
          <c:showLegendKey val="0"/>
          <c:showVal val="0"/>
          <c:showCatName val="0"/>
          <c:showSerName val="0"/>
          <c:showPercent val="0"/>
          <c:showBubbleSize val="0"/>
        </c:dLbls>
        <c:gapWidth val="219"/>
        <c:overlap val="-27"/>
        <c:axId val="773818104"/>
        <c:axId val="773818432"/>
      </c:barChart>
      <c:catAx>
        <c:axId val="773818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818432"/>
        <c:crosses val="autoZero"/>
        <c:auto val="1"/>
        <c:lblAlgn val="ctr"/>
        <c:lblOffset val="100"/>
        <c:noMultiLvlLbl val="0"/>
      </c:catAx>
      <c:valAx>
        <c:axId val="7738184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818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highest paying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Table'!$X$3</c:f>
              <c:strCache>
                <c:ptCount val="1"/>
                <c:pt idx="0">
                  <c:v>Total</c:v>
                </c:pt>
              </c:strCache>
            </c:strRef>
          </c:tx>
          <c:spPr>
            <a:solidFill>
              <a:schemeClr val="accent1"/>
            </a:solidFill>
            <a:ln>
              <a:noFill/>
            </a:ln>
            <a:effectLst/>
          </c:spPr>
          <c:invertIfNegative val="0"/>
          <c:cat>
            <c:strRef>
              <c:f>'Pivot Table'!$W$4:$W$14</c:f>
              <c:strCache>
                <c:ptCount val="10"/>
                <c:pt idx="0">
                  <c:v>Russia</c:v>
                </c:pt>
                <c:pt idx="1">
                  <c:v>United States Of America</c:v>
                </c:pt>
                <c:pt idx="2">
                  <c:v>New Zealand</c:v>
                </c:pt>
                <c:pt idx="3">
                  <c:v>Israel</c:v>
                </c:pt>
                <c:pt idx="4">
                  <c:v>Japan</c:v>
                </c:pt>
                <c:pt idx="5">
                  <c:v>Australia</c:v>
                </c:pt>
                <c:pt idx="6">
                  <c:v>Canada</c:v>
                </c:pt>
                <c:pt idx="7">
                  <c:v>United Arab Emirates</c:v>
                </c:pt>
                <c:pt idx="8">
                  <c:v>Algeria</c:v>
                </c:pt>
                <c:pt idx="9">
                  <c:v>Iraq</c:v>
                </c:pt>
              </c:strCache>
            </c:strRef>
          </c:cat>
          <c:val>
            <c:numRef>
              <c:f>'Pivot Table'!$X$4:$X$14</c:f>
              <c:numCache>
                <c:formatCode>"$"#,##0.00</c:formatCode>
                <c:ptCount val="10"/>
                <c:pt idx="0">
                  <c:v>157500</c:v>
                </c:pt>
                <c:pt idx="1">
                  <c:v>144292.99371069184</c:v>
                </c:pt>
                <c:pt idx="2">
                  <c:v>125000</c:v>
                </c:pt>
                <c:pt idx="3">
                  <c:v>119059</c:v>
                </c:pt>
                <c:pt idx="4">
                  <c:v>114127.33333333333</c:v>
                </c:pt>
                <c:pt idx="5">
                  <c:v>108042.66666666667</c:v>
                </c:pt>
                <c:pt idx="6">
                  <c:v>100121.85714285714</c:v>
                </c:pt>
                <c:pt idx="7">
                  <c:v>100000</c:v>
                </c:pt>
                <c:pt idx="8">
                  <c:v>100000</c:v>
                </c:pt>
                <c:pt idx="9">
                  <c:v>100000</c:v>
                </c:pt>
              </c:numCache>
            </c:numRef>
          </c:val>
          <c:extLst>
            <c:ext xmlns:c16="http://schemas.microsoft.com/office/drawing/2014/chart" uri="{C3380CC4-5D6E-409C-BE32-E72D297353CC}">
              <c16:uniqueId val="{00000000-BB0E-4071-BE50-D4C6B2034977}"/>
            </c:ext>
          </c:extLst>
        </c:ser>
        <c:dLbls>
          <c:showLegendKey val="0"/>
          <c:showVal val="0"/>
          <c:showCatName val="0"/>
          <c:showSerName val="0"/>
          <c:showPercent val="0"/>
          <c:showBubbleSize val="0"/>
        </c:dLbls>
        <c:gapWidth val="182"/>
        <c:axId val="1846046160"/>
        <c:axId val="1999780912"/>
      </c:barChart>
      <c:catAx>
        <c:axId val="1846046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780912"/>
        <c:crosses val="autoZero"/>
        <c:auto val="1"/>
        <c:lblAlgn val="ctr"/>
        <c:lblOffset val="100"/>
        <c:noMultiLvlLbl val="0"/>
      </c:catAx>
      <c:valAx>
        <c:axId val="19997809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046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IT company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'Pivot Table'!$AC$3</c:f>
              <c:strCache>
                <c:ptCount val="1"/>
                <c:pt idx="0">
                  <c:v>Total</c:v>
                </c:pt>
              </c:strCache>
            </c:strRef>
          </c:tx>
          <c:spPr>
            <a:solidFill>
              <a:schemeClr val="accent1"/>
            </a:solidFill>
            <a:ln>
              <a:noFill/>
            </a:ln>
            <a:effectLst/>
          </c:spPr>
          <c:invertIfNegative val="0"/>
          <c:cat>
            <c:strRef>
              <c:f>'Pivot Table'!$AB$4:$AB$9</c:f>
              <c:strCache>
                <c:ptCount val="5"/>
                <c:pt idx="0">
                  <c:v>United States Of America</c:v>
                </c:pt>
                <c:pt idx="1">
                  <c:v>United Kingdom</c:v>
                </c:pt>
                <c:pt idx="2">
                  <c:v>India</c:v>
                </c:pt>
                <c:pt idx="3">
                  <c:v>Germany</c:v>
                </c:pt>
                <c:pt idx="4">
                  <c:v>Canada</c:v>
                </c:pt>
              </c:strCache>
            </c:strRef>
          </c:cat>
          <c:val>
            <c:numRef>
              <c:f>'Pivot Table'!$AC$4:$AC$9</c:f>
              <c:numCache>
                <c:formatCode>General</c:formatCode>
                <c:ptCount val="5"/>
                <c:pt idx="0">
                  <c:v>318</c:v>
                </c:pt>
                <c:pt idx="1">
                  <c:v>46</c:v>
                </c:pt>
                <c:pt idx="2">
                  <c:v>24</c:v>
                </c:pt>
                <c:pt idx="3">
                  <c:v>27</c:v>
                </c:pt>
                <c:pt idx="4">
                  <c:v>28</c:v>
                </c:pt>
              </c:numCache>
            </c:numRef>
          </c:val>
          <c:extLst>
            <c:ext xmlns:c16="http://schemas.microsoft.com/office/drawing/2014/chart" uri="{C3380CC4-5D6E-409C-BE32-E72D297353CC}">
              <c16:uniqueId val="{00000000-7DCA-4AB6-899E-5AEB614E54F1}"/>
            </c:ext>
          </c:extLst>
        </c:ser>
        <c:dLbls>
          <c:showLegendKey val="0"/>
          <c:showVal val="0"/>
          <c:showCatName val="0"/>
          <c:showSerName val="0"/>
          <c:showPercent val="0"/>
          <c:showBubbleSize val="0"/>
        </c:dLbls>
        <c:gapWidth val="219"/>
        <c:overlap val="-27"/>
        <c:axId val="1846043360"/>
        <c:axId val="2005255952"/>
      </c:barChart>
      <c:catAx>
        <c:axId val="184604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255952"/>
        <c:crosses val="autoZero"/>
        <c:auto val="1"/>
        <c:lblAlgn val="ctr"/>
        <c:lblOffset val="100"/>
        <c:noMultiLvlLbl val="0"/>
      </c:catAx>
      <c:valAx>
        <c:axId val="200525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043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Table!PivotTable10</c:name>
    <c:fmtId val="7"/>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barChart>
        <c:barDir val="col"/>
        <c:grouping val="clustered"/>
        <c:varyColors val="0"/>
        <c:ser>
          <c:idx val="0"/>
          <c:order val="0"/>
          <c:tx>
            <c:strRef>
              <c:f>'Pivot Table'!$AJ$3</c:f>
              <c:strCache>
                <c:ptCount val="1"/>
                <c:pt idx="0">
                  <c:v>Salary distribution in USA </c:v>
                </c:pt>
              </c:strCache>
            </c:strRef>
          </c:tx>
          <c:spPr>
            <a:solidFill>
              <a:schemeClr val="accent1"/>
            </a:solidFill>
            <a:ln>
              <a:noFill/>
            </a:ln>
            <a:effectLst/>
          </c:spPr>
          <c:invertIfNegative val="0"/>
          <c:cat>
            <c:multiLvlStrRef>
              <c:f>'Pivot Table'!$AI$4:$AI$10</c:f>
              <c:multiLvlStrCache>
                <c:ptCount val="5"/>
                <c:lvl>
                  <c:pt idx="0">
                    <c:v>Data Engineer</c:v>
                  </c:pt>
                  <c:pt idx="1">
                    <c:v>Data Scientist</c:v>
                  </c:pt>
                  <c:pt idx="2">
                    <c:v>Data Analyst</c:v>
                  </c:pt>
                  <c:pt idx="3">
                    <c:v>Machine Learning Engineer</c:v>
                  </c:pt>
                  <c:pt idx="4">
                    <c:v>Data Architect</c:v>
                  </c:pt>
                </c:lvl>
                <c:lvl>
                  <c:pt idx="0">
                    <c:v>United States Of America</c:v>
                  </c:pt>
                </c:lvl>
              </c:multiLvlStrCache>
            </c:multiLvlStrRef>
          </c:cat>
          <c:val>
            <c:numRef>
              <c:f>'Pivot Table'!$AJ$4:$AJ$10</c:f>
              <c:numCache>
                <c:formatCode>"$"#,##0</c:formatCode>
                <c:ptCount val="5"/>
                <c:pt idx="0">
                  <c:v>10355178</c:v>
                </c:pt>
                <c:pt idx="1">
                  <c:v>10075317</c:v>
                </c:pt>
                <c:pt idx="2">
                  <c:v>6212885</c:v>
                </c:pt>
                <c:pt idx="3">
                  <c:v>2350246</c:v>
                </c:pt>
                <c:pt idx="4">
                  <c:v>1673513</c:v>
                </c:pt>
              </c:numCache>
            </c:numRef>
          </c:val>
          <c:extLst>
            <c:ext xmlns:c16="http://schemas.microsoft.com/office/drawing/2014/chart" uri="{C3380CC4-5D6E-409C-BE32-E72D297353CC}">
              <c16:uniqueId val="{00000000-473C-4F2A-960C-32A4424576A3}"/>
            </c:ext>
          </c:extLst>
        </c:ser>
        <c:dLbls>
          <c:showLegendKey val="0"/>
          <c:showVal val="0"/>
          <c:showCatName val="0"/>
          <c:showSerName val="0"/>
          <c:showPercent val="0"/>
          <c:showBubbleSize val="0"/>
        </c:dLbls>
        <c:gapWidth val="219"/>
        <c:overlap val="-27"/>
        <c:axId val="85110144"/>
        <c:axId val="2026908832"/>
      </c:barChart>
      <c:lineChart>
        <c:grouping val="stacked"/>
        <c:varyColors val="0"/>
        <c:ser>
          <c:idx val="1"/>
          <c:order val="1"/>
          <c:tx>
            <c:strRef>
              <c:f>'Pivot Table'!$AK$3</c:f>
              <c:strCache>
                <c:ptCount val="1"/>
                <c:pt idx="0">
                  <c:v>Number of Job position in USA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Table'!$AI$4:$AI$10</c:f>
              <c:multiLvlStrCache>
                <c:ptCount val="5"/>
                <c:lvl>
                  <c:pt idx="0">
                    <c:v>Data Engineer</c:v>
                  </c:pt>
                  <c:pt idx="1">
                    <c:v>Data Scientist</c:v>
                  </c:pt>
                  <c:pt idx="2">
                    <c:v>Data Analyst</c:v>
                  </c:pt>
                  <c:pt idx="3">
                    <c:v>Machine Learning Engineer</c:v>
                  </c:pt>
                  <c:pt idx="4">
                    <c:v>Data Architect</c:v>
                  </c:pt>
                </c:lvl>
                <c:lvl>
                  <c:pt idx="0">
                    <c:v>United States Of America</c:v>
                  </c:pt>
                </c:lvl>
              </c:multiLvlStrCache>
            </c:multiLvlStrRef>
          </c:cat>
          <c:val>
            <c:numRef>
              <c:f>'Pivot Table'!$AK$4:$AK$10</c:f>
              <c:numCache>
                <c:formatCode>General</c:formatCode>
                <c:ptCount val="5"/>
                <c:pt idx="0">
                  <c:v>75</c:v>
                </c:pt>
                <c:pt idx="1">
                  <c:v>72</c:v>
                </c:pt>
                <c:pt idx="2">
                  <c:v>58</c:v>
                </c:pt>
                <c:pt idx="3">
                  <c:v>14</c:v>
                </c:pt>
                <c:pt idx="4">
                  <c:v>9</c:v>
                </c:pt>
              </c:numCache>
            </c:numRef>
          </c:val>
          <c:smooth val="0"/>
          <c:extLst>
            <c:ext xmlns:c16="http://schemas.microsoft.com/office/drawing/2014/chart" uri="{C3380CC4-5D6E-409C-BE32-E72D297353CC}">
              <c16:uniqueId val="{00000001-473C-4F2A-960C-32A4424576A3}"/>
            </c:ext>
          </c:extLst>
        </c:ser>
        <c:dLbls>
          <c:showLegendKey val="0"/>
          <c:showVal val="0"/>
          <c:showCatName val="0"/>
          <c:showSerName val="0"/>
          <c:showPercent val="0"/>
          <c:showBubbleSize val="0"/>
        </c:dLbls>
        <c:marker val="1"/>
        <c:smooth val="0"/>
        <c:axId val="85135344"/>
        <c:axId val="2078607344"/>
      </c:lineChart>
      <c:catAx>
        <c:axId val="8511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6908832"/>
        <c:crosses val="autoZero"/>
        <c:auto val="1"/>
        <c:lblAlgn val="ctr"/>
        <c:lblOffset val="100"/>
        <c:noMultiLvlLbl val="0"/>
      </c:catAx>
      <c:valAx>
        <c:axId val="20269088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10144"/>
        <c:crosses val="autoZero"/>
        <c:crossBetween val="between"/>
      </c:valAx>
      <c:valAx>
        <c:axId val="207860734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35344"/>
        <c:crosses val="max"/>
        <c:crossBetween val="between"/>
      </c:valAx>
      <c:catAx>
        <c:axId val="85135344"/>
        <c:scaling>
          <c:orientation val="minMax"/>
        </c:scaling>
        <c:delete val="1"/>
        <c:axPos val="b"/>
        <c:numFmt formatCode="General" sourceLinked="1"/>
        <c:majorTickMark val="out"/>
        <c:minorTickMark val="none"/>
        <c:tickLblPos val="nextTo"/>
        <c:crossAx val="2078607344"/>
        <c:crosses val="autoZero"/>
        <c:auto val="1"/>
        <c:lblAlgn val="ctr"/>
        <c:lblOffset val="100"/>
        <c:noMultiLvlLbl val="0"/>
      </c:catAx>
      <c:spPr>
        <a:noFill/>
        <a:ln>
          <a:noFill/>
        </a:ln>
        <a:effectLst/>
      </c:spPr>
    </c:plotArea>
    <c:legend>
      <c:legendPos val="r"/>
      <c:layout>
        <c:manualLayout>
          <c:xMode val="edge"/>
          <c:yMode val="edge"/>
          <c:x val="0.69963849645138265"/>
          <c:y val="0.2224694569428822"/>
          <c:w val="0.22187155197181566"/>
          <c:h val="0.389055274340707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Demand of experience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Table'!$AR$3</c:f>
              <c:strCache>
                <c:ptCount val="1"/>
                <c:pt idx="0">
                  <c:v>Total</c:v>
                </c:pt>
              </c:strCache>
            </c:strRef>
          </c:tx>
          <c:spPr>
            <a:solidFill>
              <a:schemeClr val="accent1"/>
            </a:solidFill>
            <a:ln>
              <a:noFill/>
            </a:ln>
            <a:effectLst/>
          </c:spPr>
          <c:invertIfNegative val="0"/>
          <c:dLbls>
            <c:delete val="1"/>
          </c:dLbls>
          <c:cat>
            <c:strRef>
              <c:f>'Pivot Table'!$AQ$4:$AQ$8</c:f>
              <c:strCache>
                <c:ptCount val="4"/>
                <c:pt idx="0">
                  <c:v>Expert</c:v>
                </c:pt>
                <c:pt idx="1">
                  <c:v>Intermediate</c:v>
                </c:pt>
                <c:pt idx="2">
                  <c:v>Junior</c:v>
                </c:pt>
                <c:pt idx="3">
                  <c:v>Senior</c:v>
                </c:pt>
              </c:strCache>
            </c:strRef>
          </c:cat>
          <c:val>
            <c:numRef>
              <c:f>'Pivot Table'!$AR$4:$AR$8</c:f>
              <c:numCache>
                <c:formatCode>General</c:formatCode>
                <c:ptCount val="4"/>
                <c:pt idx="0">
                  <c:v>26</c:v>
                </c:pt>
                <c:pt idx="1">
                  <c:v>208</c:v>
                </c:pt>
                <c:pt idx="2">
                  <c:v>88</c:v>
                </c:pt>
                <c:pt idx="3">
                  <c:v>243</c:v>
                </c:pt>
              </c:numCache>
            </c:numRef>
          </c:val>
          <c:extLst>
            <c:ext xmlns:c16="http://schemas.microsoft.com/office/drawing/2014/chart" uri="{C3380CC4-5D6E-409C-BE32-E72D297353CC}">
              <c16:uniqueId val="{00000000-921D-48FB-B24F-D02B7C7D8B1C}"/>
            </c:ext>
          </c:extLst>
        </c:ser>
        <c:dLbls>
          <c:dLblPos val="outEnd"/>
          <c:showLegendKey val="0"/>
          <c:showVal val="1"/>
          <c:showCatName val="0"/>
          <c:showSerName val="0"/>
          <c:showPercent val="0"/>
          <c:showBubbleSize val="0"/>
        </c:dLbls>
        <c:gapWidth val="219"/>
        <c:overlap val="-27"/>
        <c:axId val="635956232"/>
        <c:axId val="635962464"/>
      </c:barChart>
      <c:catAx>
        <c:axId val="635956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62464"/>
        <c:crosses val="autoZero"/>
        <c:auto val="1"/>
        <c:lblAlgn val="ctr"/>
        <c:lblOffset val="100"/>
        <c:noMultiLvlLbl val="0"/>
      </c:catAx>
      <c:valAx>
        <c:axId val="63596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956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[Job Data Science Analysis.xlsx]Pivot Table!PivotTable6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Analysis</a:t>
            </a:r>
            <a:r>
              <a:rPr lang="en-US" baseline="0"/>
              <a:t> of salary based on Employee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Table'!$AW$3</c:f>
              <c:strCache>
                <c:ptCount val="1"/>
                <c:pt idx="0">
                  <c:v>Total</c:v>
                </c:pt>
              </c:strCache>
            </c:strRef>
          </c:tx>
          <c:spPr>
            <a:solidFill>
              <a:schemeClr val="accent1"/>
            </a:solidFill>
            <a:ln>
              <a:noFill/>
            </a:ln>
            <a:effectLst/>
          </c:spPr>
          <c:invertIfNegative val="0"/>
          <c:cat>
            <c:multiLvlStrRef>
              <c:f>'Pivot Table'!$AV$4:$AV$20</c:f>
              <c:multiLvlStrCache>
                <c:ptCount val="12"/>
                <c:lvl>
                  <c:pt idx="0">
                    <c:v>2020</c:v>
                  </c:pt>
                  <c:pt idx="1">
                    <c:v>2021</c:v>
                  </c:pt>
                  <c:pt idx="2">
                    <c:v>2022</c:v>
                  </c:pt>
                  <c:pt idx="3">
                    <c:v>2020</c:v>
                  </c:pt>
                  <c:pt idx="4">
                    <c:v>2021</c:v>
                  </c:pt>
                  <c:pt idx="5">
                    <c:v>2022</c:v>
                  </c:pt>
                  <c:pt idx="6">
                    <c:v>2020</c:v>
                  </c:pt>
                  <c:pt idx="7">
                    <c:v>2021</c:v>
                  </c:pt>
                  <c:pt idx="8">
                    <c:v>2022</c:v>
                  </c:pt>
                  <c:pt idx="9">
                    <c:v>2020</c:v>
                  </c:pt>
                  <c:pt idx="10">
                    <c:v>2021</c:v>
                  </c:pt>
                  <c:pt idx="11">
                    <c:v>2022</c:v>
                  </c:pt>
                </c:lvl>
                <c:lvl>
                  <c:pt idx="0">
                    <c:v>Contract</c:v>
                  </c:pt>
                  <c:pt idx="3">
                    <c:v>Full time</c:v>
                  </c:pt>
                  <c:pt idx="6">
                    <c:v>Freelance</c:v>
                  </c:pt>
                  <c:pt idx="9">
                    <c:v>Part Time</c:v>
                  </c:pt>
                </c:lvl>
              </c:multiLvlStrCache>
            </c:multiLvlStrRef>
          </c:cat>
          <c:val>
            <c:numRef>
              <c:f>'Pivot Table'!$AW$4:$AW$20</c:f>
              <c:numCache>
                <c:formatCode>"$"#,##0.00</c:formatCode>
                <c:ptCount val="12"/>
                <c:pt idx="0">
                  <c:v>100000</c:v>
                </c:pt>
                <c:pt idx="1">
                  <c:v>263666.66666666669</c:v>
                </c:pt>
                <c:pt idx="2">
                  <c:v>31875</c:v>
                </c:pt>
                <c:pt idx="3">
                  <c:v>98542.661764705888</c:v>
                </c:pt>
                <c:pt idx="4">
                  <c:v>100080.51960784313</c:v>
                </c:pt>
                <c:pt idx="5">
                  <c:v>123839.18613138686</c:v>
                </c:pt>
                <c:pt idx="6">
                  <c:v>60000</c:v>
                </c:pt>
                <c:pt idx="7">
                  <c:v>16000</c:v>
                </c:pt>
                <c:pt idx="8">
                  <c:v>100000</c:v>
                </c:pt>
                <c:pt idx="9">
                  <c:v>18817.5</c:v>
                </c:pt>
                <c:pt idx="10">
                  <c:v>23018.833333333332</c:v>
                </c:pt>
                <c:pt idx="11">
                  <c:v>77478.5</c:v>
                </c:pt>
              </c:numCache>
            </c:numRef>
          </c:val>
          <c:extLst>
            <c:ext xmlns:c16="http://schemas.microsoft.com/office/drawing/2014/chart" uri="{C3380CC4-5D6E-409C-BE32-E72D297353CC}">
              <c16:uniqueId val="{00000000-7443-44F3-9F46-98D7C24CF1E3}"/>
            </c:ext>
          </c:extLst>
        </c:ser>
        <c:dLbls>
          <c:showLegendKey val="0"/>
          <c:showVal val="0"/>
          <c:showCatName val="0"/>
          <c:showSerName val="0"/>
          <c:showPercent val="0"/>
          <c:showBubbleSize val="0"/>
        </c:dLbls>
        <c:gapWidth val="219"/>
        <c:overlap val="-27"/>
        <c:axId val="1842092080"/>
        <c:axId val="2021229840"/>
      </c:barChart>
      <c:catAx>
        <c:axId val="184209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229840"/>
        <c:crosses val="autoZero"/>
        <c:auto val="1"/>
        <c:lblAlgn val="ctr"/>
        <c:lblOffset val="100"/>
        <c:noMultiLvlLbl val="0"/>
      </c:catAx>
      <c:valAx>
        <c:axId val="2021229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09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21980</xdr:rowOff>
    </xdr:from>
    <xdr:to>
      <xdr:col>6</xdr:col>
      <xdr:colOff>0</xdr:colOff>
      <xdr:row>24</xdr:row>
      <xdr:rowOff>115887</xdr:rowOff>
    </xdr:to>
    <xdr:graphicFrame macro="">
      <xdr:nvGraphicFramePr>
        <xdr:cNvPr id="2" name="Chart 1">
          <a:extLst>
            <a:ext uri="{FF2B5EF4-FFF2-40B4-BE49-F238E27FC236}">
              <a16:creationId xmlns:a16="http://schemas.microsoft.com/office/drawing/2014/main" id="{BEAA1CD7-D750-D91E-24C4-F3E140B1D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19049</xdr:colOff>
      <xdr:row>20</xdr:row>
      <xdr:rowOff>7937</xdr:rowOff>
    </xdr:from>
    <xdr:to>
      <xdr:col>13</xdr:col>
      <xdr:colOff>19049</xdr:colOff>
      <xdr:row>35</xdr:row>
      <xdr:rowOff>36512</xdr:rowOff>
    </xdr:to>
    <xdr:graphicFrame macro="">
      <xdr:nvGraphicFramePr>
        <xdr:cNvPr id="3" name="Chart 2">
          <a:extLst>
            <a:ext uri="{FF2B5EF4-FFF2-40B4-BE49-F238E27FC236}">
              <a16:creationId xmlns:a16="http://schemas.microsoft.com/office/drawing/2014/main" id="{C5285F32-03DF-051E-512F-4990154B6D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41</xdr:col>
      <xdr:colOff>616926</xdr:colOff>
      <xdr:row>12</xdr:row>
      <xdr:rowOff>7327</xdr:rowOff>
    </xdr:from>
    <xdr:to>
      <xdr:col>46</xdr:col>
      <xdr:colOff>16851</xdr:colOff>
      <xdr:row>27</xdr:row>
      <xdr:rowOff>14654</xdr:rowOff>
    </xdr:to>
    <xdr:graphicFrame macro="">
      <xdr:nvGraphicFramePr>
        <xdr:cNvPr id="7" name="Chart 6">
          <a:extLst>
            <a:ext uri="{FF2B5EF4-FFF2-40B4-BE49-F238E27FC236}">
              <a16:creationId xmlns:a16="http://schemas.microsoft.com/office/drawing/2014/main" id="{2533F91C-6B94-845C-0069-F13F70CA96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588429</xdr:colOff>
      <xdr:row>17</xdr:row>
      <xdr:rowOff>181958</xdr:rowOff>
    </xdr:from>
    <xdr:to>
      <xdr:col>18</xdr:col>
      <xdr:colOff>849025</xdr:colOff>
      <xdr:row>35</xdr:row>
      <xdr:rowOff>112661</xdr:rowOff>
    </xdr:to>
    <xdr:graphicFrame macro="">
      <xdr:nvGraphicFramePr>
        <xdr:cNvPr id="14" name="Chart 13">
          <a:extLst>
            <a:ext uri="{FF2B5EF4-FFF2-40B4-BE49-F238E27FC236}">
              <a16:creationId xmlns:a16="http://schemas.microsoft.com/office/drawing/2014/main" id="{14BB685C-219E-C013-1214-476C989C2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582490</xdr:colOff>
      <xdr:row>16</xdr:row>
      <xdr:rowOff>2198</xdr:rowOff>
    </xdr:from>
    <xdr:to>
      <xdr:col>25</xdr:col>
      <xdr:colOff>608133</xdr:colOff>
      <xdr:row>30</xdr:row>
      <xdr:rowOff>180975</xdr:rowOff>
    </xdr:to>
    <xdr:graphicFrame macro="">
      <xdr:nvGraphicFramePr>
        <xdr:cNvPr id="4" name="Chart 3">
          <a:extLst>
            <a:ext uri="{FF2B5EF4-FFF2-40B4-BE49-F238E27FC236}">
              <a16:creationId xmlns:a16="http://schemas.microsoft.com/office/drawing/2014/main" id="{2FAFE721-4239-4624-87B4-E73913A7C1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604469</xdr:colOff>
      <xdr:row>16</xdr:row>
      <xdr:rowOff>2198</xdr:rowOff>
    </xdr:from>
    <xdr:to>
      <xdr:col>32</xdr:col>
      <xdr:colOff>608134</xdr:colOff>
      <xdr:row>32</xdr:row>
      <xdr:rowOff>21981</xdr:rowOff>
    </xdr:to>
    <xdr:graphicFrame macro="">
      <xdr:nvGraphicFramePr>
        <xdr:cNvPr id="5" name="Chart 4">
          <a:extLst>
            <a:ext uri="{FF2B5EF4-FFF2-40B4-BE49-F238E27FC236}">
              <a16:creationId xmlns:a16="http://schemas.microsoft.com/office/drawing/2014/main" id="{251F620B-8059-4D59-A1A3-36B489F6B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34</xdr:col>
      <xdr:colOff>10989</xdr:colOff>
      <xdr:row>14</xdr:row>
      <xdr:rowOff>175846</xdr:rowOff>
    </xdr:from>
    <xdr:to>
      <xdr:col>41</xdr:col>
      <xdr:colOff>0</xdr:colOff>
      <xdr:row>30</xdr:row>
      <xdr:rowOff>173648</xdr:rowOff>
    </xdr:to>
    <xdr:graphicFrame macro="">
      <xdr:nvGraphicFramePr>
        <xdr:cNvPr id="11" name="Chart 10">
          <a:extLst>
            <a:ext uri="{FF2B5EF4-FFF2-40B4-BE49-F238E27FC236}">
              <a16:creationId xmlns:a16="http://schemas.microsoft.com/office/drawing/2014/main" id="{17D3AD48-73A4-4E29-B399-4B31490BDA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47</xdr:col>
      <xdr:colOff>18316</xdr:colOff>
      <xdr:row>21</xdr:row>
      <xdr:rowOff>9524</xdr:rowOff>
    </xdr:from>
    <xdr:to>
      <xdr:col>51</xdr:col>
      <xdr:colOff>7326</xdr:colOff>
      <xdr:row>36</xdr:row>
      <xdr:rowOff>5128</xdr:rowOff>
    </xdr:to>
    <xdr:graphicFrame macro="">
      <xdr:nvGraphicFramePr>
        <xdr:cNvPr id="13" name="Chart 12">
          <a:extLst>
            <a:ext uri="{FF2B5EF4-FFF2-40B4-BE49-F238E27FC236}">
              <a16:creationId xmlns:a16="http://schemas.microsoft.com/office/drawing/2014/main" id="{48026611-421B-4D1E-9975-323A498DB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0.33645</cdr:x>
      <cdr:y>0</cdr:y>
    </cdr:from>
    <cdr:to>
      <cdr:x>0.58294</cdr:x>
      <cdr:y>0.08256</cdr:y>
    </cdr:to>
    <cdr:sp macro="" textlink="">
      <cdr:nvSpPr>
        <cdr:cNvPr id="2" name="TextBox 1">
          <a:extLst xmlns:a="http://schemas.openxmlformats.org/drawingml/2006/main">
            <a:ext uri="{FF2B5EF4-FFF2-40B4-BE49-F238E27FC236}">
              <a16:creationId xmlns:a16="http://schemas.microsoft.com/office/drawing/2014/main" id="{9A673300-24EC-4E02-94E2-F6EA71DB4486}"/>
            </a:ext>
          </a:extLst>
        </cdr:cNvPr>
        <cdr:cNvSpPr txBox="1"/>
      </cdr:nvSpPr>
      <cdr:spPr>
        <a:xfrm xmlns:a="http://schemas.openxmlformats.org/drawingml/2006/main">
          <a:off x="2370261" y="0"/>
          <a:ext cx="1736480" cy="24178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oneCellAnchor>
    <xdr:from>
      <xdr:col>7</xdr:col>
      <xdr:colOff>15240</xdr:colOff>
      <xdr:row>10</xdr:row>
      <xdr:rowOff>7620</xdr:rowOff>
    </xdr:from>
    <xdr:ext cx="184731" cy="264560"/>
    <xdr:sp macro="" textlink="">
      <xdr:nvSpPr>
        <xdr:cNvPr id="10" name="TextBox 9">
          <a:extLst>
            <a:ext uri="{FF2B5EF4-FFF2-40B4-BE49-F238E27FC236}">
              <a16:creationId xmlns:a16="http://schemas.microsoft.com/office/drawing/2014/main" id="{82F35DD2-741E-4394-8D7B-248A65D00E36}"/>
            </a:ext>
          </a:extLst>
        </xdr:cNvPr>
        <xdr:cNvSpPr txBox="1"/>
      </xdr:nvSpPr>
      <xdr:spPr>
        <a:xfrm>
          <a:off x="4282440" y="1836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0</xdr:colOff>
      <xdr:row>0</xdr:row>
      <xdr:rowOff>0</xdr:rowOff>
    </xdr:from>
    <xdr:to>
      <xdr:col>23</xdr:col>
      <xdr:colOff>0</xdr:colOff>
      <xdr:row>38</xdr:row>
      <xdr:rowOff>15240</xdr:rowOff>
    </xdr:to>
    <xdr:grpSp>
      <xdr:nvGrpSpPr>
        <xdr:cNvPr id="27" name="Group 26">
          <a:extLst>
            <a:ext uri="{FF2B5EF4-FFF2-40B4-BE49-F238E27FC236}">
              <a16:creationId xmlns:a16="http://schemas.microsoft.com/office/drawing/2014/main" id="{9289348D-ED41-45B5-BB2D-816C59C26660}"/>
            </a:ext>
          </a:extLst>
        </xdr:cNvPr>
        <xdr:cNvGrpSpPr/>
      </xdr:nvGrpSpPr>
      <xdr:grpSpPr>
        <a:xfrm>
          <a:off x="0" y="0"/>
          <a:ext cx="14053868" cy="6844485"/>
          <a:chOff x="0" y="0"/>
          <a:chExt cx="14020800" cy="6964680"/>
        </a:xfrm>
      </xdr:grpSpPr>
      <xdr:grpSp>
        <xdr:nvGrpSpPr>
          <xdr:cNvPr id="25" name="Group 24">
            <a:extLst>
              <a:ext uri="{FF2B5EF4-FFF2-40B4-BE49-F238E27FC236}">
                <a16:creationId xmlns:a16="http://schemas.microsoft.com/office/drawing/2014/main" id="{1A3C8A08-8909-4173-9980-BF2258AECF3C}"/>
              </a:ext>
            </a:extLst>
          </xdr:cNvPr>
          <xdr:cNvGrpSpPr/>
        </xdr:nvGrpSpPr>
        <xdr:grpSpPr>
          <a:xfrm>
            <a:off x="0" y="0"/>
            <a:ext cx="14020800" cy="723900"/>
            <a:chOff x="0" y="0"/>
            <a:chExt cx="14020800" cy="723900"/>
          </a:xfrm>
        </xdr:grpSpPr>
        <xdr:sp macro="" textlink="">
          <xdr:nvSpPr>
            <xdr:cNvPr id="2" name="Rectangle 1">
              <a:extLst>
                <a:ext uri="{FF2B5EF4-FFF2-40B4-BE49-F238E27FC236}">
                  <a16:creationId xmlns:a16="http://schemas.microsoft.com/office/drawing/2014/main" id="{F4C3304F-6968-4873-8863-E1D2A45FB7CE}"/>
                </a:ext>
              </a:extLst>
            </xdr:cNvPr>
            <xdr:cNvSpPr/>
          </xdr:nvSpPr>
          <xdr:spPr>
            <a:xfrm>
              <a:off x="0" y="0"/>
              <a:ext cx="140208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DBB11A07-F7E1-4115-A3CD-5A665A5532C6}"/>
                </a:ext>
              </a:extLst>
            </xdr:cNvPr>
            <xdr:cNvSpPr txBox="1"/>
          </xdr:nvSpPr>
          <xdr:spPr>
            <a:xfrm>
              <a:off x="327660" y="53340"/>
              <a:ext cx="1331214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t>Data Science Job Salary </a:t>
              </a:r>
            </a:p>
          </xdr:txBody>
        </xdr:sp>
      </xdr:grpSp>
      <xdr:grpSp>
        <xdr:nvGrpSpPr>
          <xdr:cNvPr id="26" name="Group 25">
            <a:extLst>
              <a:ext uri="{FF2B5EF4-FFF2-40B4-BE49-F238E27FC236}">
                <a16:creationId xmlns:a16="http://schemas.microsoft.com/office/drawing/2014/main" id="{FCB641C4-246A-4C5F-B70C-EE956BD12C09}"/>
              </a:ext>
            </a:extLst>
          </xdr:cNvPr>
          <xdr:cNvGrpSpPr/>
        </xdr:nvGrpSpPr>
        <xdr:grpSpPr>
          <a:xfrm>
            <a:off x="15240" y="906780"/>
            <a:ext cx="3649980" cy="929640"/>
            <a:chOff x="15240" y="906780"/>
            <a:chExt cx="3649980" cy="929640"/>
          </a:xfrm>
        </xdr:grpSpPr>
        <xdr:sp macro="" textlink="">
          <xdr:nvSpPr>
            <xdr:cNvPr id="4" name="Rectangle 3">
              <a:extLst>
                <a:ext uri="{FF2B5EF4-FFF2-40B4-BE49-F238E27FC236}">
                  <a16:creationId xmlns:a16="http://schemas.microsoft.com/office/drawing/2014/main" id="{35CC920B-B870-4BE4-80BC-801B4DE9325B}"/>
                </a:ext>
              </a:extLst>
            </xdr:cNvPr>
            <xdr:cNvSpPr/>
          </xdr:nvSpPr>
          <xdr:spPr>
            <a:xfrm>
              <a:off x="15240" y="906780"/>
              <a:ext cx="3649980" cy="929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E1C2DE0B-37E1-4C7E-BCE1-CE7749FDF491}"/>
                </a:ext>
              </a:extLst>
            </xdr:cNvPr>
            <xdr:cNvSpPr txBox="1"/>
          </xdr:nvSpPr>
          <xdr:spPr>
            <a:xfrm>
              <a:off x="114300" y="975360"/>
              <a:ext cx="345186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Top 3 highest paying </a:t>
              </a:r>
              <a:r>
                <a:rPr lang="en-US" sz="1100" b="1" u="sng" baseline="0"/>
                <a:t> countries</a:t>
              </a:r>
            </a:p>
            <a:p>
              <a:r>
                <a:rPr lang="en-US" sz="1100"/>
                <a:t>Country</a:t>
              </a:r>
              <a:r>
                <a:rPr lang="en-US" sz="1100" baseline="0"/>
                <a:t>                            Russia         USA          New Zealand          </a:t>
              </a:r>
            </a:p>
            <a:p>
              <a:r>
                <a:rPr lang="en-US" sz="1100" baseline="0"/>
                <a:t>Salaries in USD               157500      144293          125000</a:t>
              </a:r>
            </a:p>
          </xdr:txBody>
        </xdr:sp>
      </xdr:grpSp>
      <xdr:grpSp>
        <xdr:nvGrpSpPr>
          <xdr:cNvPr id="15" name="Group 14">
            <a:extLst>
              <a:ext uri="{FF2B5EF4-FFF2-40B4-BE49-F238E27FC236}">
                <a16:creationId xmlns:a16="http://schemas.microsoft.com/office/drawing/2014/main" id="{ED0B4D3D-6C3A-4564-B17F-D440931DE36A}"/>
              </a:ext>
            </a:extLst>
          </xdr:cNvPr>
          <xdr:cNvGrpSpPr/>
        </xdr:nvGrpSpPr>
        <xdr:grpSpPr>
          <a:xfrm>
            <a:off x="3901440" y="914400"/>
            <a:ext cx="4259580" cy="922020"/>
            <a:chOff x="4876800" y="906780"/>
            <a:chExt cx="4259580" cy="922020"/>
          </a:xfrm>
        </xdr:grpSpPr>
        <xdr:sp macro="" textlink="">
          <xdr:nvSpPr>
            <xdr:cNvPr id="5" name="Rectangle 4">
              <a:extLst>
                <a:ext uri="{FF2B5EF4-FFF2-40B4-BE49-F238E27FC236}">
                  <a16:creationId xmlns:a16="http://schemas.microsoft.com/office/drawing/2014/main" id="{112043C3-9E6C-4DF4-B79E-F9BB90BF26C3}"/>
                </a:ext>
              </a:extLst>
            </xdr:cNvPr>
            <xdr:cNvSpPr/>
          </xdr:nvSpPr>
          <xdr:spPr>
            <a:xfrm>
              <a:off x="4876800" y="906780"/>
              <a:ext cx="4259580" cy="922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DDC5E1AD-C38B-43E8-B409-F3B76E6C53CC}"/>
                </a:ext>
              </a:extLst>
            </xdr:cNvPr>
            <xdr:cNvSpPr txBox="1"/>
          </xdr:nvSpPr>
          <xdr:spPr>
            <a:xfrm>
              <a:off x="4953000" y="975360"/>
              <a:ext cx="412242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a:t>Top 3  countries having wide</a:t>
              </a:r>
              <a:r>
                <a:rPr lang="en-US" sz="1100" b="1" u="sng" baseline="0"/>
                <a:t> range of IT Company</a:t>
              </a:r>
              <a:endParaRPr lang="en-US" sz="1100" b="1" u="sng"/>
            </a:p>
            <a:p>
              <a:r>
                <a:rPr lang="en-US" sz="1100"/>
                <a:t>Country</a:t>
              </a:r>
              <a:r>
                <a:rPr lang="en-US" sz="1100" baseline="0"/>
                <a:t>                               </a:t>
              </a:r>
              <a:r>
                <a:rPr lang="en-US" sz="1100"/>
                <a:t>USA        United Kingdom       India     </a:t>
              </a:r>
            </a:p>
            <a:p>
              <a:r>
                <a:rPr lang="en-US" sz="1100"/>
                <a:t>No. of IT</a:t>
              </a:r>
              <a:r>
                <a:rPr lang="en-US" sz="1100" baseline="0"/>
                <a:t> companies           318                   46                      24</a:t>
              </a:r>
              <a:endParaRPr lang="en-US" sz="1100"/>
            </a:p>
          </xdr:txBody>
        </xdr:sp>
      </xdr:grpSp>
      <xdr:grpSp>
        <xdr:nvGrpSpPr>
          <xdr:cNvPr id="16" name="Group 15">
            <a:extLst>
              <a:ext uri="{FF2B5EF4-FFF2-40B4-BE49-F238E27FC236}">
                <a16:creationId xmlns:a16="http://schemas.microsoft.com/office/drawing/2014/main" id="{0952EA74-CA41-4955-8196-4244F2717312}"/>
              </a:ext>
            </a:extLst>
          </xdr:cNvPr>
          <xdr:cNvGrpSpPr/>
        </xdr:nvGrpSpPr>
        <xdr:grpSpPr>
          <a:xfrm>
            <a:off x="8580120" y="876300"/>
            <a:ext cx="4259580" cy="929640"/>
            <a:chOff x="9753600" y="914400"/>
            <a:chExt cx="4259580" cy="929640"/>
          </a:xfrm>
        </xdr:grpSpPr>
        <xdr:sp macro="" textlink="">
          <xdr:nvSpPr>
            <xdr:cNvPr id="6" name="Rectangle 5">
              <a:extLst>
                <a:ext uri="{FF2B5EF4-FFF2-40B4-BE49-F238E27FC236}">
                  <a16:creationId xmlns:a16="http://schemas.microsoft.com/office/drawing/2014/main" id="{D7BF22CD-7A83-42EF-AB4D-A81C2D1EA4CD}"/>
                </a:ext>
              </a:extLst>
            </xdr:cNvPr>
            <xdr:cNvSpPr/>
          </xdr:nvSpPr>
          <xdr:spPr>
            <a:xfrm>
              <a:off x="9753600" y="914400"/>
              <a:ext cx="4259580" cy="9296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80B2C416-8136-4FD1-BF09-0716685D9944}"/>
                </a:ext>
              </a:extLst>
            </xdr:cNvPr>
            <xdr:cNvSpPr txBox="1"/>
          </xdr:nvSpPr>
          <xdr:spPr>
            <a:xfrm>
              <a:off x="9852660" y="998220"/>
              <a:ext cx="405384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t>Salary Distribution in</a:t>
              </a:r>
              <a:r>
                <a:rPr lang="en-US" sz="1100" b="1" u="sng" baseline="0"/>
                <a:t> USA</a:t>
              </a:r>
            </a:p>
            <a:p>
              <a:r>
                <a:rPr lang="en-US" sz="1100" baseline="0"/>
                <a:t>Job Titles                Data Engineer      Data Scientist      Data Analyst </a:t>
              </a:r>
            </a:p>
            <a:p>
              <a:r>
                <a:rPr lang="en-US" sz="1100" baseline="0"/>
                <a:t>Salaries in USD        10355178              10075317           6212885</a:t>
              </a:r>
              <a:endParaRPr lang="en-US" sz="1100"/>
            </a:p>
          </xdr:txBody>
        </xdr:sp>
      </xdr:grpSp>
      <xdr:graphicFrame macro="">
        <xdr:nvGraphicFramePr>
          <xdr:cNvPr id="11" name="Chart 10">
            <a:extLst>
              <a:ext uri="{FF2B5EF4-FFF2-40B4-BE49-F238E27FC236}">
                <a16:creationId xmlns:a16="http://schemas.microsoft.com/office/drawing/2014/main" id="{4EA28484-DBB2-4517-BE94-51F251888676}"/>
              </a:ext>
            </a:extLst>
          </xdr:cNvPr>
          <xdr:cNvGraphicFramePr>
            <a:graphicFrameLocks/>
          </xdr:cNvGraphicFramePr>
        </xdr:nvGraphicFramePr>
        <xdr:xfrm>
          <a:off x="0" y="2011681"/>
          <a:ext cx="3550920" cy="208788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2" name="Chart 11">
            <a:extLst>
              <a:ext uri="{FF2B5EF4-FFF2-40B4-BE49-F238E27FC236}">
                <a16:creationId xmlns:a16="http://schemas.microsoft.com/office/drawing/2014/main" id="{935C4284-5236-47F2-9355-E3E28A94FB61}"/>
              </a:ext>
            </a:extLst>
          </xdr:cNvPr>
          <xdr:cNvGraphicFramePr>
            <a:graphicFrameLocks/>
          </xdr:cNvGraphicFramePr>
        </xdr:nvGraphicFramePr>
        <xdr:xfrm>
          <a:off x="3581400" y="2133600"/>
          <a:ext cx="4610100" cy="185928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3" name="Chart 12">
            <a:extLst>
              <a:ext uri="{FF2B5EF4-FFF2-40B4-BE49-F238E27FC236}">
                <a16:creationId xmlns:a16="http://schemas.microsoft.com/office/drawing/2014/main" id="{490A3543-EB7E-4384-BF08-B54724342309}"/>
              </a:ext>
            </a:extLst>
          </xdr:cNvPr>
          <xdr:cNvGraphicFramePr>
            <a:graphicFrameLocks/>
          </xdr:cNvGraphicFramePr>
        </xdr:nvGraphicFramePr>
        <xdr:xfrm>
          <a:off x="8252460" y="2004061"/>
          <a:ext cx="4306816" cy="2103119"/>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4" name="Chart 13">
            <a:extLst>
              <a:ext uri="{FF2B5EF4-FFF2-40B4-BE49-F238E27FC236}">
                <a16:creationId xmlns:a16="http://schemas.microsoft.com/office/drawing/2014/main" id="{21B8254C-7FA7-4902-80AC-76B50784CB53}"/>
              </a:ext>
            </a:extLst>
          </xdr:cNvPr>
          <xdr:cNvGraphicFramePr>
            <a:graphicFrameLocks/>
          </xdr:cNvGraphicFramePr>
        </xdr:nvGraphicFramePr>
        <xdr:xfrm>
          <a:off x="0" y="4213860"/>
          <a:ext cx="3878580" cy="275082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7" name="Chart 16">
            <a:extLst>
              <a:ext uri="{FF2B5EF4-FFF2-40B4-BE49-F238E27FC236}">
                <a16:creationId xmlns:a16="http://schemas.microsoft.com/office/drawing/2014/main" id="{2AF43B20-C732-4909-869D-2FFC356B9CBD}"/>
              </a:ext>
            </a:extLst>
          </xdr:cNvPr>
          <xdr:cNvGraphicFramePr>
            <a:graphicFrameLocks/>
          </xdr:cNvGraphicFramePr>
        </xdr:nvGraphicFramePr>
        <xdr:xfrm>
          <a:off x="3947160" y="4389120"/>
          <a:ext cx="3558540" cy="2325712"/>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8" name="Chart 17">
            <a:extLst>
              <a:ext uri="{FF2B5EF4-FFF2-40B4-BE49-F238E27FC236}">
                <a16:creationId xmlns:a16="http://schemas.microsoft.com/office/drawing/2014/main" id="{07B5BA0F-378F-41DD-AA7A-6B03C4E0B837}"/>
              </a:ext>
            </a:extLst>
          </xdr:cNvPr>
          <xdr:cNvGraphicFramePr>
            <a:graphicFrameLocks/>
          </xdr:cNvGraphicFramePr>
        </xdr:nvGraphicFramePr>
        <xdr:xfrm>
          <a:off x="7589521" y="4297680"/>
          <a:ext cx="4991099" cy="256032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7620</xdr:colOff>
      <xdr:row>38</xdr:row>
      <xdr:rowOff>121920</xdr:rowOff>
    </xdr:from>
    <xdr:to>
      <xdr:col>20</xdr:col>
      <xdr:colOff>388620</xdr:colOff>
      <xdr:row>50</xdr:row>
      <xdr:rowOff>160020</xdr:rowOff>
    </xdr:to>
    <xdr:grpSp>
      <xdr:nvGrpSpPr>
        <xdr:cNvPr id="28" name="Group 27">
          <a:extLst>
            <a:ext uri="{FF2B5EF4-FFF2-40B4-BE49-F238E27FC236}">
              <a16:creationId xmlns:a16="http://schemas.microsoft.com/office/drawing/2014/main" id="{6B838AA5-F4AE-48AD-B554-ED18948A76F5}"/>
            </a:ext>
          </a:extLst>
        </xdr:cNvPr>
        <xdr:cNvGrpSpPr/>
      </xdr:nvGrpSpPr>
      <xdr:grpSpPr>
        <a:xfrm>
          <a:off x="7620" y="6951165"/>
          <a:ext cx="12601755" cy="2194704"/>
          <a:chOff x="7620" y="7071360"/>
          <a:chExt cx="12573000" cy="2232660"/>
        </a:xfrm>
      </xdr:grpSpPr>
      <xdr:graphicFrame macro="">
        <xdr:nvGraphicFramePr>
          <xdr:cNvPr id="19" name="Chart 18">
            <a:extLst>
              <a:ext uri="{FF2B5EF4-FFF2-40B4-BE49-F238E27FC236}">
                <a16:creationId xmlns:a16="http://schemas.microsoft.com/office/drawing/2014/main" id="{A725B0DC-290A-4CEE-8B12-0AF7F93646E7}"/>
              </a:ext>
            </a:extLst>
          </xdr:cNvPr>
          <xdr:cNvGraphicFramePr>
            <a:graphicFrameLocks/>
          </xdr:cNvGraphicFramePr>
        </xdr:nvGraphicFramePr>
        <xdr:xfrm>
          <a:off x="7620" y="7086600"/>
          <a:ext cx="4724400" cy="2202181"/>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0" name="Chart 19">
            <a:extLst>
              <a:ext uri="{FF2B5EF4-FFF2-40B4-BE49-F238E27FC236}">
                <a16:creationId xmlns:a16="http://schemas.microsoft.com/office/drawing/2014/main" id="{57EB60D9-FEEF-4224-BE1B-77F724A793CE}"/>
              </a:ext>
            </a:extLst>
          </xdr:cNvPr>
          <xdr:cNvGraphicFramePr>
            <a:graphicFrameLocks/>
          </xdr:cNvGraphicFramePr>
        </xdr:nvGraphicFramePr>
        <xdr:xfrm>
          <a:off x="4876800" y="7071360"/>
          <a:ext cx="7703820" cy="2232660"/>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editAs="oneCell">
    <xdr:from>
      <xdr:col>20</xdr:col>
      <xdr:colOff>487680</xdr:colOff>
      <xdr:row>11</xdr:row>
      <xdr:rowOff>60960</xdr:rowOff>
    </xdr:from>
    <xdr:to>
      <xdr:col>23</xdr:col>
      <xdr:colOff>91440</xdr:colOff>
      <xdr:row>17</xdr:row>
      <xdr:rowOff>153865</xdr:rowOff>
    </xdr:to>
    <mc:AlternateContent xmlns:mc="http://schemas.openxmlformats.org/markup-compatibility/2006">
      <mc:Choice xmlns:a14="http://schemas.microsoft.com/office/drawing/2010/main" Requires="a14">
        <xdr:graphicFrame macro="">
          <xdr:nvGraphicFramePr>
            <xdr:cNvPr id="21" name="work_year 2">
              <a:extLst>
                <a:ext uri="{FF2B5EF4-FFF2-40B4-BE49-F238E27FC236}">
                  <a16:creationId xmlns:a16="http://schemas.microsoft.com/office/drawing/2014/main" id="{DFFBD9FC-7423-463E-85D6-4E8AEC9E5F54}"/>
                </a:ext>
              </a:extLst>
            </xdr:cNvPr>
            <xdr:cNvGraphicFramePr/>
          </xdr:nvGraphicFramePr>
          <xdr:xfrm>
            <a:off x="0" y="0"/>
            <a:ext cx="0" cy="0"/>
          </xdr:xfrm>
          <a:graphic>
            <a:graphicData uri="http://schemas.microsoft.com/office/drawing/2010/slicer">
              <sle:slicer xmlns:sle="http://schemas.microsoft.com/office/drawing/2010/slicer" name="work_year 2"/>
            </a:graphicData>
          </a:graphic>
        </xdr:graphicFrame>
      </mc:Choice>
      <mc:Fallback>
        <xdr:sp macro="" textlink="">
          <xdr:nvSpPr>
            <xdr:cNvPr id="0" name=""/>
            <xdr:cNvSpPr>
              <a:spLocks noTextEdit="1"/>
            </xdr:cNvSpPr>
          </xdr:nvSpPr>
          <xdr:spPr>
            <a:xfrm>
              <a:off x="12708435" y="2037847"/>
              <a:ext cx="1436873" cy="11712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487681</xdr:colOff>
      <xdr:row>18</xdr:row>
      <xdr:rowOff>114300</xdr:rowOff>
    </xdr:from>
    <xdr:to>
      <xdr:col>23</xdr:col>
      <xdr:colOff>114300</xdr:colOff>
      <xdr:row>26</xdr:row>
      <xdr:rowOff>53926</xdr:rowOff>
    </xdr:to>
    <mc:AlternateContent xmlns:mc="http://schemas.openxmlformats.org/markup-compatibility/2006">
      <mc:Choice xmlns:a14="http://schemas.microsoft.com/office/drawing/2010/main" Requires="a14">
        <xdr:graphicFrame macro="">
          <xdr:nvGraphicFramePr>
            <xdr:cNvPr id="22" name="Experience Level 2">
              <a:extLst>
                <a:ext uri="{FF2B5EF4-FFF2-40B4-BE49-F238E27FC236}">
                  <a16:creationId xmlns:a16="http://schemas.microsoft.com/office/drawing/2014/main" id="{778E0843-4934-473F-9EFC-6142A3FD64CF}"/>
                </a:ext>
              </a:extLst>
            </xdr:cNvPr>
            <xdr:cNvGraphicFramePr/>
          </xdr:nvGraphicFramePr>
          <xdr:xfrm>
            <a:off x="0" y="0"/>
            <a:ext cx="0" cy="0"/>
          </xdr:xfrm>
          <a:graphic>
            <a:graphicData uri="http://schemas.microsoft.com/office/drawing/2010/slicer">
              <sle:slicer xmlns:sle="http://schemas.microsoft.com/office/drawing/2010/slicer" name="Experience Level 2"/>
            </a:graphicData>
          </a:graphic>
        </xdr:graphicFrame>
      </mc:Choice>
      <mc:Fallback>
        <xdr:sp macro="" textlink="">
          <xdr:nvSpPr>
            <xdr:cNvPr id="0" name=""/>
            <xdr:cNvSpPr>
              <a:spLocks noTextEdit="1"/>
            </xdr:cNvSpPr>
          </xdr:nvSpPr>
          <xdr:spPr>
            <a:xfrm>
              <a:off x="12708436" y="3349206"/>
              <a:ext cx="1459732" cy="13773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487680</xdr:colOff>
      <xdr:row>27</xdr:row>
      <xdr:rowOff>30480</xdr:rowOff>
    </xdr:from>
    <xdr:to>
      <xdr:col>23</xdr:col>
      <xdr:colOff>121920</xdr:colOff>
      <xdr:row>33</xdr:row>
      <xdr:rowOff>138039</xdr:rowOff>
    </xdr:to>
    <mc:AlternateContent xmlns:mc="http://schemas.openxmlformats.org/markup-compatibility/2006">
      <mc:Choice xmlns:a14="http://schemas.microsoft.com/office/drawing/2010/main" Requires="a14">
        <xdr:graphicFrame macro="">
          <xdr:nvGraphicFramePr>
            <xdr:cNvPr id="23" name="Company Size 1">
              <a:extLst>
                <a:ext uri="{FF2B5EF4-FFF2-40B4-BE49-F238E27FC236}">
                  <a16:creationId xmlns:a16="http://schemas.microsoft.com/office/drawing/2014/main" id="{2D49F108-F7C0-4D38-9D33-EFB63FACF64F}"/>
                </a:ext>
              </a:extLst>
            </xdr:cNvPr>
            <xdr:cNvGraphicFramePr/>
          </xdr:nvGraphicFramePr>
          <xdr:xfrm>
            <a:off x="0" y="0"/>
            <a:ext cx="0" cy="0"/>
          </xdr:xfrm>
          <a:graphic>
            <a:graphicData uri="http://schemas.microsoft.com/office/drawing/2010/slicer">
              <sle:slicer xmlns:sle="http://schemas.microsoft.com/office/drawing/2010/slicer" name="Company Size 1"/>
            </a:graphicData>
          </a:graphic>
        </xdr:graphicFrame>
      </mc:Choice>
      <mc:Fallback>
        <xdr:sp macro="" textlink="">
          <xdr:nvSpPr>
            <xdr:cNvPr id="0" name=""/>
            <xdr:cNvSpPr>
              <a:spLocks noTextEdit="1"/>
            </xdr:cNvSpPr>
          </xdr:nvSpPr>
          <xdr:spPr>
            <a:xfrm>
              <a:off x="12708435" y="4882838"/>
              <a:ext cx="1467353" cy="11858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487680</xdr:colOff>
      <xdr:row>35</xdr:row>
      <xdr:rowOff>0</xdr:rowOff>
    </xdr:from>
    <xdr:to>
      <xdr:col>23</xdr:col>
      <xdr:colOff>175260</xdr:colOff>
      <xdr:row>43</xdr:row>
      <xdr:rowOff>159434</xdr:rowOff>
    </xdr:to>
    <mc:AlternateContent xmlns:mc="http://schemas.openxmlformats.org/markup-compatibility/2006">
      <mc:Choice xmlns:a14="http://schemas.microsoft.com/office/drawing/2010/main" Requires="a14">
        <xdr:graphicFrame macro="">
          <xdr:nvGraphicFramePr>
            <xdr:cNvPr id="24" name="Employee Type">
              <a:extLst>
                <a:ext uri="{FF2B5EF4-FFF2-40B4-BE49-F238E27FC236}">
                  <a16:creationId xmlns:a16="http://schemas.microsoft.com/office/drawing/2014/main" id="{C8182BF2-1B6E-456D-8AE7-EAF87416EF2D}"/>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dr:sp macro="" textlink="">
          <xdr:nvSpPr>
            <xdr:cNvPr id="0" name=""/>
            <xdr:cNvSpPr>
              <a:spLocks noTextEdit="1"/>
            </xdr:cNvSpPr>
          </xdr:nvSpPr>
          <xdr:spPr>
            <a:xfrm>
              <a:off x="12708435" y="6290094"/>
              <a:ext cx="1520693" cy="15971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0.33645</cdr:x>
      <cdr:y>0</cdr:y>
    </cdr:from>
    <cdr:to>
      <cdr:x>0.58294</cdr:x>
      <cdr:y>0.08256</cdr:y>
    </cdr:to>
    <cdr:sp macro="" textlink="">
      <cdr:nvSpPr>
        <cdr:cNvPr id="2" name="TextBox 1">
          <a:extLst xmlns:a="http://schemas.openxmlformats.org/drawingml/2006/main">
            <a:ext uri="{FF2B5EF4-FFF2-40B4-BE49-F238E27FC236}">
              <a16:creationId xmlns:a16="http://schemas.microsoft.com/office/drawing/2014/main" id="{9A673300-24EC-4E02-94E2-F6EA71DB4486}"/>
            </a:ext>
          </a:extLst>
        </cdr:cNvPr>
        <cdr:cNvSpPr txBox="1"/>
      </cdr:nvSpPr>
      <cdr:spPr>
        <a:xfrm xmlns:a="http://schemas.openxmlformats.org/drawingml/2006/main">
          <a:off x="2370261" y="0"/>
          <a:ext cx="1736480" cy="24178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roj lawati" refreshedDate="44985.569944675924" createdVersion="8" refreshedVersion="6" minRefreshableVersion="3" recordCount="565" xr:uid="{00000000-000A-0000-FFFF-FFFF10000000}">
  <cacheSource type="worksheet">
    <worksheetSource name="Table3"/>
  </cacheSource>
  <cacheFields count="11">
    <cacheField name="work_year" numFmtId="0">
      <sharedItems containsSemiMixedTypes="0" containsString="0" containsNumber="1" containsInteger="1" minValue="2020" maxValue="2022" count="3">
        <n v="2020"/>
        <n v="2021"/>
        <n v="2022"/>
      </sharedItems>
    </cacheField>
    <cacheField name="job_title" numFmtId="0">
      <sharedItems count="50">
        <s v="Data Scientist"/>
        <s v="Machine Learning Scientist"/>
        <s v="Big Data Engineer"/>
        <s v="Product Data Analyst"/>
        <s v="Machine Learning Engineer"/>
        <s v="Data Analyst"/>
        <s v="Lead Data Scientist"/>
        <s v="Business Data Analyst"/>
        <s v="Lead Data Engineer"/>
        <s v="Lead Data Analyst"/>
        <s v="Data Engineer"/>
        <s v="Data Science Consultant"/>
        <s v="BI Data Analyst"/>
        <s v="Director of Data Science"/>
        <s v="Research Scientist"/>
        <s v="Machine Learning Manager"/>
        <s v="Data Engineering Manager"/>
        <s v="Machine Learning Infrastructure Engineer"/>
        <s v="ML Engineer"/>
        <s v="AI Scientist"/>
        <s v="Computer Vision Engineer"/>
        <s v="Principal Data Scientist"/>
        <s v="Data Science Manager"/>
        <s v="Head of Data"/>
        <s v="3D Computer Vision Researcher"/>
        <s v="Data Analytics Engineer"/>
        <s v="Applied Data Scientist"/>
        <s v="Marketing Data Analyst"/>
        <s v="Cloud Data Engineer"/>
        <s v="Financial Data Analyst"/>
        <s v="Computer Vision Software Engineer"/>
        <s v="Director of Data Engineering"/>
        <s v="Data Science Engineer"/>
        <s v="Principal Data Engineer"/>
        <s v="Machine Learning Developer"/>
        <s v="Applied Machine Learning Scientist"/>
        <s v="Data Analytics Manager"/>
        <s v="Head of Data Science"/>
        <s v="Data Specialist"/>
        <s v="Data Architect"/>
        <s v="Finance Data Analyst"/>
        <s v="Principal Data Analyst"/>
        <s v="Big Data Architect"/>
        <s v="Staff Data Scientist"/>
        <s v="Analytics Engineer"/>
        <s v="ETL Developer"/>
        <s v="Head of Machine Learning"/>
        <s v="NLP Engineer"/>
        <s v="Lead Machine Learning Engineer"/>
        <s v="Data Analytics Lead"/>
      </sharedItems>
    </cacheField>
    <cacheField name="salary" numFmtId="165">
      <sharedItems containsSemiMixedTypes="0" containsString="0" containsNumber="1" containsInteger="1" minValue="4000" maxValue="30400000"/>
    </cacheField>
    <cacheField name="salary_currency" numFmtId="0">
      <sharedItems/>
    </cacheField>
    <cacheField name="salary_in_usd" numFmtId="165">
      <sharedItems containsSemiMixedTypes="0" containsString="0" containsNumber="1" containsInteger="1" minValue="2859" maxValue="600000"/>
    </cacheField>
    <cacheField name="company_location" numFmtId="0">
      <sharedItems/>
    </cacheField>
    <cacheField name="Residence" numFmtId="0">
      <sharedItems/>
    </cacheField>
    <cacheField name="Location" numFmtId="0">
      <sharedItems count="50">
        <s v="Germany"/>
        <s v="Japan"/>
        <s v="United Kingdom"/>
        <s v="Honduras"/>
        <s v="United States Of America"/>
        <s v="Hungary"/>
        <s v="New Zealand"/>
        <s v="France"/>
        <s v="India"/>
        <s v="Pakistan"/>
        <s v="China"/>
        <s v="Greece"/>
        <s v="United Arab Emirates"/>
        <s v="Netherlands"/>
        <s v="Mexico"/>
        <s v="Canada"/>
        <s v="Austria"/>
        <s v="Nigeria"/>
        <s v="Spain"/>
        <s v="Portugal"/>
        <s v="Denmark"/>
        <s v="Italy"/>
        <s v="Croatia"/>
        <s v="Luxembourg"/>
        <s v="Poland"/>
        <s v="Singapore"/>
        <s v="Romania"/>
        <s v="Iraq"/>
        <s v="Brazil"/>
        <s v="Belgium"/>
        <s v="Ukraine"/>
        <s v="Israel"/>
        <s v="Russia"/>
        <s v="Malta"/>
        <s v="Chile"/>
        <s v="Iran"/>
        <s v="Colombia"/>
        <s v="Moldova, Republic of"/>
        <s v="Kenya"/>
        <s v="Slovenia"/>
        <s v="Switzerland"/>
        <s v="Vietnam"/>
        <s v="American Samoa"/>
        <s v="Turkey"/>
        <s v="Czech Republic"/>
        <s v="Algeria"/>
        <s v="Estonia"/>
        <s v="Malaysia"/>
        <s v="Australia"/>
        <s v="Ireland"/>
      </sharedItems>
    </cacheField>
    <cacheField name="Employee Type" numFmtId="0">
      <sharedItems count="4">
        <s v="Full time"/>
        <s v="Contract"/>
        <s v="Part Time"/>
        <s v="Freelance"/>
      </sharedItems>
    </cacheField>
    <cacheField name="Experience Level" numFmtId="0">
      <sharedItems count="5">
        <s v="Intermediate"/>
        <s v="Senior"/>
        <s v="Junior"/>
        <s v="Expert"/>
        <s v="Export" u="1"/>
      </sharedItems>
    </cacheField>
    <cacheField name="Company Size" numFmtId="0">
      <sharedItems count="3">
        <s v="Large"/>
        <s v="Small"/>
        <s v="Medium"/>
      </sharedItems>
    </cacheField>
  </cacheFields>
  <extLst>
    <ext xmlns:x14="http://schemas.microsoft.com/office/spreadsheetml/2009/9/main" uri="{725AE2AE-9491-48be-B2B4-4EB974FC3084}">
      <x14:pivotCacheDefinition pivotCacheId="1119375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5">
  <r>
    <x v="0"/>
    <x v="0"/>
    <n v="70000"/>
    <s v="EUR"/>
    <n v="79833"/>
    <s v="DE"/>
    <s v="Germany"/>
    <x v="0"/>
    <x v="0"/>
    <x v="0"/>
    <x v="0"/>
  </r>
  <r>
    <x v="0"/>
    <x v="1"/>
    <n v="260000"/>
    <s v="USD"/>
    <n v="260000"/>
    <s v="JP"/>
    <s v="Japan"/>
    <x v="1"/>
    <x v="0"/>
    <x v="1"/>
    <x v="1"/>
  </r>
  <r>
    <x v="0"/>
    <x v="2"/>
    <n v="85000"/>
    <s v="GBP"/>
    <n v="109024"/>
    <s v="GB"/>
    <s v="United Kingdom"/>
    <x v="2"/>
    <x v="0"/>
    <x v="1"/>
    <x v="2"/>
  </r>
  <r>
    <x v="0"/>
    <x v="3"/>
    <n v="20000"/>
    <s v="USD"/>
    <n v="20000"/>
    <s v="HN"/>
    <s v="Honduras"/>
    <x v="3"/>
    <x v="0"/>
    <x v="0"/>
    <x v="1"/>
  </r>
  <r>
    <x v="0"/>
    <x v="4"/>
    <n v="150000"/>
    <s v="USD"/>
    <n v="150000"/>
    <s v="US"/>
    <s v="United States Of America"/>
    <x v="4"/>
    <x v="0"/>
    <x v="1"/>
    <x v="0"/>
  </r>
  <r>
    <x v="0"/>
    <x v="5"/>
    <n v="72000"/>
    <s v="USD"/>
    <n v="72000"/>
    <s v="US"/>
    <s v="United States Of America"/>
    <x v="4"/>
    <x v="0"/>
    <x v="2"/>
    <x v="0"/>
  </r>
  <r>
    <x v="0"/>
    <x v="6"/>
    <n v="190000"/>
    <s v="USD"/>
    <n v="190000"/>
    <s v="US"/>
    <s v="United States Of America"/>
    <x v="4"/>
    <x v="0"/>
    <x v="1"/>
    <x v="1"/>
  </r>
  <r>
    <x v="0"/>
    <x v="0"/>
    <n v="11000000"/>
    <s v="HUF"/>
    <n v="35735"/>
    <s v="HU"/>
    <s v="Hungary"/>
    <x v="5"/>
    <x v="0"/>
    <x v="0"/>
    <x v="0"/>
  </r>
  <r>
    <x v="0"/>
    <x v="7"/>
    <n v="135000"/>
    <s v="USD"/>
    <n v="135000"/>
    <s v="US"/>
    <s v="United States Of America"/>
    <x v="4"/>
    <x v="0"/>
    <x v="0"/>
    <x v="0"/>
  </r>
  <r>
    <x v="0"/>
    <x v="8"/>
    <n v="125000"/>
    <s v="USD"/>
    <n v="125000"/>
    <s v="NZ"/>
    <s v="New Zealand"/>
    <x v="6"/>
    <x v="0"/>
    <x v="1"/>
    <x v="1"/>
  </r>
  <r>
    <x v="0"/>
    <x v="0"/>
    <n v="45000"/>
    <s v="EUR"/>
    <n v="51321"/>
    <s v="FR"/>
    <s v="France"/>
    <x v="7"/>
    <x v="0"/>
    <x v="2"/>
    <x v="1"/>
  </r>
  <r>
    <x v="0"/>
    <x v="0"/>
    <n v="3000000"/>
    <s v="INR"/>
    <n v="40481"/>
    <s v="IN"/>
    <s v="India"/>
    <x v="8"/>
    <x v="0"/>
    <x v="0"/>
    <x v="0"/>
  </r>
  <r>
    <x v="0"/>
    <x v="0"/>
    <n v="35000"/>
    <s v="EUR"/>
    <n v="39916"/>
    <s v="FR"/>
    <s v="France"/>
    <x v="7"/>
    <x v="0"/>
    <x v="2"/>
    <x v="2"/>
  </r>
  <r>
    <x v="0"/>
    <x v="9"/>
    <n v="87000"/>
    <s v="USD"/>
    <n v="87000"/>
    <s v="US"/>
    <s v="United States Of America"/>
    <x v="4"/>
    <x v="0"/>
    <x v="0"/>
    <x v="0"/>
  </r>
  <r>
    <x v="0"/>
    <x v="5"/>
    <n v="85000"/>
    <s v="USD"/>
    <n v="85000"/>
    <s v="US"/>
    <s v="United States Of America"/>
    <x v="4"/>
    <x v="0"/>
    <x v="0"/>
    <x v="0"/>
  </r>
  <r>
    <x v="0"/>
    <x v="5"/>
    <n v="8000"/>
    <s v="USD"/>
    <n v="8000"/>
    <s v="PK"/>
    <s v="Pakistan"/>
    <x v="9"/>
    <x v="0"/>
    <x v="0"/>
    <x v="0"/>
  </r>
  <r>
    <x v="0"/>
    <x v="10"/>
    <n v="4450000"/>
    <s v="JPY"/>
    <n v="41689"/>
    <s v="JP"/>
    <s v="Japan"/>
    <x v="1"/>
    <x v="0"/>
    <x v="2"/>
    <x v="1"/>
  </r>
  <r>
    <x v="0"/>
    <x v="2"/>
    <n v="100000"/>
    <s v="EUR"/>
    <n v="114047"/>
    <s v="GB"/>
    <s v="Poland"/>
    <x v="2"/>
    <x v="0"/>
    <x v="1"/>
    <x v="1"/>
  </r>
  <r>
    <x v="0"/>
    <x v="11"/>
    <n v="423000"/>
    <s v="INR"/>
    <n v="5707"/>
    <s v="IN"/>
    <s v="India"/>
    <x v="8"/>
    <x v="0"/>
    <x v="2"/>
    <x v="2"/>
  </r>
  <r>
    <x v="0"/>
    <x v="8"/>
    <n v="56000"/>
    <s v="USD"/>
    <n v="56000"/>
    <s v="US"/>
    <s v="Portugal"/>
    <x v="4"/>
    <x v="0"/>
    <x v="0"/>
    <x v="2"/>
  </r>
  <r>
    <x v="0"/>
    <x v="4"/>
    <n v="299000"/>
    <s v="CNY"/>
    <n v="43331"/>
    <s v="CN"/>
    <s v="China"/>
    <x v="10"/>
    <x v="0"/>
    <x v="0"/>
    <x v="2"/>
  </r>
  <r>
    <x v="0"/>
    <x v="3"/>
    <n v="450000"/>
    <s v="INR"/>
    <n v="6072"/>
    <s v="IN"/>
    <s v="India"/>
    <x v="8"/>
    <x v="0"/>
    <x v="0"/>
    <x v="0"/>
  </r>
  <r>
    <x v="0"/>
    <x v="10"/>
    <n v="42000"/>
    <s v="EUR"/>
    <n v="47899"/>
    <s v="GR"/>
    <s v="Greece"/>
    <x v="11"/>
    <x v="0"/>
    <x v="1"/>
    <x v="0"/>
  </r>
  <r>
    <x v="0"/>
    <x v="12"/>
    <n v="98000"/>
    <s v="USD"/>
    <n v="98000"/>
    <s v="US"/>
    <s v="United States Of America"/>
    <x v="4"/>
    <x v="0"/>
    <x v="0"/>
    <x v="2"/>
  </r>
  <r>
    <x v="0"/>
    <x v="6"/>
    <n v="115000"/>
    <s v="USD"/>
    <n v="115000"/>
    <s v="AE"/>
    <s v="United Arab Emirates"/>
    <x v="12"/>
    <x v="0"/>
    <x v="0"/>
    <x v="0"/>
  </r>
  <r>
    <x v="0"/>
    <x v="13"/>
    <n v="325000"/>
    <s v="USD"/>
    <n v="325000"/>
    <s v="US"/>
    <s v="United States Of America"/>
    <x v="4"/>
    <x v="0"/>
    <x v="3"/>
    <x v="0"/>
  </r>
  <r>
    <x v="0"/>
    <x v="14"/>
    <n v="42000"/>
    <s v="USD"/>
    <n v="42000"/>
    <s v="NL"/>
    <s v="Netherlands"/>
    <x v="13"/>
    <x v="0"/>
    <x v="2"/>
    <x v="0"/>
  </r>
  <r>
    <x v="0"/>
    <x v="10"/>
    <n v="720000"/>
    <s v="MXN"/>
    <n v="33511"/>
    <s v="MX"/>
    <s v="Mexico"/>
    <x v="14"/>
    <x v="0"/>
    <x v="1"/>
    <x v="1"/>
  </r>
  <r>
    <x v="0"/>
    <x v="7"/>
    <n v="100000"/>
    <s v="USD"/>
    <n v="100000"/>
    <s v="US"/>
    <s v="United States Of America"/>
    <x v="4"/>
    <x v="1"/>
    <x v="2"/>
    <x v="0"/>
  </r>
  <r>
    <x v="0"/>
    <x v="15"/>
    <n v="157000"/>
    <s v="CAD"/>
    <n v="117104"/>
    <s v="CA"/>
    <s v="Canada"/>
    <x v="15"/>
    <x v="0"/>
    <x v="1"/>
    <x v="0"/>
  </r>
  <r>
    <x v="0"/>
    <x v="16"/>
    <n v="51999"/>
    <s v="EUR"/>
    <n v="59303"/>
    <s v="DE"/>
    <s v="Germany"/>
    <x v="0"/>
    <x v="0"/>
    <x v="0"/>
    <x v="1"/>
  </r>
  <r>
    <x v="0"/>
    <x v="2"/>
    <n v="70000"/>
    <s v="USD"/>
    <n v="70000"/>
    <s v="US"/>
    <s v="United States Of America"/>
    <x v="4"/>
    <x v="0"/>
    <x v="2"/>
    <x v="0"/>
  </r>
  <r>
    <x v="0"/>
    <x v="0"/>
    <n v="60000"/>
    <s v="EUR"/>
    <n v="68428"/>
    <s v="US"/>
    <s v="Greece"/>
    <x v="4"/>
    <x v="0"/>
    <x v="1"/>
    <x v="0"/>
  </r>
  <r>
    <x v="0"/>
    <x v="14"/>
    <n v="450000"/>
    <s v="USD"/>
    <n v="450000"/>
    <s v="US"/>
    <s v="United States Of America"/>
    <x v="4"/>
    <x v="0"/>
    <x v="0"/>
    <x v="2"/>
  </r>
  <r>
    <x v="0"/>
    <x v="5"/>
    <n v="41000"/>
    <s v="EUR"/>
    <n v="46759"/>
    <s v="FR"/>
    <s v="France"/>
    <x v="7"/>
    <x v="0"/>
    <x v="0"/>
    <x v="0"/>
  </r>
  <r>
    <x v="0"/>
    <x v="10"/>
    <n v="65000"/>
    <s v="EUR"/>
    <n v="74130"/>
    <s v="AT"/>
    <s v="Austria"/>
    <x v="16"/>
    <x v="0"/>
    <x v="0"/>
    <x v="0"/>
  </r>
  <r>
    <x v="0"/>
    <x v="11"/>
    <n v="103000"/>
    <s v="USD"/>
    <n v="103000"/>
    <s v="US"/>
    <s v="United States Of America"/>
    <x v="4"/>
    <x v="0"/>
    <x v="0"/>
    <x v="0"/>
  </r>
  <r>
    <x v="0"/>
    <x v="4"/>
    <n v="250000"/>
    <s v="USD"/>
    <n v="250000"/>
    <s v="US"/>
    <s v="United States Of America"/>
    <x v="4"/>
    <x v="0"/>
    <x v="2"/>
    <x v="0"/>
  </r>
  <r>
    <x v="0"/>
    <x v="5"/>
    <n v="10000"/>
    <s v="USD"/>
    <n v="10000"/>
    <s v="NG"/>
    <s v="Nigeria"/>
    <x v="17"/>
    <x v="0"/>
    <x v="2"/>
    <x v="1"/>
  </r>
  <r>
    <x v="0"/>
    <x v="4"/>
    <n v="138000"/>
    <s v="USD"/>
    <n v="138000"/>
    <s v="US"/>
    <s v="United States Of America"/>
    <x v="4"/>
    <x v="0"/>
    <x v="2"/>
    <x v="1"/>
  </r>
  <r>
    <x v="0"/>
    <x v="0"/>
    <n v="45760"/>
    <s v="USD"/>
    <n v="45760"/>
    <s v="US"/>
    <s v="Philippines"/>
    <x v="4"/>
    <x v="0"/>
    <x v="0"/>
    <x v="1"/>
  </r>
  <r>
    <x v="0"/>
    <x v="16"/>
    <n v="70000"/>
    <s v="EUR"/>
    <n v="79833"/>
    <s v="ES"/>
    <s v="Spain"/>
    <x v="18"/>
    <x v="0"/>
    <x v="3"/>
    <x v="0"/>
  </r>
  <r>
    <x v="0"/>
    <x v="17"/>
    <n v="44000"/>
    <s v="EUR"/>
    <n v="50180"/>
    <s v="PT"/>
    <s v="Portugal"/>
    <x v="19"/>
    <x v="0"/>
    <x v="0"/>
    <x v="2"/>
  </r>
  <r>
    <x v="0"/>
    <x v="10"/>
    <n v="106000"/>
    <s v="USD"/>
    <n v="106000"/>
    <s v="US"/>
    <s v="United States Of America"/>
    <x v="4"/>
    <x v="0"/>
    <x v="0"/>
    <x v="0"/>
  </r>
  <r>
    <x v="0"/>
    <x v="10"/>
    <n v="88000"/>
    <s v="GBP"/>
    <n v="112872"/>
    <s v="GB"/>
    <s v="United Kingdom"/>
    <x v="2"/>
    <x v="0"/>
    <x v="0"/>
    <x v="0"/>
  </r>
  <r>
    <x v="0"/>
    <x v="18"/>
    <n v="14000"/>
    <s v="EUR"/>
    <n v="15966"/>
    <s v="DE"/>
    <s v="Germany"/>
    <x v="0"/>
    <x v="2"/>
    <x v="2"/>
    <x v="1"/>
  </r>
  <r>
    <x v="0"/>
    <x v="0"/>
    <n v="60000"/>
    <s v="GBP"/>
    <n v="76958"/>
    <s v="GB"/>
    <s v="United Kingdom"/>
    <x v="2"/>
    <x v="0"/>
    <x v="0"/>
    <x v="1"/>
  </r>
  <r>
    <x v="0"/>
    <x v="10"/>
    <n v="188000"/>
    <s v="USD"/>
    <n v="188000"/>
    <s v="US"/>
    <s v="United States Of America"/>
    <x v="4"/>
    <x v="0"/>
    <x v="1"/>
    <x v="0"/>
  </r>
  <r>
    <x v="0"/>
    <x v="0"/>
    <n v="105000"/>
    <s v="USD"/>
    <n v="105000"/>
    <s v="US"/>
    <s v="United States Of America"/>
    <x v="4"/>
    <x v="0"/>
    <x v="0"/>
    <x v="0"/>
  </r>
  <r>
    <x v="0"/>
    <x v="10"/>
    <n v="61500"/>
    <s v="EUR"/>
    <n v="70139"/>
    <s v="FR"/>
    <s v="France"/>
    <x v="7"/>
    <x v="0"/>
    <x v="0"/>
    <x v="0"/>
  </r>
  <r>
    <x v="0"/>
    <x v="5"/>
    <n v="450000"/>
    <s v="INR"/>
    <n v="6072"/>
    <s v="IN"/>
    <s v="India"/>
    <x v="8"/>
    <x v="0"/>
    <x v="2"/>
    <x v="1"/>
  </r>
  <r>
    <x v="0"/>
    <x v="5"/>
    <n v="91000"/>
    <s v="USD"/>
    <n v="91000"/>
    <s v="US"/>
    <s v="United States Of America"/>
    <x v="4"/>
    <x v="0"/>
    <x v="2"/>
    <x v="0"/>
  </r>
  <r>
    <x v="0"/>
    <x v="19"/>
    <n v="300000"/>
    <s v="DKK"/>
    <n v="45896"/>
    <s v="DK"/>
    <s v="Denmark"/>
    <x v="20"/>
    <x v="0"/>
    <x v="2"/>
    <x v="1"/>
  </r>
  <r>
    <x v="0"/>
    <x v="10"/>
    <n v="48000"/>
    <s v="EUR"/>
    <n v="54742"/>
    <s v="DE"/>
    <s v="Pakistan"/>
    <x v="0"/>
    <x v="0"/>
    <x v="2"/>
    <x v="0"/>
  </r>
  <r>
    <x v="0"/>
    <x v="20"/>
    <n v="60000"/>
    <s v="USD"/>
    <n v="60000"/>
    <s v="US"/>
    <s v="Russia"/>
    <x v="4"/>
    <x v="3"/>
    <x v="1"/>
    <x v="1"/>
  </r>
  <r>
    <x v="0"/>
    <x v="21"/>
    <n v="130000"/>
    <s v="EUR"/>
    <n v="148261"/>
    <s v="DE"/>
    <s v="Germany"/>
    <x v="0"/>
    <x v="0"/>
    <x v="1"/>
    <x v="2"/>
  </r>
  <r>
    <x v="0"/>
    <x v="0"/>
    <n v="34000"/>
    <s v="EUR"/>
    <n v="38776"/>
    <s v="ES"/>
    <s v="Spain"/>
    <x v="18"/>
    <x v="0"/>
    <x v="0"/>
    <x v="2"/>
  </r>
  <r>
    <x v="0"/>
    <x v="0"/>
    <n v="118000"/>
    <s v="USD"/>
    <n v="118000"/>
    <s v="US"/>
    <s v="United States Of America"/>
    <x v="4"/>
    <x v="0"/>
    <x v="0"/>
    <x v="2"/>
  </r>
  <r>
    <x v="0"/>
    <x v="0"/>
    <n v="120000"/>
    <s v="USD"/>
    <n v="120000"/>
    <s v="US"/>
    <s v="United States Of America"/>
    <x v="4"/>
    <x v="0"/>
    <x v="1"/>
    <x v="0"/>
  </r>
  <r>
    <x v="0"/>
    <x v="0"/>
    <n v="138350"/>
    <s v="USD"/>
    <n v="138350"/>
    <s v="US"/>
    <s v="United States Of America"/>
    <x v="4"/>
    <x v="0"/>
    <x v="0"/>
    <x v="2"/>
  </r>
  <r>
    <x v="0"/>
    <x v="10"/>
    <n v="110000"/>
    <s v="USD"/>
    <n v="110000"/>
    <s v="US"/>
    <s v="United States Of America"/>
    <x v="4"/>
    <x v="0"/>
    <x v="0"/>
    <x v="0"/>
  </r>
  <r>
    <x v="0"/>
    <x v="10"/>
    <n v="130800"/>
    <s v="USD"/>
    <n v="130800"/>
    <s v="US"/>
    <s v="Spain"/>
    <x v="4"/>
    <x v="0"/>
    <x v="0"/>
    <x v="2"/>
  </r>
  <r>
    <x v="0"/>
    <x v="0"/>
    <n v="19000"/>
    <s v="EUR"/>
    <n v="21669"/>
    <s v="IT"/>
    <s v="Italy"/>
    <x v="21"/>
    <x v="2"/>
    <x v="2"/>
    <x v="1"/>
  </r>
  <r>
    <x v="0"/>
    <x v="0"/>
    <n v="412000"/>
    <s v="USD"/>
    <n v="412000"/>
    <s v="US"/>
    <s v="United States Of America"/>
    <x v="4"/>
    <x v="0"/>
    <x v="1"/>
    <x v="0"/>
  </r>
  <r>
    <x v="0"/>
    <x v="4"/>
    <n v="40000"/>
    <s v="EUR"/>
    <n v="45618"/>
    <s v="HR"/>
    <s v="Croatia"/>
    <x v="22"/>
    <x v="0"/>
    <x v="1"/>
    <x v="1"/>
  </r>
  <r>
    <x v="0"/>
    <x v="0"/>
    <n v="55000"/>
    <s v="EUR"/>
    <n v="62726"/>
    <s v="DE"/>
    <s v="Germany"/>
    <x v="0"/>
    <x v="0"/>
    <x v="2"/>
    <x v="1"/>
  </r>
  <r>
    <x v="0"/>
    <x v="0"/>
    <n v="43200"/>
    <s v="EUR"/>
    <n v="49268"/>
    <s v="DE"/>
    <s v="Germany"/>
    <x v="0"/>
    <x v="0"/>
    <x v="2"/>
    <x v="1"/>
  </r>
  <r>
    <x v="0"/>
    <x v="22"/>
    <n v="190200"/>
    <s v="USD"/>
    <n v="190200"/>
    <s v="US"/>
    <s v="United States Of America"/>
    <x v="4"/>
    <x v="0"/>
    <x v="1"/>
    <x v="2"/>
  </r>
  <r>
    <x v="0"/>
    <x v="0"/>
    <n v="105000"/>
    <s v="USD"/>
    <n v="105000"/>
    <s v="US"/>
    <s v="United States Of America"/>
    <x v="4"/>
    <x v="0"/>
    <x v="2"/>
    <x v="1"/>
  </r>
  <r>
    <x v="0"/>
    <x v="0"/>
    <n v="80000"/>
    <s v="EUR"/>
    <n v="91237"/>
    <s v="AT"/>
    <s v="Austria"/>
    <x v="16"/>
    <x v="0"/>
    <x v="1"/>
    <x v="1"/>
  </r>
  <r>
    <x v="0"/>
    <x v="0"/>
    <n v="55000"/>
    <s v="EUR"/>
    <n v="62726"/>
    <s v="LU"/>
    <s v="France"/>
    <x v="23"/>
    <x v="0"/>
    <x v="0"/>
    <x v="1"/>
  </r>
  <r>
    <x v="0"/>
    <x v="0"/>
    <n v="37000"/>
    <s v="EUR"/>
    <n v="42197"/>
    <s v="FR"/>
    <s v="France"/>
    <x v="7"/>
    <x v="0"/>
    <x v="0"/>
    <x v="1"/>
  </r>
  <r>
    <x v="1"/>
    <x v="14"/>
    <n v="60000"/>
    <s v="GBP"/>
    <n v="82528"/>
    <s v="GB"/>
    <s v="United Kingdom"/>
    <x v="2"/>
    <x v="0"/>
    <x v="2"/>
    <x v="0"/>
  </r>
  <r>
    <x v="1"/>
    <x v="12"/>
    <n v="150000"/>
    <s v="USD"/>
    <n v="150000"/>
    <s v="US"/>
    <s v="India"/>
    <x v="4"/>
    <x v="0"/>
    <x v="3"/>
    <x v="0"/>
  </r>
  <r>
    <x v="1"/>
    <x v="23"/>
    <n v="235000"/>
    <s v="USD"/>
    <n v="235000"/>
    <s v="US"/>
    <s v="United States Of America"/>
    <x v="4"/>
    <x v="0"/>
    <x v="3"/>
    <x v="0"/>
  </r>
  <r>
    <x v="1"/>
    <x v="0"/>
    <n v="45000"/>
    <s v="EUR"/>
    <n v="53192"/>
    <s v="FR"/>
    <s v="France"/>
    <x v="7"/>
    <x v="0"/>
    <x v="1"/>
    <x v="0"/>
  </r>
  <r>
    <x v="1"/>
    <x v="12"/>
    <n v="100000"/>
    <s v="USD"/>
    <n v="100000"/>
    <s v="US"/>
    <s v="United States Of America"/>
    <x v="4"/>
    <x v="0"/>
    <x v="0"/>
    <x v="2"/>
  </r>
  <r>
    <x v="1"/>
    <x v="24"/>
    <n v="400000"/>
    <s v="INR"/>
    <n v="5409"/>
    <s v="IN"/>
    <s v="India"/>
    <x v="8"/>
    <x v="2"/>
    <x v="0"/>
    <x v="2"/>
  </r>
  <r>
    <x v="1"/>
    <x v="18"/>
    <n v="270000"/>
    <s v="USD"/>
    <n v="270000"/>
    <s v="US"/>
    <s v="United States Of America"/>
    <x v="4"/>
    <x v="1"/>
    <x v="0"/>
    <x v="0"/>
  </r>
  <r>
    <x v="1"/>
    <x v="5"/>
    <n v="80000"/>
    <s v="USD"/>
    <n v="80000"/>
    <s v="US"/>
    <s v="United States Of America"/>
    <x v="4"/>
    <x v="0"/>
    <x v="2"/>
    <x v="2"/>
  </r>
  <r>
    <x v="1"/>
    <x v="25"/>
    <n v="67000"/>
    <s v="EUR"/>
    <n v="79197"/>
    <s v="DE"/>
    <s v="Germany"/>
    <x v="0"/>
    <x v="0"/>
    <x v="1"/>
    <x v="0"/>
  </r>
  <r>
    <x v="1"/>
    <x v="10"/>
    <n v="140000"/>
    <s v="USD"/>
    <n v="140000"/>
    <s v="US"/>
    <s v="United States Of America"/>
    <x v="4"/>
    <x v="0"/>
    <x v="0"/>
    <x v="0"/>
  </r>
  <r>
    <x v="1"/>
    <x v="26"/>
    <n v="68000"/>
    <s v="CAD"/>
    <n v="54238"/>
    <s v="CA"/>
    <s v="United Kingdom"/>
    <x v="15"/>
    <x v="0"/>
    <x v="0"/>
    <x v="0"/>
  </r>
  <r>
    <x v="1"/>
    <x v="4"/>
    <n v="40000"/>
    <s v="EUR"/>
    <n v="47282"/>
    <s v="ES"/>
    <s v="Spain"/>
    <x v="18"/>
    <x v="0"/>
    <x v="0"/>
    <x v="1"/>
  </r>
  <r>
    <x v="1"/>
    <x v="13"/>
    <n v="130000"/>
    <s v="EUR"/>
    <n v="153667"/>
    <s v="PL"/>
    <s v="Italy"/>
    <x v="24"/>
    <x v="0"/>
    <x v="3"/>
    <x v="0"/>
  </r>
  <r>
    <x v="1"/>
    <x v="10"/>
    <n v="110000"/>
    <s v="PLN"/>
    <n v="28476"/>
    <s v="PL"/>
    <s v="Poland"/>
    <x v="24"/>
    <x v="0"/>
    <x v="0"/>
    <x v="0"/>
  </r>
  <r>
    <x v="1"/>
    <x v="5"/>
    <n v="50000"/>
    <s v="EUR"/>
    <n v="59102"/>
    <s v="FR"/>
    <s v="France"/>
    <x v="7"/>
    <x v="0"/>
    <x v="2"/>
    <x v="2"/>
  </r>
  <r>
    <x v="1"/>
    <x v="25"/>
    <n v="110000"/>
    <s v="USD"/>
    <n v="110000"/>
    <s v="US"/>
    <s v="United States Of America"/>
    <x v="4"/>
    <x v="0"/>
    <x v="0"/>
    <x v="0"/>
  </r>
  <r>
    <x v="1"/>
    <x v="9"/>
    <n v="170000"/>
    <s v="USD"/>
    <n v="170000"/>
    <s v="US"/>
    <s v="United States Of America"/>
    <x v="4"/>
    <x v="0"/>
    <x v="1"/>
    <x v="0"/>
  </r>
  <r>
    <x v="1"/>
    <x v="5"/>
    <n v="80000"/>
    <s v="USD"/>
    <n v="80000"/>
    <s v="US"/>
    <s v="Bulgaria"/>
    <x v="4"/>
    <x v="0"/>
    <x v="1"/>
    <x v="1"/>
  </r>
  <r>
    <x v="1"/>
    <x v="27"/>
    <n v="75000"/>
    <s v="EUR"/>
    <n v="88654"/>
    <s v="DK"/>
    <s v="Greece"/>
    <x v="20"/>
    <x v="0"/>
    <x v="1"/>
    <x v="0"/>
  </r>
  <r>
    <x v="1"/>
    <x v="11"/>
    <n v="65000"/>
    <s v="EUR"/>
    <n v="76833"/>
    <s v="DE"/>
    <s v="Germany"/>
    <x v="0"/>
    <x v="0"/>
    <x v="2"/>
    <x v="1"/>
  </r>
  <r>
    <x v="1"/>
    <x v="9"/>
    <n v="1450000"/>
    <s v="INR"/>
    <n v="19609"/>
    <s v="IN"/>
    <s v="India"/>
    <x v="8"/>
    <x v="0"/>
    <x v="0"/>
    <x v="0"/>
  </r>
  <r>
    <x v="1"/>
    <x v="8"/>
    <n v="276000"/>
    <s v="USD"/>
    <n v="276000"/>
    <s v="US"/>
    <s v="United States Of America"/>
    <x v="4"/>
    <x v="0"/>
    <x v="1"/>
    <x v="0"/>
  </r>
  <r>
    <x v="1"/>
    <x v="0"/>
    <n v="2200000"/>
    <s v="INR"/>
    <n v="29751"/>
    <s v="IN"/>
    <s v="India"/>
    <x v="8"/>
    <x v="0"/>
    <x v="2"/>
    <x v="0"/>
  </r>
  <r>
    <x v="1"/>
    <x v="28"/>
    <n v="120000"/>
    <s v="SGD"/>
    <n v="89294"/>
    <s v="SG"/>
    <s v="Singapore"/>
    <x v="25"/>
    <x v="0"/>
    <x v="0"/>
    <x v="0"/>
  </r>
  <r>
    <x v="1"/>
    <x v="19"/>
    <n v="12000"/>
    <s v="USD"/>
    <n v="12000"/>
    <s v="US"/>
    <s v="Brazil"/>
    <x v="4"/>
    <x v="2"/>
    <x v="2"/>
    <x v="1"/>
  </r>
  <r>
    <x v="1"/>
    <x v="29"/>
    <n v="450000"/>
    <s v="USD"/>
    <n v="450000"/>
    <s v="US"/>
    <s v="United States Of America"/>
    <x v="4"/>
    <x v="0"/>
    <x v="0"/>
    <x v="0"/>
  </r>
  <r>
    <x v="1"/>
    <x v="30"/>
    <n v="70000"/>
    <s v="USD"/>
    <n v="70000"/>
    <s v="US"/>
    <s v="United States Of America"/>
    <x v="4"/>
    <x v="0"/>
    <x v="2"/>
    <x v="2"/>
  </r>
  <r>
    <x v="1"/>
    <x v="30"/>
    <n v="81000"/>
    <s v="EUR"/>
    <n v="95746"/>
    <s v="US"/>
    <s v="Germany"/>
    <x v="4"/>
    <x v="0"/>
    <x v="0"/>
    <x v="1"/>
  </r>
  <r>
    <x v="1"/>
    <x v="5"/>
    <n v="75000"/>
    <s v="USD"/>
    <n v="75000"/>
    <s v="US"/>
    <s v="United States Of America"/>
    <x v="4"/>
    <x v="0"/>
    <x v="0"/>
    <x v="0"/>
  </r>
  <r>
    <x v="1"/>
    <x v="10"/>
    <n v="150000"/>
    <s v="USD"/>
    <n v="150000"/>
    <s v="US"/>
    <s v="United States Of America"/>
    <x v="4"/>
    <x v="0"/>
    <x v="1"/>
    <x v="0"/>
  </r>
  <r>
    <x v="1"/>
    <x v="12"/>
    <n v="11000000"/>
    <s v="HUF"/>
    <n v="36259"/>
    <s v="US"/>
    <s v="Hungary"/>
    <x v="4"/>
    <x v="0"/>
    <x v="0"/>
    <x v="0"/>
  </r>
  <r>
    <x v="1"/>
    <x v="5"/>
    <n v="62000"/>
    <s v="USD"/>
    <n v="62000"/>
    <s v="US"/>
    <s v="United States Of America"/>
    <x v="4"/>
    <x v="0"/>
    <x v="0"/>
    <x v="0"/>
  </r>
  <r>
    <x v="1"/>
    <x v="0"/>
    <n v="73000"/>
    <s v="USD"/>
    <n v="73000"/>
    <s v="US"/>
    <s v="United States Of America"/>
    <x v="4"/>
    <x v="0"/>
    <x v="0"/>
    <x v="0"/>
  </r>
  <r>
    <x v="1"/>
    <x v="5"/>
    <n v="37456"/>
    <s v="GBP"/>
    <n v="51519"/>
    <s v="GB"/>
    <s v="United Kingdom"/>
    <x v="2"/>
    <x v="0"/>
    <x v="0"/>
    <x v="0"/>
  </r>
  <r>
    <x v="1"/>
    <x v="14"/>
    <n v="235000"/>
    <s v="CAD"/>
    <n v="187442"/>
    <s v="CA"/>
    <s v="Canada"/>
    <x v="15"/>
    <x v="0"/>
    <x v="0"/>
    <x v="0"/>
  </r>
  <r>
    <x v="1"/>
    <x v="10"/>
    <n v="115000"/>
    <s v="USD"/>
    <n v="115000"/>
    <s v="US"/>
    <s v="United States Of America"/>
    <x v="4"/>
    <x v="0"/>
    <x v="1"/>
    <x v="1"/>
  </r>
  <r>
    <x v="1"/>
    <x v="10"/>
    <n v="150000"/>
    <s v="USD"/>
    <n v="150000"/>
    <s v="US"/>
    <s v="United States Of America"/>
    <x v="4"/>
    <x v="0"/>
    <x v="1"/>
    <x v="2"/>
  </r>
  <r>
    <x v="1"/>
    <x v="10"/>
    <n v="2250000"/>
    <s v="INR"/>
    <n v="30428"/>
    <s v="IN"/>
    <s v="India"/>
    <x v="8"/>
    <x v="0"/>
    <x v="2"/>
    <x v="0"/>
  </r>
  <r>
    <x v="1"/>
    <x v="4"/>
    <n v="80000"/>
    <s v="EUR"/>
    <n v="94564"/>
    <s v="DE"/>
    <s v="Germany"/>
    <x v="0"/>
    <x v="0"/>
    <x v="1"/>
    <x v="0"/>
  </r>
  <r>
    <x v="1"/>
    <x v="31"/>
    <n v="82500"/>
    <s v="GBP"/>
    <n v="113476"/>
    <s v="GB"/>
    <s v="United Kingdom"/>
    <x v="2"/>
    <x v="0"/>
    <x v="1"/>
    <x v="2"/>
  </r>
  <r>
    <x v="1"/>
    <x v="8"/>
    <n v="75000"/>
    <s v="GBP"/>
    <n v="103160"/>
    <s v="GB"/>
    <s v="United Kingdom"/>
    <x v="2"/>
    <x v="0"/>
    <x v="1"/>
    <x v="1"/>
  </r>
  <r>
    <x v="1"/>
    <x v="19"/>
    <n v="12000"/>
    <s v="USD"/>
    <n v="12000"/>
    <s v="US"/>
    <s v="Pakistan"/>
    <x v="4"/>
    <x v="2"/>
    <x v="2"/>
    <x v="2"/>
  </r>
  <r>
    <x v="1"/>
    <x v="10"/>
    <n v="38400"/>
    <s v="EUR"/>
    <n v="45391"/>
    <s v="NL"/>
    <s v="Netherlands"/>
    <x v="13"/>
    <x v="0"/>
    <x v="0"/>
    <x v="0"/>
  </r>
  <r>
    <x v="1"/>
    <x v="1"/>
    <n v="225000"/>
    <s v="USD"/>
    <n v="225000"/>
    <s v="US"/>
    <s v="United States Of America"/>
    <x v="4"/>
    <x v="0"/>
    <x v="2"/>
    <x v="0"/>
  </r>
  <r>
    <x v="1"/>
    <x v="0"/>
    <n v="50000"/>
    <s v="USD"/>
    <n v="50000"/>
    <s v="NG"/>
    <s v="Nigeria"/>
    <x v="17"/>
    <x v="0"/>
    <x v="0"/>
    <x v="0"/>
  </r>
  <r>
    <x v="1"/>
    <x v="32"/>
    <n v="34000"/>
    <s v="EUR"/>
    <n v="40189"/>
    <s v="GR"/>
    <s v="Greece"/>
    <x v="11"/>
    <x v="0"/>
    <x v="0"/>
    <x v="2"/>
  </r>
  <r>
    <x v="1"/>
    <x v="5"/>
    <n v="90000"/>
    <s v="USD"/>
    <n v="90000"/>
    <s v="US"/>
    <s v="United States Of America"/>
    <x v="4"/>
    <x v="0"/>
    <x v="2"/>
    <x v="1"/>
  </r>
  <r>
    <x v="1"/>
    <x v="10"/>
    <n v="200000"/>
    <s v="USD"/>
    <n v="200000"/>
    <s v="US"/>
    <s v="United States Of America"/>
    <x v="4"/>
    <x v="0"/>
    <x v="0"/>
    <x v="0"/>
  </r>
  <r>
    <x v="1"/>
    <x v="2"/>
    <n v="60000"/>
    <s v="USD"/>
    <n v="60000"/>
    <s v="RO"/>
    <s v="Spain"/>
    <x v="26"/>
    <x v="0"/>
    <x v="0"/>
    <x v="2"/>
  </r>
  <r>
    <x v="1"/>
    <x v="33"/>
    <n v="200000"/>
    <s v="USD"/>
    <n v="200000"/>
    <s v="US"/>
    <s v="United States Of America"/>
    <x v="4"/>
    <x v="0"/>
    <x v="1"/>
    <x v="2"/>
  </r>
  <r>
    <x v="1"/>
    <x v="5"/>
    <n v="50000"/>
    <s v="USD"/>
    <n v="50000"/>
    <s v="US"/>
    <s v="United States Of America"/>
    <x v="4"/>
    <x v="0"/>
    <x v="2"/>
    <x v="2"/>
  </r>
  <r>
    <x v="1"/>
    <x v="26"/>
    <n v="80000"/>
    <s v="GBP"/>
    <n v="110037"/>
    <s v="GB"/>
    <s v="United Kingdom"/>
    <x v="2"/>
    <x v="0"/>
    <x v="2"/>
    <x v="0"/>
  </r>
  <r>
    <x v="1"/>
    <x v="5"/>
    <n v="8760"/>
    <s v="EUR"/>
    <n v="10354"/>
    <s v="ES"/>
    <s v="Spain"/>
    <x v="18"/>
    <x v="2"/>
    <x v="2"/>
    <x v="2"/>
  </r>
  <r>
    <x v="1"/>
    <x v="21"/>
    <n v="151000"/>
    <s v="USD"/>
    <n v="151000"/>
    <s v="US"/>
    <s v="United States Of America"/>
    <x v="4"/>
    <x v="0"/>
    <x v="0"/>
    <x v="0"/>
  </r>
  <r>
    <x v="1"/>
    <x v="1"/>
    <n v="120000"/>
    <s v="USD"/>
    <n v="120000"/>
    <s v="US"/>
    <s v="United States Of America"/>
    <x v="4"/>
    <x v="0"/>
    <x v="1"/>
    <x v="1"/>
  </r>
  <r>
    <x v="1"/>
    <x v="0"/>
    <n v="700000"/>
    <s v="INR"/>
    <n v="9466"/>
    <s v="IN"/>
    <s v="India"/>
    <x v="8"/>
    <x v="0"/>
    <x v="0"/>
    <x v="1"/>
  </r>
  <r>
    <x v="1"/>
    <x v="4"/>
    <n v="20000"/>
    <s v="USD"/>
    <n v="20000"/>
    <s v="IN"/>
    <s v="India"/>
    <x v="8"/>
    <x v="0"/>
    <x v="2"/>
    <x v="1"/>
  </r>
  <r>
    <x v="1"/>
    <x v="6"/>
    <n v="3000000"/>
    <s v="INR"/>
    <n v="40570"/>
    <s v="IN"/>
    <s v="India"/>
    <x v="8"/>
    <x v="0"/>
    <x v="1"/>
    <x v="0"/>
  </r>
  <r>
    <x v="1"/>
    <x v="34"/>
    <n v="100000"/>
    <s v="USD"/>
    <n v="100000"/>
    <s v="IQ"/>
    <s v="Iraq"/>
    <x v="27"/>
    <x v="0"/>
    <x v="2"/>
    <x v="1"/>
  </r>
  <r>
    <x v="1"/>
    <x v="0"/>
    <n v="42000"/>
    <s v="EUR"/>
    <n v="49646"/>
    <s v="FR"/>
    <s v="France"/>
    <x v="7"/>
    <x v="0"/>
    <x v="2"/>
    <x v="2"/>
  </r>
  <r>
    <x v="1"/>
    <x v="35"/>
    <n v="38400"/>
    <s v="USD"/>
    <n v="38400"/>
    <s v="US"/>
    <s v="Vietnam"/>
    <x v="4"/>
    <x v="0"/>
    <x v="0"/>
    <x v="2"/>
  </r>
  <r>
    <x v="1"/>
    <x v="20"/>
    <n v="24000"/>
    <s v="USD"/>
    <n v="24000"/>
    <s v="BR"/>
    <s v="Brazil"/>
    <x v="28"/>
    <x v="0"/>
    <x v="1"/>
    <x v="2"/>
  </r>
  <r>
    <x v="1"/>
    <x v="0"/>
    <n v="100000"/>
    <s v="USD"/>
    <n v="100000"/>
    <s v="US"/>
    <s v="United States Of America"/>
    <x v="4"/>
    <x v="0"/>
    <x v="2"/>
    <x v="1"/>
  </r>
  <r>
    <x v="1"/>
    <x v="5"/>
    <n v="90000"/>
    <s v="USD"/>
    <n v="90000"/>
    <s v="US"/>
    <s v="United States Of America"/>
    <x v="4"/>
    <x v="0"/>
    <x v="0"/>
    <x v="2"/>
  </r>
  <r>
    <x v="1"/>
    <x v="18"/>
    <n v="7000000"/>
    <s v="JPY"/>
    <n v="63711"/>
    <s v="JP"/>
    <s v="Japan"/>
    <x v="1"/>
    <x v="0"/>
    <x v="0"/>
    <x v="1"/>
  </r>
  <r>
    <x v="1"/>
    <x v="18"/>
    <n v="8500000"/>
    <s v="JPY"/>
    <n v="77364"/>
    <s v="JP"/>
    <s v="Japan"/>
    <x v="1"/>
    <x v="0"/>
    <x v="0"/>
    <x v="1"/>
  </r>
  <r>
    <x v="1"/>
    <x v="21"/>
    <n v="220000"/>
    <s v="USD"/>
    <n v="220000"/>
    <s v="US"/>
    <s v="United States Of America"/>
    <x v="4"/>
    <x v="0"/>
    <x v="1"/>
    <x v="0"/>
  </r>
  <r>
    <x v="1"/>
    <x v="0"/>
    <n v="80000"/>
    <s v="USD"/>
    <n v="80000"/>
    <s v="US"/>
    <s v="United States Of America"/>
    <x v="4"/>
    <x v="0"/>
    <x v="2"/>
    <x v="2"/>
  </r>
  <r>
    <x v="1"/>
    <x v="5"/>
    <n v="135000"/>
    <s v="USD"/>
    <n v="135000"/>
    <s v="US"/>
    <s v="United States Of America"/>
    <x v="4"/>
    <x v="0"/>
    <x v="0"/>
    <x v="0"/>
  </r>
  <r>
    <x v="1"/>
    <x v="22"/>
    <n v="240000"/>
    <s v="USD"/>
    <n v="240000"/>
    <s v="US"/>
    <s v="United States Of America"/>
    <x v="4"/>
    <x v="0"/>
    <x v="1"/>
    <x v="0"/>
  </r>
  <r>
    <x v="1"/>
    <x v="16"/>
    <n v="150000"/>
    <s v="USD"/>
    <n v="150000"/>
    <s v="US"/>
    <s v="United States Of America"/>
    <x v="4"/>
    <x v="0"/>
    <x v="1"/>
    <x v="0"/>
  </r>
  <r>
    <x v="1"/>
    <x v="0"/>
    <n v="82500"/>
    <s v="USD"/>
    <n v="82500"/>
    <s v="US"/>
    <s v="United States Of America"/>
    <x v="4"/>
    <x v="0"/>
    <x v="0"/>
    <x v="1"/>
  </r>
  <r>
    <x v="1"/>
    <x v="10"/>
    <n v="100000"/>
    <s v="USD"/>
    <n v="100000"/>
    <s v="US"/>
    <s v="United States Of America"/>
    <x v="4"/>
    <x v="0"/>
    <x v="0"/>
    <x v="0"/>
  </r>
  <r>
    <x v="1"/>
    <x v="4"/>
    <n v="70000"/>
    <s v="EUR"/>
    <n v="82744"/>
    <s v="BE"/>
    <s v="Belgium"/>
    <x v="29"/>
    <x v="0"/>
    <x v="1"/>
    <x v="2"/>
  </r>
  <r>
    <x v="1"/>
    <x v="14"/>
    <n v="53000"/>
    <s v="EUR"/>
    <n v="62649"/>
    <s v="FR"/>
    <s v="France"/>
    <x v="7"/>
    <x v="0"/>
    <x v="0"/>
    <x v="2"/>
  </r>
  <r>
    <x v="1"/>
    <x v="10"/>
    <n v="90000"/>
    <s v="USD"/>
    <n v="90000"/>
    <s v="US"/>
    <s v="United States Of America"/>
    <x v="4"/>
    <x v="0"/>
    <x v="0"/>
    <x v="0"/>
  </r>
  <r>
    <x v="1"/>
    <x v="16"/>
    <n v="153000"/>
    <s v="USD"/>
    <n v="153000"/>
    <s v="US"/>
    <s v="United States Of America"/>
    <x v="4"/>
    <x v="0"/>
    <x v="1"/>
    <x v="0"/>
  </r>
  <r>
    <x v="1"/>
    <x v="28"/>
    <n v="160000"/>
    <s v="USD"/>
    <n v="160000"/>
    <s v="US"/>
    <s v="Brazil"/>
    <x v="4"/>
    <x v="0"/>
    <x v="1"/>
    <x v="1"/>
  </r>
  <r>
    <x v="1"/>
    <x v="13"/>
    <n v="168000"/>
    <s v="USD"/>
    <n v="168000"/>
    <s v="JP"/>
    <s v="Japan"/>
    <x v="1"/>
    <x v="0"/>
    <x v="1"/>
    <x v="1"/>
  </r>
  <r>
    <x v="1"/>
    <x v="0"/>
    <n v="150000"/>
    <s v="USD"/>
    <n v="150000"/>
    <s v="US"/>
    <s v="United States Of America"/>
    <x v="4"/>
    <x v="0"/>
    <x v="0"/>
    <x v="2"/>
  </r>
  <r>
    <x v="1"/>
    <x v="0"/>
    <n v="95000"/>
    <s v="CAD"/>
    <n v="75774"/>
    <s v="CA"/>
    <s v="Canada"/>
    <x v="15"/>
    <x v="0"/>
    <x v="0"/>
    <x v="0"/>
  </r>
  <r>
    <x v="1"/>
    <x v="0"/>
    <n v="13400"/>
    <s v="USD"/>
    <n v="13400"/>
    <s v="UA"/>
    <s v="Ukraine"/>
    <x v="30"/>
    <x v="0"/>
    <x v="2"/>
    <x v="0"/>
  </r>
  <r>
    <x v="1"/>
    <x v="22"/>
    <n v="144000"/>
    <s v="USD"/>
    <n v="144000"/>
    <s v="US"/>
    <s v="United States Of America"/>
    <x v="4"/>
    <x v="0"/>
    <x v="1"/>
    <x v="0"/>
  </r>
  <r>
    <x v="1"/>
    <x v="32"/>
    <n v="159500"/>
    <s v="CAD"/>
    <n v="127221"/>
    <s v="CA"/>
    <s v="Canada"/>
    <x v="15"/>
    <x v="0"/>
    <x v="1"/>
    <x v="0"/>
  </r>
  <r>
    <x v="1"/>
    <x v="0"/>
    <n v="160000"/>
    <s v="SGD"/>
    <n v="119059"/>
    <s v="IL"/>
    <s v="Singapore"/>
    <x v="31"/>
    <x v="0"/>
    <x v="0"/>
    <x v="2"/>
  </r>
  <r>
    <x v="1"/>
    <x v="35"/>
    <n v="423000"/>
    <s v="USD"/>
    <n v="423000"/>
    <s v="US"/>
    <s v="United States Of America"/>
    <x v="4"/>
    <x v="0"/>
    <x v="0"/>
    <x v="0"/>
  </r>
  <r>
    <x v="1"/>
    <x v="36"/>
    <n v="120000"/>
    <s v="USD"/>
    <n v="120000"/>
    <s v="US"/>
    <s v="United States Of America"/>
    <x v="4"/>
    <x v="0"/>
    <x v="1"/>
    <x v="2"/>
  </r>
  <r>
    <x v="1"/>
    <x v="4"/>
    <n v="125000"/>
    <s v="USD"/>
    <n v="125000"/>
    <s v="US"/>
    <s v="United States Of America"/>
    <x v="4"/>
    <x v="0"/>
    <x v="2"/>
    <x v="1"/>
  </r>
  <r>
    <x v="1"/>
    <x v="23"/>
    <n v="230000"/>
    <s v="USD"/>
    <n v="230000"/>
    <s v="RU"/>
    <s v="Russia"/>
    <x v="32"/>
    <x v="0"/>
    <x v="3"/>
    <x v="0"/>
  </r>
  <r>
    <x v="1"/>
    <x v="37"/>
    <n v="85000"/>
    <s v="USD"/>
    <n v="85000"/>
    <s v="RU"/>
    <s v="Russia"/>
    <x v="32"/>
    <x v="0"/>
    <x v="3"/>
    <x v="2"/>
  </r>
  <r>
    <x v="1"/>
    <x v="10"/>
    <n v="24000"/>
    <s v="EUR"/>
    <n v="28369"/>
    <s v="MT"/>
    <s v="Malta"/>
    <x v="33"/>
    <x v="0"/>
    <x v="0"/>
    <x v="0"/>
  </r>
  <r>
    <x v="1"/>
    <x v="11"/>
    <n v="54000"/>
    <s v="EUR"/>
    <n v="63831"/>
    <s v="DE"/>
    <s v="Germany"/>
    <x v="0"/>
    <x v="0"/>
    <x v="2"/>
    <x v="0"/>
  </r>
  <r>
    <x v="1"/>
    <x v="13"/>
    <n v="110000"/>
    <s v="EUR"/>
    <n v="130026"/>
    <s v="DE"/>
    <s v="Germany"/>
    <x v="0"/>
    <x v="0"/>
    <x v="3"/>
    <x v="2"/>
  </r>
  <r>
    <x v="1"/>
    <x v="38"/>
    <n v="165000"/>
    <s v="USD"/>
    <n v="165000"/>
    <s v="US"/>
    <s v="United States Of America"/>
    <x v="4"/>
    <x v="0"/>
    <x v="1"/>
    <x v="0"/>
  </r>
  <r>
    <x v="1"/>
    <x v="10"/>
    <n v="80000"/>
    <s v="USD"/>
    <n v="80000"/>
    <s v="US"/>
    <s v="United States Of America"/>
    <x v="4"/>
    <x v="0"/>
    <x v="2"/>
    <x v="0"/>
  </r>
  <r>
    <x v="1"/>
    <x v="13"/>
    <n v="250000"/>
    <s v="USD"/>
    <n v="250000"/>
    <s v="US"/>
    <s v="United States Of America"/>
    <x v="4"/>
    <x v="0"/>
    <x v="3"/>
    <x v="0"/>
  </r>
  <r>
    <x v="1"/>
    <x v="12"/>
    <n v="55000"/>
    <s v="USD"/>
    <n v="55000"/>
    <s v="US"/>
    <s v="United States Of America"/>
    <x v="4"/>
    <x v="0"/>
    <x v="2"/>
    <x v="1"/>
  </r>
  <r>
    <x v="1"/>
    <x v="39"/>
    <n v="150000"/>
    <s v="USD"/>
    <n v="150000"/>
    <s v="US"/>
    <s v="United States Of America"/>
    <x v="4"/>
    <x v="0"/>
    <x v="0"/>
    <x v="0"/>
  </r>
  <r>
    <x v="1"/>
    <x v="39"/>
    <n v="170000"/>
    <s v="USD"/>
    <n v="170000"/>
    <s v="US"/>
    <s v="United States Of America"/>
    <x v="4"/>
    <x v="0"/>
    <x v="0"/>
    <x v="0"/>
  </r>
  <r>
    <x v="1"/>
    <x v="10"/>
    <n v="60000"/>
    <s v="GBP"/>
    <n v="82528"/>
    <s v="GB"/>
    <s v="United Kingdom"/>
    <x v="2"/>
    <x v="0"/>
    <x v="0"/>
    <x v="0"/>
  </r>
  <r>
    <x v="1"/>
    <x v="5"/>
    <n v="60000"/>
    <s v="USD"/>
    <n v="60000"/>
    <s v="US"/>
    <s v="United States Of America"/>
    <x v="4"/>
    <x v="0"/>
    <x v="2"/>
    <x v="1"/>
  </r>
  <r>
    <x v="1"/>
    <x v="21"/>
    <n v="235000"/>
    <s v="USD"/>
    <n v="235000"/>
    <s v="US"/>
    <s v="United States Of America"/>
    <x v="4"/>
    <x v="0"/>
    <x v="1"/>
    <x v="0"/>
  </r>
  <r>
    <x v="1"/>
    <x v="14"/>
    <n v="51400"/>
    <s v="EUR"/>
    <n v="60757"/>
    <s v="PT"/>
    <s v="Portugal"/>
    <x v="19"/>
    <x v="0"/>
    <x v="1"/>
    <x v="0"/>
  </r>
  <r>
    <x v="1"/>
    <x v="16"/>
    <n v="174000"/>
    <s v="USD"/>
    <n v="174000"/>
    <s v="US"/>
    <s v="United States Of America"/>
    <x v="4"/>
    <x v="0"/>
    <x v="1"/>
    <x v="0"/>
  </r>
  <r>
    <x v="1"/>
    <x v="0"/>
    <n v="58000"/>
    <s v="MXN"/>
    <n v="2859"/>
    <s v="MX"/>
    <s v="Mexico"/>
    <x v="14"/>
    <x v="0"/>
    <x v="0"/>
    <x v="1"/>
  </r>
  <r>
    <x v="1"/>
    <x v="0"/>
    <n v="30400000"/>
    <s v="CLP"/>
    <n v="40038"/>
    <s v="CL"/>
    <s v="Chile"/>
    <x v="34"/>
    <x v="0"/>
    <x v="0"/>
    <x v="0"/>
  </r>
  <r>
    <x v="1"/>
    <x v="4"/>
    <n v="81000"/>
    <s v="USD"/>
    <n v="81000"/>
    <s v="US"/>
    <s v="United States Of America"/>
    <x v="4"/>
    <x v="0"/>
    <x v="2"/>
    <x v="1"/>
  </r>
  <r>
    <x v="1"/>
    <x v="0"/>
    <n v="420000"/>
    <s v="INR"/>
    <n v="5679"/>
    <s v="US"/>
    <s v="India"/>
    <x v="4"/>
    <x v="0"/>
    <x v="0"/>
    <x v="1"/>
  </r>
  <r>
    <x v="1"/>
    <x v="2"/>
    <n v="1672000"/>
    <s v="INR"/>
    <n v="22611"/>
    <s v="IN"/>
    <s v="India"/>
    <x v="8"/>
    <x v="0"/>
    <x v="0"/>
    <x v="0"/>
  </r>
  <r>
    <x v="1"/>
    <x v="0"/>
    <n v="76760"/>
    <s v="EUR"/>
    <n v="90734"/>
    <s v="DE"/>
    <s v="Germany"/>
    <x v="0"/>
    <x v="0"/>
    <x v="0"/>
    <x v="0"/>
  </r>
  <r>
    <x v="1"/>
    <x v="10"/>
    <n v="22000"/>
    <s v="EUR"/>
    <n v="26005"/>
    <s v="US"/>
    <s v="Romania"/>
    <x v="4"/>
    <x v="0"/>
    <x v="0"/>
    <x v="0"/>
  </r>
  <r>
    <x v="1"/>
    <x v="40"/>
    <n v="45000"/>
    <s v="GBP"/>
    <n v="61896"/>
    <s v="GB"/>
    <s v="United Kingdom"/>
    <x v="2"/>
    <x v="0"/>
    <x v="1"/>
    <x v="0"/>
  </r>
  <r>
    <x v="1"/>
    <x v="1"/>
    <n v="12000"/>
    <s v="USD"/>
    <n v="12000"/>
    <s v="PK"/>
    <s v="Pakistan"/>
    <x v="9"/>
    <x v="3"/>
    <x v="0"/>
    <x v="2"/>
  </r>
  <r>
    <x v="1"/>
    <x v="10"/>
    <n v="4000"/>
    <s v="USD"/>
    <n v="4000"/>
    <s v="IR"/>
    <s v="Iran"/>
    <x v="35"/>
    <x v="0"/>
    <x v="0"/>
    <x v="2"/>
  </r>
  <r>
    <x v="1"/>
    <x v="25"/>
    <n v="50000"/>
    <s v="USD"/>
    <n v="50000"/>
    <s v="GB"/>
    <s v="Vietnam"/>
    <x v="2"/>
    <x v="0"/>
    <x v="1"/>
    <x v="2"/>
  </r>
  <r>
    <x v="1"/>
    <x v="11"/>
    <n v="59000"/>
    <s v="EUR"/>
    <n v="69741"/>
    <s v="ES"/>
    <s v="France"/>
    <x v="18"/>
    <x v="0"/>
    <x v="3"/>
    <x v="1"/>
  </r>
  <r>
    <x v="1"/>
    <x v="10"/>
    <n v="65000"/>
    <s v="EUR"/>
    <n v="76833"/>
    <s v="GB"/>
    <s v="Romania"/>
    <x v="2"/>
    <x v="0"/>
    <x v="1"/>
    <x v="1"/>
  </r>
  <r>
    <x v="1"/>
    <x v="4"/>
    <n v="74000"/>
    <s v="USD"/>
    <n v="74000"/>
    <s v="JP"/>
    <s v="Japan"/>
    <x v="1"/>
    <x v="0"/>
    <x v="0"/>
    <x v="1"/>
  </r>
  <r>
    <x v="1"/>
    <x v="22"/>
    <n v="152000"/>
    <s v="USD"/>
    <n v="152000"/>
    <s v="FR"/>
    <s v="United States Of America"/>
    <x v="7"/>
    <x v="0"/>
    <x v="1"/>
    <x v="0"/>
  </r>
  <r>
    <x v="1"/>
    <x v="4"/>
    <n v="21844"/>
    <s v="USD"/>
    <n v="21844"/>
    <s v="CO"/>
    <s v="Colombia"/>
    <x v="36"/>
    <x v="0"/>
    <x v="2"/>
    <x v="2"/>
  </r>
  <r>
    <x v="1"/>
    <x v="2"/>
    <n v="18000"/>
    <s v="USD"/>
    <n v="18000"/>
    <s v="MD"/>
    <s v="Moldova, Republic of"/>
    <x v="37"/>
    <x v="0"/>
    <x v="0"/>
    <x v="1"/>
  </r>
  <r>
    <x v="1"/>
    <x v="22"/>
    <n v="174000"/>
    <s v="USD"/>
    <n v="174000"/>
    <s v="US"/>
    <s v="United States Of America"/>
    <x v="4"/>
    <x v="0"/>
    <x v="1"/>
    <x v="0"/>
  </r>
  <r>
    <x v="1"/>
    <x v="14"/>
    <n v="120500"/>
    <s v="CAD"/>
    <n v="96113"/>
    <s v="CA"/>
    <s v="Canada"/>
    <x v="15"/>
    <x v="0"/>
    <x v="1"/>
    <x v="0"/>
  </r>
  <r>
    <x v="1"/>
    <x v="0"/>
    <n v="147000"/>
    <s v="USD"/>
    <n v="147000"/>
    <s v="US"/>
    <s v="United States Of America"/>
    <x v="4"/>
    <x v="0"/>
    <x v="0"/>
    <x v="0"/>
  </r>
  <r>
    <x v="1"/>
    <x v="12"/>
    <n v="9272"/>
    <s v="USD"/>
    <n v="9272"/>
    <s v="KE"/>
    <s v="Kenya"/>
    <x v="38"/>
    <x v="0"/>
    <x v="2"/>
    <x v="1"/>
  </r>
  <r>
    <x v="1"/>
    <x v="4"/>
    <n v="1799997"/>
    <s v="INR"/>
    <n v="24342"/>
    <s v="IN"/>
    <s v="India"/>
    <x v="8"/>
    <x v="0"/>
    <x v="1"/>
    <x v="0"/>
  </r>
  <r>
    <x v="1"/>
    <x v="22"/>
    <n v="4000000"/>
    <s v="INR"/>
    <n v="54094"/>
    <s v="US"/>
    <s v="India"/>
    <x v="4"/>
    <x v="0"/>
    <x v="1"/>
    <x v="0"/>
  </r>
  <r>
    <x v="1"/>
    <x v="11"/>
    <n v="90000"/>
    <s v="USD"/>
    <n v="90000"/>
    <s v="US"/>
    <s v="United States Of America"/>
    <x v="4"/>
    <x v="0"/>
    <x v="2"/>
    <x v="1"/>
  </r>
  <r>
    <x v="1"/>
    <x v="0"/>
    <n v="52000"/>
    <s v="EUR"/>
    <n v="61467"/>
    <s v="AT"/>
    <s v="Germany"/>
    <x v="16"/>
    <x v="0"/>
    <x v="0"/>
    <x v="2"/>
  </r>
  <r>
    <x v="1"/>
    <x v="17"/>
    <n v="195000"/>
    <s v="USD"/>
    <n v="195000"/>
    <s v="US"/>
    <s v="United States Of America"/>
    <x v="4"/>
    <x v="0"/>
    <x v="1"/>
    <x v="2"/>
  </r>
  <r>
    <x v="1"/>
    <x v="0"/>
    <n v="32000"/>
    <s v="EUR"/>
    <n v="37825"/>
    <s v="ES"/>
    <s v="Spain"/>
    <x v="18"/>
    <x v="0"/>
    <x v="0"/>
    <x v="0"/>
  </r>
  <r>
    <x v="1"/>
    <x v="14"/>
    <n v="50000"/>
    <s v="USD"/>
    <n v="50000"/>
    <s v="US"/>
    <s v="France"/>
    <x v="4"/>
    <x v="0"/>
    <x v="1"/>
    <x v="1"/>
  </r>
  <r>
    <x v="1"/>
    <x v="0"/>
    <n v="160000"/>
    <s v="USD"/>
    <n v="160000"/>
    <s v="US"/>
    <s v="United States Of America"/>
    <x v="4"/>
    <x v="0"/>
    <x v="0"/>
    <x v="0"/>
  </r>
  <r>
    <x v="1"/>
    <x v="0"/>
    <n v="69600"/>
    <s v="BRL"/>
    <n v="12901"/>
    <s v="BR"/>
    <s v="Brazil"/>
    <x v="28"/>
    <x v="0"/>
    <x v="0"/>
    <x v="1"/>
  </r>
  <r>
    <x v="1"/>
    <x v="4"/>
    <n v="200000"/>
    <s v="USD"/>
    <n v="200000"/>
    <s v="US"/>
    <s v="United States Of America"/>
    <x v="4"/>
    <x v="0"/>
    <x v="1"/>
    <x v="0"/>
  </r>
  <r>
    <x v="1"/>
    <x v="10"/>
    <n v="165000"/>
    <s v="USD"/>
    <n v="165000"/>
    <s v="US"/>
    <s v="United States Of America"/>
    <x v="4"/>
    <x v="0"/>
    <x v="1"/>
    <x v="2"/>
  </r>
  <r>
    <x v="1"/>
    <x v="10"/>
    <n v="20000"/>
    <s v="USD"/>
    <n v="20000"/>
    <s v="US"/>
    <s v="Italy"/>
    <x v="4"/>
    <x v="3"/>
    <x v="0"/>
    <x v="0"/>
  </r>
  <r>
    <x v="1"/>
    <x v="36"/>
    <n v="120000"/>
    <s v="USD"/>
    <n v="120000"/>
    <s v="US"/>
    <s v="United States Of America"/>
    <x v="4"/>
    <x v="0"/>
    <x v="1"/>
    <x v="0"/>
  </r>
  <r>
    <x v="1"/>
    <x v="4"/>
    <n v="21000"/>
    <s v="EUR"/>
    <n v="24823"/>
    <s v="SI"/>
    <s v="Slovenia"/>
    <x v="39"/>
    <x v="0"/>
    <x v="0"/>
    <x v="0"/>
  </r>
  <r>
    <x v="1"/>
    <x v="14"/>
    <n v="48000"/>
    <s v="EUR"/>
    <n v="56738"/>
    <s v="FR"/>
    <s v="France"/>
    <x v="7"/>
    <x v="0"/>
    <x v="0"/>
    <x v="1"/>
  </r>
  <r>
    <x v="1"/>
    <x v="10"/>
    <n v="48000"/>
    <s v="GBP"/>
    <n v="66022"/>
    <s v="GB"/>
    <s v="Hong Kong"/>
    <x v="2"/>
    <x v="0"/>
    <x v="0"/>
    <x v="1"/>
  </r>
  <r>
    <x v="1"/>
    <x v="2"/>
    <n v="435000"/>
    <s v="INR"/>
    <n v="5882"/>
    <s v="CH"/>
    <s v="India"/>
    <x v="40"/>
    <x v="0"/>
    <x v="2"/>
    <x v="0"/>
  </r>
  <r>
    <x v="1"/>
    <x v="4"/>
    <n v="21000"/>
    <s v="EUR"/>
    <n v="24823"/>
    <s v="DE"/>
    <s v="Germany"/>
    <x v="0"/>
    <x v="0"/>
    <x v="2"/>
    <x v="2"/>
  </r>
  <r>
    <x v="1"/>
    <x v="33"/>
    <n v="185000"/>
    <s v="USD"/>
    <n v="185000"/>
    <s v="US"/>
    <s v="United States Of America"/>
    <x v="4"/>
    <x v="0"/>
    <x v="1"/>
    <x v="0"/>
  </r>
  <r>
    <x v="1"/>
    <x v="20"/>
    <n v="180000"/>
    <s v="DKK"/>
    <n v="28609"/>
    <s v="DK"/>
    <s v="Denmark"/>
    <x v="20"/>
    <x v="2"/>
    <x v="2"/>
    <x v="1"/>
  </r>
  <r>
    <x v="1"/>
    <x v="4"/>
    <n v="75000"/>
    <s v="EUR"/>
    <n v="88654"/>
    <s v="BE"/>
    <s v="Belgium"/>
    <x v="29"/>
    <x v="0"/>
    <x v="0"/>
    <x v="2"/>
  </r>
  <r>
    <x v="1"/>
    <x v="36"/>
    <n v="140000"/>
    <s v="USD"/>
    <n v="140000"/>
    <s v="US"/>
    <s v="United States Of America"/>
    <x v="4"/>
    <x v="0"/>
    <x v="1"/>
    <x v="0"/>
  </r>
  <r>
    <x v="1"/>
    <x v="4"/>
    <n v="180000"/>
    <s v="PLN"/>
    <n v="46597"/>
    <s v="PL"/>
    <s v="Poland"/>
    <x v="24"/>
    <x v="0"/>
    <x v="0"/>
    <x v="0"/>
  </r>
  <r>
    <x v="1"/>
    <x v="0"/>
    <n v="85000"/>
    <s v="GBP"/>
    <n v="116914"/>
    <s v="GB"/>
    <s v="United Kingdom"/>
    <x v="2"/>
    <x v="0"/>
    <x v="0"/>
    <x v="0"/>
  </r>
  <r>
    <x v="1"/>
    <x v="0"/>
    <n v="2500000"/>
    <s v="INR"/>
    <n v="33808"/>
    <s v="IN"/>
    <s v="India"/>
    <x v="8"/>
    <x v="0"/>
    <x v="0"/>
    <x v="2"/>
  </r>
  <r>
    <x v="1"/>
    <x v="0"/>
    <n v="40900"/>
    <s v="GBP"/>
    <n v="56256"/>
    <s v="GB"/>
    <s v="United Kingdom"/>
    <x v="2"/>
    <x v="0"/>
    <x v="0"/>
    <x v="0"/>
  </r>
  <r>
    <x v="1"/>
    <x v="1"/>
    <n v="225000"/>
    <s v="USD"/>
    <n v="225000"/>
    <s v="CA"/>
    <s v="United States Of America"/>
    <x v="15"/>
    <x v="0"/>
    <x v="1"/>
    <x v="0"/>
  </r>
  <r>
    <x v="1"/>
    <x v="21"/>
    <n v="416000"/>
    <s v="USD"/>
    <n v="416000"/>
    <s v="US"/>
    <s v="United States Of America"/>
    <x v="4"/>
    <x v="1"/>
    <x v="3"/>
    <x v="1"/>
  </r>
  <r>
    <x v="1"/>
    <x v="0"/>
    <n v="110000"/>
    <s v="CAD"/>
    <n v="87738"/>
    <s v="CA"/>
    <s v="Canada"/>
    <x v="15"/>
    <x v="0"/>
    <x v="1"/>
    <x v="1"/>
  </r>
  <r>
    <x v="1"/>
    <x v="0"/>
    <n v="75000"/>
    <s v="EUR"/>
    <n v="88654"/>
    <s v="DE"/>
    <s v="Germany"/>
    <x v="0"/>
    <x v="0"/>
    <x v="0"/>
    <x v="0"/>
  </r>
  <r>
    <x v="1"/>
    <x v="0"/>
    <n v="135000"/>
    <s v="USD"/>
    <n v="135000"/>
    <s v="US"/>
    <s v="United States Of America"/>
    <x v="4"/>
    <x v="0"/>
    <x v="1"/>
    <x v="0"/>
  </r>
  <r>
    <x v="1"/>
    <x v="5"/>
    <n v="90000"/>
    <s v="CAD"/>
    <n v="71786"/>
    <s v="CA"/>
    <s v="Canada"/>
    <x v="15"/>
    <x v="0"/>
    <x v="1"/>
    <x v="2"/>
  </r>
  <r>
    <x v="1"/>
    <x v="2"/>
    <n v="1200000"/>
    <s v="INR"/>
    <n v="16228"/>
    <s v="IN"/>
    <s v="India"/>
    <x v="8"/>
    <x v="0"/>
    <x v="2"/>
    <x v="0"/>
  </r>
  <r>
    <x v="1"/>
    <x v="18"/>
    <n v="256000"/>
    <s v="USD"/>
    <n v="256000"/>
    <s v="US"/>
    <s v="United States Of America"/>
    <x v="4"/>
    <x v="0"/>
    <x v="1"/>
    <x v="1"/>
  </r>
  <r>
    <x v="1"/>
    <x v="31"/>
    <n v="200000"/>
    <s v="USD"/>
    <n v="200000"/>
    <s v="US"/>
    <s v="United States Of America"/>
    <x v="4"/>
    <x v="0"/>
    <x v="1"/>
    <x v="0"/>
  </r>
  <r>
    <x v="1"/>
    <x v="5"/>
    <n v="200000"/>
    <s v="USD"/>
    <n v="200000"/>
    <s v="US"/>
    <s v="United States Of America"/>
    <x v="4"/>
    <x v="0"/>
    <x v="1"/>
    <x v="0"/>
  </r>
  <r>
    <x v="1"/>
    <x v="39"/>
    <n v="180000"/>
    <s v="USD"/>
    <n v="180000"/>
    <s v="US"/>
    <s v="United States Of America"/>
    <x v="4"/>
    <x v="0"/>
    <x v="0"/>
    <x v="0"/>
  </r>
  <r>
    <x v="1"/>
    <x v="37"/>
    <n v="110000"/>
    <s v="USD"/>
    <n v="110000"/>
    <s v="US"/>
    <s v="United States Of America"/>
    <x v="4"/>
    <x v="0"/>
    <x v="0"/>
    <x v="1"/>
  </r>
  <r>
    <x v="1"/>
    <x v="14"/>
    <n v="80000"/>
    <s v="CAD"/>
    <n v="63810"/>
    <s v="CA"/>
    <s v="Canada"/>
    <x v="15"/>
    <x v="0"/>
    <x v="0"/>
    <x v="2"/>
  </r>
  <r>
    <x v="1"/>
    <x v="0"/>
    <n v="39600"/>
    <s v="EUR"/>
    <n v="46809"/>
    <s v="ES"/>
    <s v="Spain"/>
    <x v="18"/>
    <x v="0"/>
    <x v="0"/>
    <x v="2"/>
  </r>
  <r>
    <x v="1"/>
    <x v="0"/>
    <n v="4000"/>
    <s v="USD"/>
    <n v="4000"/>
    <s v="VN"/>
    <s v="Vietnam"/>
    <x v="41"/>
    <x v="0"/>
    <x v="2"/>
    <x v="2"/>
  </r>
  <r>
    <x v="1"/>
    <x v="10"/>
    <n v="1600000"/>
    <s v="INR"/>
    <n v="21637"/>
    <s v="IN"/>
    <s v="India"/>
    <x v="8"/>
    <x v="0"/>
    <x v="2"/>
    <x v="2"/>
  </r>
  <r>
    <x v="1"/>
    <x v="0"/>
    <n v="130000"/>
    <s v="CAD"/>
    <n v="103691"/>
    <s v="CA"/>
    <s v="Canada"/>
    <x v="15"/>
    <x v="0"/>
    <x v="1"/>
    <x v="0"/>
  </r>
  <r>
    <x v="1"/>
    <x v="5"/>
    <n v="80000"/>
    <s v="USD"/>
    <n v="80000"/>
    <s v="US"/>
    <s v="United States Of America"/>
    <x v="4"/>
    <x v="0"/>
    <x v="0"/>
    <x v="0"/>
  </r>
  <r>
    <x v="1"/>
    <x v="10"/>
    <n v="110000"/>
    <s v="USD"/>
    <n v="110000"/>
    <s v="US"/>
    <s v="United States Of America"/>
    <x v="4"/>
    <x v="0"/>
    <x v="0"/>
    <x v="0"/>
  </r>
  <r>
    <x v="1"/>
    <x v="0"/>
    <n v="165000"/>
    <s v="USD"/>
    <n v="165000"/>
    <s v="US"/>
    <s v="United States Of America"/>
    <x v="4"/>
    <x v="0"/>
    <x v="1"/>
    <x v="0"/>
  </r>
  <r>
    <x v="1"/>
    <x v="19"/>
    <n v="1335000"/>
    <s v="INR"/>
    <n v="18053"/>
    <s v="AS"/>
    <s v="India"/>
    <x v="42"/>
    <x v="0"/>
    <x v="2"/>
    <x v="1"/>
  </r>
  <r>
    <x v="1"/>
    <x v="10"/>
    <n v="52500"/>
    <s v="GBP"/>
    <n v="72212"/>
    <s v="GB"/>
    <s v="United Kingdom"/>
    <x v="2"/>
    <x v="0"/>
    <x v="0"/>
    <x v="0"/>
  </r>
  <r>
    <x v="1"/>
    <x v="0"/>
    <n v="31000"/>
    <s v="EUR"/>
    <n v="36643"/>
    <s v="FR"/>
    <s v="France"/>
    <x v="7"/>
    <x v="0"/>
    <x v="2"/>
    <x v="0"/>
  </r>
  <r>
    <x v="1"/>
    <x v="10"/>
    <n v="108000"/>
    <s v="TRY"/>
    <n v="12103"/>
    <s v="TR"/>
    <s v="Turkey"/>
    <x v="43"/>
    <x v="0"/>
    <x v="0"/>
    <x v="2"/>
  </r>
  <r>
    <x v="1"/>
    <x v="10"/>
    <n v="70000"/>
    <s v="GBP"/>
    <n v="96282"/>
    <s v="GB"/>
    <s v="United Kingdom"/>
    <x v="2"/>
    <x v="0"/>
    <x v="1"/>
    <x v="0"/>
  </r>
  <r>
    <x v="1"/>
    <x v="41"/>
    <n v="170000"/>
    <s v="USD"/>
    <n v="170000"/>
    <s v="US"/>
    <s v="United States Of America"/>
    <x v="4"/>
    <x v="0"/>
    <x v="1"/>
    <x v="2"/>
  </r>
  <r>
    <x v="1"/>
    <x v="0"/>
    <n v="115000"/>
    <s v="USD"/>
    <n v="115000"/>
    <s v="US"/>
    <s v="United States Of America"/>
    <x v="4"/>
    <x v="0"/>
    <x v="0"/>
    <x v="0"/>
  </r>
  <r>
    <x v="1"/>
    <x v="0"/>
    <n v="90000"/>
    <s v="USD"/>
    <n v="90000"/>
    <s v="US"/>
    <s v="United States Of America"/>
    <x v="4"/>
    <x v="0"/>
    <x v="2"/>
    <x v="1"/>
  </r>
  <r>
    <x v="1"/>
    <x v="33"/>
    <n v="600000"/>
    <s v="USD"/>
    <n v="600000"/>
    <s v="US"/>
    <s v="United States Of America"/>
    <x v="4"/>
    <x v="0"/>
    <x v="3"/>
    <x v="0"/>
  </r>
  <r>
    <x v="1"/>
    <x v="0"/>
    <n v="2100000"/>
    <s v="INR"/>
    <n v="28399"/>
    <s v="IN"/>
    <s v="India"/>
    <x v="8"/>
    <x v="0"/>
    <x v="2"/>
    <x v="2"/>
  </r>
  <r>
    <x v="1"/>
    <x v="5"/>
    <n v="93000"/>
    <s v="USD"/>
    <n v="93000"/>
    <s v="US"/>
    <s v="United States Of America"/>
    <x v="4"/>
    <x v="0"/>
    <x v="0"/>
    <x v="0"/>
  </r>
  <r>
    <x v="1"/>
    <x v="42"/>
    <n v="125000"/>
    <s v="CAD"/>
    <n v="99703"/>
    <s v="CA"/>
    <s v="Canada"/>
    <x v="15"/>
    <x v="0"/>
    <x v="1"/>
    <x v="2"/>
  </r>
  <r>
    <x v="1"/>
    <x v="21"/>
    <n v="147000"/>
    <s v="EUR"/>
    <n v="173762"/>
    <s v="DE"/>
    <s v="Germany"/>
    <x v="0"/>
    <x v="0"/>
    <x v="1"/>
    <x v="2"/>
  </r>
  <r>
    <x v="1"/>
    <x v="4"/>
    <n v="185000"/>
    <s v="USD"/>
    <n v="185000"/>
    <s v="US"/>
    <s v="United States Of America"/>
    <x v="4"/>
    <x v="0"/>
    <x v="1"/>
    <x v="0"/>
  </r>
  <r>
    <x v="1"/>
    <x v="13"/>
    <n v="120000"/>
    <s v="EUR"/>
    <n v="141846"/>
    <s v="DE"/>
    <s v="Germany"/>
    <x v="0"/>
    <x v="0"/>
    <x v="3"/>
    <x v="0"/>
  </r>
  <r>
    <x v="1"/>
    <x v="0"/>
    <n v="130000"/>
    <s v="USD"/>
    <n v="130000"/>
    <s v="US"/>
    <s v="United States Of America"/>
    <x v="4"/>
    <x v="0"/>
    <x v="0"/>
    <x v="0"/>
  </r>
  <r>
    <x v="1"/>
    <x v="5"/>
    <n v="54000"/>
    <s v="EUR"/>
    <n v="63831"/>
    <s v="DE"/>
    <s v="Germany"/>
    <x v="0"/>
    <x v="0"/>
    <x v="1"/>
    <x v="0"/>
  </r>
  <r>
    <x v="1"/>
    <x v="0"/>
    <n v="1250000"/>
    <s v="INR"/>
    <n v="16904"/>
    <s v="IN"/>
    <s v="India"/>
    <x v="8"/>
    <x v="0"/>
    <x v="0"/>
    <x v="1"/>
  </r>
  <r>
    <x v="1"/>
    <x v="4"/>
    <n v="4900000"/>
    <s v="INR"/>
    <n v="66265"/>
    <s v="IN"/>
    <s v="India"/>
    <x v="8"/>
    <x v="0"/>
    <x v="1"/>
    <x v="0"/>
  </r>
  <r>
    <x v="1"/>
    <x v="0"/>
    <n v="21600"/>
    <s v="EUR"/>
    <n v="25532"/>
    <s v="DE"/>
    <s v="Serbia"/>
    <x v="0"/>
    <x v="0"/>
    <x v="0"/>
    <x v="1"/>
  </r>
  <r>
    <x v="1"/>
    <x v="8"/>
    <n v="160000"/>
    <s v="USD"/>
    <n v="160000"/>
    <s v="US"/>
    <s v="Puerto Rico"/>
    <x v="4"/>
    <x v="0"/>
    <x v="1"/>
    <x v="1"/>
  </r>
  <r>
    <x v="1"/>
    <x v="10"/>
    <n v="93150"/>
    <s v="USD"/>
    <n v="93150"/>
    <s v="US"/>
    <s v="United States Of America"/>
    <x v="4"/>
    <x v="0"/>
    <x v="0"/>
    <x v="2"/>
  </r>
  <r>
    <x v="1"/>
    <x v="10"/>
    <n v="111775"/>
    <s v="USD"/>
    <n v="111775"/>
    <s v="US"/>
    <s v="United States Of America"/>
    <x v="4"/>
    <x v="0"/>
    <x v="0"/>
    <x v="2"/>
  </r>
  <r>
    <x v="1"/>
    <x v="10"/>
    <n v="250000"/>
    <s v="TRY"/>
    <n v="28016"/>
    <s v="TR"/>
    <s v="Turkey"/>
    <x v="43"/>
    <x v="0"/>
    <x v="0"/>
    <x v="2"/>
  </r>
  <r>
    <x v="1"/>
    <x v="10"/>
    <n v="55000"/>
    <s v="EUR"/>
    <n v="65013"/>
    <s v="DE"/>
    <s v="Germany"/>
    <x v="0"/>
    <x v="0"/>
    <x v="2"/>
    <x v="2"/>
  </r>
  <r>
    <x v="1"/>
    <x v="10"/>
    <n v="72500"/>
    <s v="USD"/>
    <n v="72500"/>
    <s v="US"/>
    <s v="United States Of America"/>
    <x v="4"/>
    <x v="0"/>
    <x v="2"/>
    <x v="0"/>
  </r>
  <r>
    <x v="1"/>
    <x v="20"/>
    <n v="102000"/>
    <s v="BRL"/>
    <n v="18907"/>
    <s v="BR"/>
    <s v="Brazil"/>
    <x v="28"/>
    <x v="0"/>
    <x v="1"/>
    <x v="2"/>
  </r>
  <r>
    <x v="1"/>
    <x v="11"/>
    <n v="65000"/>
    <s v="EUR"/>
    <n v="76833"/>
    <s v="DE"/>
    <s v="Germany"/>
    <x v="0"/>
    <x v="0"/>
    <x v="2"/>
    <x v="0"/>
  </r>
  <r>
    <x v="1"/>
    <x v="4"/>
    <n v="85000"/>
    <s v="USD"/>
    <n v="85000"/>
    <s v="DE"/>
    <s v="Netherlands"/>
    <x v="0"/>
    <x v="0"/>
    <x v="2"/>
    <x v="1"/>
  </r>
  <r>
    <x v="1"/>
    <x v="0"/>
    <n v="65720"/>
    <s v="EUR"/>
    <n v="77684"/>
    <s v="FR"/>
    <s v="France"/>
    <x v="7"/>
    <x v="0"/>
    <x v="1"/>
    <x v="2"/>
  </r>
  <r>
    <x v="1"/>
    <x v="0"/>
    <n v="100000"/>
    <s v="USD"/>
    <n v="100000"/>
    <s v="US"/>
    <s v="United States Of America"/>
    <x v="4"/>
    <x v="0"/>
    <x v="2"/>
    <x v="2"/>
  </r>
  <r>
    <x v="1"/>
    <x v="0"/>
    <n v="58000"/>
    <s v="USD"/>
    <n v="58000"/>
    <s v="US"/>
    <s v="United States Of America"/>
    <x v="4"/>
    <x v="0"/>
    <x v="2"/>
    <x v="0"/>
  </r>
  <r>
    <x v="1"/>
    <x v="19"/>
    <n v="55000"/>
    <s v="USD"/>
    <n v="55000"/>
    <s v="ES"/>
    <s v="Spain"/>
    <x v="18"/>
    <x v="0"/>
    <x v="1"/>
    <x v="0"/>
  </r>
  <r>
    <x v="1"/>
    <x v="0"/>
    <n v="180000"/>
    <s v="TRY"/>
    <n v="20171"/>
    <s v="TR"/>
    <s v="Turkey"/>
    <x v="43"/>
    <x v="0"/>
    <x v="1"/>
    <x v="0"/>
  </r>
  <r>
    <x v="1"/>
    <x v="7"/>
    <n v="50000"/>
    <s v="EUR"/>
    <n v="59102"/>
    <s v="LU"/>
    <s v="Luxembourg"/>
    <x v="23"/>
    <x v="0"/>
    <x v="2"/>
    <x v="0"/>
  </r>
  <r>
    <x v="1"/>
    <x v="10"/>
    <n v="112000"/>
    <s v="USD"/>
    <n v="112000"/>
    <s v="US"/>
    <s v="United States Of America"/>
    <x v="4"/>
    <x v="0"/>
    <x v="0"/>
    <x v="0"/>
  </r>
  <r>
    <x v="1"/>
    <x v="14"/>
    <n v="100000"/>
    <s v="USD"/>
    <n v="100000"/>
    <s v="CN"/>
    <s v="Jersey"/>
    <x v="10"/>
    <x v="0"/>
    <x v="2"/>
    <x v="0"/>
  </r>
  <r>
    <x v="1"/>
    <x v="10"/>
    <n v="59000"/>
    <s v="EUR"/>
    <n v="69741"/>
    <s v="NL"/>
    <s v="Netherlands"/>
    <x v="13"/>
    <x v="2"/>
    <x v="0"/>
    <x v="0"/>
  </r>
  <r>
    <x v="1"/>
    <x v="43"/>
    <n v="105000"/>
    <s v="USD"/>
    <n v="105000"/>
    <s v="US"/>
    <s v="United States Of America"/>
    <x v="4"/>
    <x v="1"/>
    <x v="1"/>
    <x v="2"/>
  </r>
  <r>
    <x v="1"/>
    <x v="14"/>
    <n v="69999"/>
    <s v="USD"/>
    <n v="69999"/>
    <s v="CZ"/>
    <s v="Czech Republic"/>
    <x v="44"/>
    <x v="0"/>
    <x v="0"/>
    <x v="0"/>
  </r>
  <r>
    <x v="1"/>
    <x v="22"/>
    <n v="7000000"/>
    <s v="INR"/>
    <n v="94665"/>
    <s v="IN"/>
    <s v="India"/>
    <x v="8"/>
    <x v="0"/>
    <x v="1"/>
    <x v="0"/>
  </r>
  <r>
    <x v="1"/>
    <x v="23"/>
    <n v="87000"/>
    <s v="EUR"/>
    <n v="102839"/>
    <s v="SI"/>
    <s v="Slovenia"/>
    <x v="39"/>
    <x v="0"/>
    <x v="1"/>
    <x v="0"/>
  </r>
  <r>
    <x v="1"/>
    <x v="0"/>
    <n v="109000"/>
    <s v="USD"/>
    <n v="109000"/>
    <s v="US"/>
    <s v="United States Of America"/>
    <x v="4"/>
    <x v="0"/>
    <x v="0"/>
    <x v="0"/>
  </r>
  <r>
    <x v="1"/>
    <x v="4"/>
    <n v="43200"/>
    <s v="EUR"/>
    <n v="51064"/>
    <s v="IT"/>
    <s v="Italy"/>
    <x v="21"/>
    <x v="0"/>
    <x v="0"/>
    <x v="0"/>
  </r>
  <r>
    <x v="2"/>
    <x v="10"/>
    <n v="135000"/>
    <s v="USD"/>
    <n v="135000"/>
    <s v="US"/>
    <s v="United States Of America"/>
    <x v="4"/>
    <x v="0"/>
    <x v="1"/>
    <x v="2"/>
  </r>
  <r>
    <x v="2"/>
    <x v="5"/>
    <n v="155000"/>
    <s v="USD"/>
    <n v="155000"/>
    <s v="US"/>
    <s v="United States Of America"/>
    <x v="4"/>
    <x v="0"/>
    <x v="1"/>
    <x v="2"/>
  </r>
  <r>
    <x v="2"/>
    <x v="5"/>
    <n v="120600"/>
    <s v="USD"/>
    <n v="120600"/>
    <s v="US"/>
    <s v="United States Of America"/>
    <x v="4"/>
    <x v="0"/>
    <x v="1"/>
    <x v="2"/>
  </r>
  <r>
    <x v="2"/>
    <x v="0"/>
    <n v="130000"/>
    <s v="USD"/>
    <n v="130000"/>
    <s v="US"/>
    <s v="United States Of America"/>
    <x v="4"/>
    <x v="0"/>
    <x v="0"/>
    <x v="2"/>
  </r>
  <r>
    <x v="2"/>
    <x v="0"/>
    <n v="90000"/>
    <s v="USD"/>
    <n v="90000"/>
    <s v="US"/>
    <s v="United States Of America"/>
    <x v="4"/>
    <x v="0"/>
    <x v="0"/>
    <x v="2"/>
  </r>
  <r>
    <x v="2"/>
    <x v="10"/>
    <n v="170000"/>
    <s v="USD"/>
    <n v="170000"/>
    <s v="US"/>
    <s v="United States Of America"/>
    <x v="4"/>
    <x v="0"/>
    <x v="0"/>
    <x v="2"/>
  </r>
  <r>
    <x v="2"/>
    <x v="10"/>
    <n v="150000"/>
    <s v="USD"/>
    <n v="150000"/>
    <s v="US"/>
    <s v="United States Of America"/>
    <x v="4"/>
    <x v="0"/>
    <x v="0"/>
    <x v="2"/>
  </r>
  <r>
    <x v="2"/>
    <x v="5"/>
    <n v="102100"/>
    <s v="USD"/>
    <n v="102100"/>
    <s v="US"/>
    <s v="United States Of America"/>
    <x v="4"/>
    <x v="0"/>
    <x v="1"/>
    <x v="2"/>
  </r>
  <r>
    <x v="2"/>
    <x v="5"/>
    <n v="84900"/>
    <s v="USD"/>
    <n v="84900"/>
    <s v="US"/>
    <s v="United States Of America"/>
    <x v="4"/>
    <x v="0"/>
    <x v="1"/>
    <x v="2"/>
  </r>
  <r>
    <x v="2"/>
    <x v="0"/>
    <n v="136620"/>
    <s v="USD"/>
    <n v="136620"/>
    <s v="US"/>
    <s v="United States Of America"/>
    <x v="4"/>
    <x v="0"/>
    <x v="1"/>
    <x v="2"/>
  </r>
  <r>
    <x v="2"/>
    <x v="0"/>
    <n v="99360"/>
    <s v="USD"/>
    <n v="99360"/>
    <s v="US"/>
    <s v="United States Of America"/>
    <x v="4"/>
    <x v="0"/>
    <x v="1"/>
    <x v="2"/>
  </r>
  <r>
    <x v="2"/>
    <x v="0"/>
    <n v="90000"/>
    <s v="GBP"/>
    <n v="117789"/>
    <s v="GB"/>
    <s v="United Kingdom"/>
    <x v="2"/>
    <x v="0"/>
    <x v="1"/>
    <x v="2"/>
  </r>
  <r>
    <x v="2"/>
    <x v="0"/>
    <n v="80000"/>
    <s v="GBP"/>
    <n v="104702"/>
    <s v="GB"/>
    <s v="United Kingdom"/>
    <x v="2"/>
    <x v="0"/>
    <x v="1"/>
    <x v="2"/>
  </r>
  <r>
    <x v="2"/>
    <x v="0"/>
    <n v="146000"/>
    <s v="USD"/>
    <n v="146000"/>
    <s v="US"/>
    <s v="United States Of America"/>
    <x v="4"/>
    <x v="0"/>
    <x v="1"/>
    <x v="2"/>
  </r>
  <r>
    <x v="2"/>
    <x v="0"/>
    <n v="123000"/>
    <s v="USD"/>
    <n v="123000"/>
    <s v="US"/>
    <s v="United States Of America"/>
    <x v="4"/>
    <x v="0"/>
    <x v="1"/>
    <x v="2"/>
  </r>
  <r>
    <x v="2"/>
    <x v="10"/>
    <n v="40000"/>
    <s v="GBP"/>
    <n v="52351"/>
    <s v="GB"/>
    <s v="United Kingdom"/>
    <x v="2"/>
    <x v="0"/>
    <x v="2"/>
    <x v="2"/>
  </r>
  <r>
    <x v="2"/>
    <x v="5"/>
    <n v="99000"/>
    <s v="USD"/>
    <n v="99000"/>
    <s v="US"/>
    <s v="United States Of America"/>
    <x v="4"/>
    <x v="0"/>
    <x v="1"/>
    <x v="2"/>
  </r>
  <r>
    <x v="2"/>
    <x v="5"/>
    <n v="116000"/>
    <s v="USD"/>
    <n v="116000"/>
    <s v="US"/>
    <s v="United States Of America"/>
    <x v="4"/>
    <x v="0"/>
    <x v="1"/>
    <x v="2"/>
  </r>
  <r>
    <x v="2"/>
    <x v="5"/>
    <n v="106260"/>
    <s v="USD"/>
    <n v="106260"/>
    <s v="US"/>
    <s v="United States Of America"/>
    <x v="4"/>
    <x v="0"/>
    <x v="0"/>
    <x v="2"/>
  </r>
  <r>
    <x v="2"/>
    <x v="5"/>
    <n v="126500"/>
    <s v="USD"/>
    <n v="126500"/>
    <s v="US"/>
    <s v="United States Of America"/>
    <x v="4"/>
    <x v="0"/>
    <x v="0"/>
    <x v="2"/>
  </r>
  <r>
    <x v="2"/>
    <x v="10"/>
    <n v="242000"/>
    <s v="USD"/>
    <n v="242000"/>
    <s v="US"/>
    <s v="United States Of America"/>
    <x v="4"/>
    <x v="0"/>
    <x v="3"/>
    <x v="2"/>
  </r>
  <r>
    <x v="2"/>
    <x v="10"/>
    <n v="200000"/>
    <s v="USD"/>
    <n v="200000"/>
    <s v="US"/>
    <s v="United States Of America"/>
    <x v="4"/>
    <x v="0"/>
    <x v="3"/>
    <x v="2"/>
  </r>
  <r>
    <x v="2"/>
    <x v="0"/>
    <n v="50000"/>
    <s v="GBP"/>
    <n v="65438"/>
    <s v="GB"/>
    <s v="United Kingdom"/>
    <x v="2"/>
    <x v="0"/>
    <x v="0"/>
    <x v="2"/>
  </r>
  <r>
    <x v="2"/>
    <x v="0"/>
    <n v="30000"/>
    <s v="GBP"/>
    <n v="39263"/>
    <s v="GB"/>
    <s v="United Kingdom"/>
    <x v="2"/>
    <x v="0"/>
    <x v="0"/>
    <x v="2"/>
  </r>
  <r>
    <x v="2"/>
    <x v="10"/>
    <n v="60000"/>
    <s v="GBP"/>
    <n v="78526"/>
    <s v="GB"/>
    <s v="United Kingdom"/>
    <x v="2"/>
    <x v="0"/>
    <x v="0"/>
    <x v="2"/>
  </r>
  <r>
    <x v="2"/>
    <x v="10"/>
    <n v="40000"/>
    <s v="GBP"/>
    <n v="52351"/>
    <s v="GB"/>
    <s v="United Kingdom"/>
    <x v="2"/>
    <x v="0"/>
    <x v="0"/>
    <x v="2"/>
  </r>
  <r>
    <x v="2"/>
    <x v="0"/>
    <n v="165220"/>
    <s v="USD"/>
    <n v="165220"/>
    <s v="US"/>
    <s v="United States Of America"/>
    <x v="4"/>
    <x v="0"/>
    <x v="1"/>
    <x v="2"/>
  </r>
  <r>
    <x v="2"/>
    <x v="10"/>
    <n v="35000"/>
    <s v="GBP"/>
    <n v="45807"/>
    <s v="GB"/>
    <s v="United Kingdom"/>
    <x v="2"/>
    <x v="0"/>
    <x v="2"/>
    <x v="2"/>
  </r>
  <r>
    <x v="2"/>
    <x v="0"/>
    <n v="120160"/>
    <s v="USD"/>
    <n v="120160"/>
    <s v="US"/>
    <s v="United States Of America"/>
    <x v="4"/>
    <x v="0"/>
    <x v="1"/>
    <x v="2"/>
  </r>
  <r>
    <x v="2"/>
    <x v="5"/>
    <n v="90320"/>
    <s v="USD"/>
    <n v="90320"/>
    <s v="US"/>
    <s v="United States Of America"/>
    <x v="4"/>
    <x v="0"/>
    <x v="1"/>
    <x v="2"/>
  </r>
  <r>
    <x v="2"/>
    <x v="10"/>
    <n v="181940"/>
    <s v="USD"/>
    <n v="181940"/>
    <s v="US"/>
    <s v="United States Of America"/>
    <x v="4"/>
    <x v="0"/>
    <x v="1"/>
    <x v="2"/>
  </r>
  <r>
    <x v="2"/>
    <x v="10"/>
    <n v="132320"/>
    <s v="USD"/>
    <n v="132320"/>
    <s v="US"/>
    <s v="United States Of America"/>
    <x v="4"/>
    <x v="0"/>
    <x v="1"/>
    <x v="2"/>
  </r>
  <r>
    <x v="2"/>
    <x v="10"/>
    <n v="220110"/>
    <s v="USD"/>
    <n v="220110"/>
    <s v="US"/>
    <s v="United States Of America"/>
    <x v="4"/>
    <x v="0"/>
    <x v="1"/>
    <x v="2"/>
  </r>
  <r>
    <x v="2"/>
    <x v="10"/>
    <n v="160080"/>
    <s v="USD"/>
    <n v="160080"/>
    <s v="US"/>
    <s v="United States Of America"/>
    <x v="4"/>
    <x v="0"/>
    <x v="1"/>
    <x v="2"/>
  </r>
  <r>
    <x v="2"/>
    <x v="0"/>
    <n v="180000"/>
    <s v="USD"/>
    <n v="180000"/>
    <s v="US"/>
    <s v="United States Of America"/>
    <x v="4"/>
    <x v="0"/>
    <x v="1"/>
    <x v="0"/>
  </r>
  <r>
    <x v="2"/>
    <x v="0"/>
    <n v="120000"/>
    <s v="USD"/>
    <n v="120000"/>
    <s v="US"/>
    <s v="United States Of America"/>
    <x v="4"/>
    <x v="0"/>
    <x v="1"/>
    <x v="0"/>
  </r>
  <r>
    <x v="2"/>
    <x v="5"/>
    <n v="124190"/>
    <s v="USD"/>
    <n v="124190"/>
    <s v="US"/>
    <s v="United States Of America"/>
    <x v="4"/>
    <x v="0"/>
    <x v="1"/>
    <x v="2"/>
  </r>
  <r>
    <x v="2"/>
    <x v="5"/>
    <n v="130000"/>
    <s v="USD"/>
    <n v="130000"/>
    <s v="US"/>
    <s v="United States Of America"/>
    <x v="4"/>
    <x v="0"/>
    <x v="3"/>
    <x v="2"/>
  </r>
  <r>
    <x v="2"/>
    <x v="5"/>
    <n v="110000"/>
    <s v="USD"/>
    <n v="110000"/>
    <s v="US"/>
    <s v="United States Of America"/>
    <x v="4"/>
    <x v="0"/>
    <x v="3"/>
    <x v="2"/>
  </r>
  <r>
    <x v="2"/>
    <x v="5"/>
    <n v="170000"/>
    <s v="USD"/>
    <n v="170000"/>
    <s v="US"/>
    <s v="United States Of America"/>
    <x v="4"/>
    <x v="0"/>
    <x v="1"/>
    <x v="2"/>
  </r>
  <r>
    <x v="2"/>
    <x v="5"/>
    <n v="115500"/>
    <s v="USD"/>
    <n v="115500"/>
    <s v="US"/>
    <s v="United States Of America"/>
    <x v="4"/>
    <x v="0"/>
    <x v="0"/>
    <x v="2"/>
  </r>
  <r>
    <x v="2"/>
    <x v="5"/>
    <n v="112900"/>
    <s v="USD"/>
    <n v="112900"/>
    <s v="US"/>
    <s v="United States Of America"/>
    <x v="4"/>
    <x v="0"/>
    <x v="1"/>
    <x v="2"/>
  </r>
  <r>
    <x v="2"/>
    <x v="10"/>
    <n v="165400"/>
    <s v="USD"/>
    <n v="165400"/>
    <s v="US"/>
    <s v="United States Of America"/>
    <x v="4"/>
    <x v="0"/>
    <x v="1"/>
    <x v="2"/>
  </r>
  <r>
    <x v="2"/>
    <x v="10"/>
    <n v="132320"/>
    <s v="USD"/>
    <n v="132320"/>
    <s v="US"/>
    <s v="United States Of America"/>
    <x v="4"/>
    <x v="0"/>
    <x v="1"/>
    <x v="2"/>
  </r>
  <r>
    <x v="2"/>
    <x v="5"/>
    <n v="167000"/>
    <s v="USD"/>
    <n v="167000"/>
    <s v="US"/>
    <s v="United States Of America"/>
    <x v="4"/>
    <x v="0"/>
    <x v="0"/>
    <x v="2"/>
  </r>
  <r>
    <x v="2"/>
    <x v="10"/>
    <n v="243900"/>
    <s v="USD"/>
    <n v="243900"/>
    <s v="US"/>
    <s v="United States Of America"/>
    <x v="4"/>
    <x v="0"/>
    <x v="1"/>
    <x v="2"/>
  </r>
  <r>
    <x v="2"/>
    <x v="5"/>
    <n v="136600"/>
    <s v="USD"/>
    <n v="136600"/>
    <s v="US"/>
    <s v="United States Of America"/>
    <x v="4"/>
    <x v="0"/>
    <x v="1"/>
    <x v="2"/>
  </r>
  <r>
    <x v="2"/>
    <x v="5"/>
    <n v="109280"/>
    <s v="USD"/>
    <n v="109280"/>
    <s v="US"/>
    <s v="United States Of America"/>
    <x v="4"/>
    <x v="0"/>
    <x v="1"/>
    <x v="2"/>
  </r>
  <r>
    <x v="2"/>
    <x v="10"/>
    <n v="128875"/>
    <s v="USD"/>
    <n v="128875"/>
    <s v="US"/>
    <s v="United States Of America"/>
    <x v="4"/>
    <x v="0"/>
    <x v="1"/>
    <x v="2"/>
  </r>
  <r>
    <x v="2"/>
    <x v="10"/>
    <n v="93700"/>
    <s v="USD"/>
    <n v="93700"/>
    <s v="US"/>
    <s v="United States Of America"/>
    <x v="4"/>
    <x v="0"/>
    <x v="1"/>
    <x v="2"/>
  </r>
  <r>
    <x v="2"/>
    <x v="37"/>
    <n v="224000"/>
    <s v="USD"/>
    <n v="224000"/>
    <s v="US"/>
    <s v="United States Of America"/>
    <x v="4"/>
    <x v="0"/>
    <x v="3"/>
    <x v="2"/>
  </r>
  <r>
    <x v="2"/>
    <x v="37"/>
    <n v="167875"/>
    <s v="USD"/>
    <n v="167875"/>
    <s v="US"/>
    <s v="United States Of America"/>
    <x v="4"/>
    <x v="0"/>
    <x v="3"/>
    <x v="2"/>
  </r>
  <r>
    <x v="2"/>
    <x v="44"/>
    <n v="175000"/>
    <s v="USD"/>
    <n v="175000"/>
    <s v="US"/>
    <s v="United States Of America"/>
    <x v="4"/>
    <x v="0"/>
    <x v="3"/>
    <x v="2"/>
  </r>
  <r>
    <x v="2"/>
    <x v="10"/>
    <n v="156600"/>
    <s v="USD"/>
    <n v="156600"/>
    <s v="US"/>
    <s v="United States Of America"/>
    <x v="4"/>
    <x v="0"/>
    <x v="1"/>
    <x v="2"/>
  </r>
  <r>
    <x v="2"/>
    <x v="10"/>
    <n v="108800"/>
    <s v="USD"/>
    <n v="108800"/>
    <s v="US"/>
    <s v="United States Of America"/>
    <x v="4"/>
    <x v="0"/>
    <x v="1"/>
    <x v="2"/>
  </r>
  <r>
    <x v="2"/>
    <x v="0"/>
    <n v="95550"/>
    <s v="USD"/>
    <n v="95550"/>
    <s v="US"/>
    <s v="United States Of America"/>
    <x v="4"/>
    <x v="0"/>
    <x v="1"/>
    <x v="2"/>
  </r>
  <r>
    <x v="2"/>
    <x v="10"/>
    <n v="113000"/>
    <s v="USD"/>
    <n v="113000"/>
    <s v="US"/>
    <s v="United States Of America"/>
    <x v="4"/>
    <x v="0"/>
    <x v="1"/>
    <x v="0"/>
  </r>
  <r>
    <x v="2"/>
    <x v="5"/>
    <n v="135000"/>
    <s v="USD"/>
    <n v="135000"/>
    <s v="US"/>
    <s v="United States Of America"/>
    <x v="4"/>
    <x v="0"/>
    <x v="1"/>
    <x v="2"/>
  </r>
  <r>
    <x v="2"/>
    <x v="22"/>
    <n v="161342"/>
    <s v="USD"/>
    <n v="161342"/>
    <s v="US"/>
    <s v="United States Of America"/>
    <x v="4"/>
    <x v="0"/>
    <x v="1"/>
    <x v="2"/>
  </r>
  <r>
    <x v="2"/>
    <x v="22"/>
    <n v="137141"/>
    <s v="USD"/>
    <n v="137141"/>
    <s v="US"/>
    <s v="United States Of America"/>
    <x v="4"/>
    <x v="0"/>
    <x v="1"/>
    <x v="2"/>
  </r>
  <r>
    <x v="2"/>
    <x v="0"/>
    <n v="167000"/>
    <s v="USD"/>
    <n v="167000"/>
    <s v="US"/>
    <s v="United States Of America"/>
    <x v="4"/>
    <x v="0"/>
    <x v="1"/>
    <x v="2"/>
  </r>
  <r>
    <x v="2"/>
    <x v="10"/>
    <n v="60000"/>
    <s v="GBP"/>
    <n v="78526"/>
    <s v="GB"/>
    <s v="United Kingdom"/>
    <x v="2"/>
    <x v="0"/>
    <x v="1"/>
    <x v="2"/>
  </r>
  <r>
    <x v="2"/>
    <x v="10"/>
    <n v="50000"/>
    <s v="GBP"/>
    <n v="65438"/>
    <s v="GB"/>
    <s v="United Kingdom"/>
    <x v="2"/>
    <x v="0"/>
    <x v="1"/>
    <x v="2"/>
  </r>
  <r>
    <x v="2"/>
    <x v="0"/>
    <n v="150000"/>
    <s v="USD"/>
    <n v="150000"/>
    <s v="US"/>
    <s v="United States Of America"/>
    <x v="4"/>
    <x v="0"/>
    <x v="1"/>
    <x v="2"/>
  </r>
  <r>
    <x v="2"/>
    <x v="0"/>
    <n v="211500"/>
    <s v="USD"/>
    <n v="211500"/>
    <s v="US"/>
    <s v="United States Of America"/>
    <x v="4"/>
    <x v="0"/>
    <x v="1"/>
    <x v="2"/>
  </r>
  <r>
    <x v="2"/>
    <x v="39"/>
    <n v="192400"/>
    <s v="USD"/>
    <n v="192400"/>
    <s v="CA"/>
    <s v="Canada"/>
    <x v="15"/>
    <x v="0"/>
    <x v="1"/>
    <x v="2"/>
  </r>
  <r>
    <x v="2"/>
    <x v="39"/>
    <n v="90700"/>
    <s v="USD"/>
    <n v="90700"/>
    <s v="CA"/>
    <s v="Canada"/>
    <x v="15"/>
    <x v="0"/>
    <x v="1"/>
    <x v="2"/>
  </r>
  <r>
    <x v="2"/>
    <x v="5"/>
    <n v="130000"/>
    <s v="USD"/>
    <n v="130000"/>
    <s v="CA"/>
    <s v="Canada"/>
    <x v="15"/>
    <x v="0"/>
    <x v="1"/>
    <x v="2"/>
  </r>
  <r>
    <x v="2"/>
    <x v="5"/>
    <n v="61300"/>
    <s v="USD"/>
    <n v="61300"/>
    <s v="CA"/>
    <s v="Canada"/>
    <x v="15"/>
    <x v="0"/>
    <x v="1"/>
    <x v="2"/>
  </r>
  <r>
    <x v="2"/>
    <x v="10"/>
    <n v="160000"/>
    <s v="USD"/>
    <n v="160000"/>
    <s v="US"/>
    <s v="United States Of America"/>
    <x v="4"/>
    <x v="0"/>
    <x v="1"/>
    <x v="0"/>
  </r>
  <r>
    <x v="2"/>
    <x v="0"/>
    <n v="138600"/>
    <s v="USD"/>
    <n v="138600"/>
    <s v="US"/>
    <s v="United States Of America"/>
    <x v="4"/>
    <x v="0"/>
    <x v="1"/>
    <x v="2"/>
  </r>
  <r>
    <x v="2"/>
    <x v="10"/>
    <n v="136000"/>
    <s v="USD"/>
    <n v="136000"/>
    <s v="US"/>
    <s v="United States Of America"/>
    <x v="4"/>
    <x v="0"/>
    <x v="1"/>
    <x v="2"/>
  </r>
  <r>
    <x v="2"/>
    <x v="5"/>
    <n v="58000"/>
    <s v="USD"/>
    <n v="58000"/>
    <s v="US"/>
    <s v="United States Of America"/>
    <x v="4"/>
    <x v="0"/>
    <x v="0"/>
    <x v="1"/>
  </r>
  <r>
    <x v="2"/>
    <x v="44"/>
    <n v="135000"/>
    <s v="USD"/>
    <n v="135000"/>
    <s v="US"/>
    <s v="United States Of America"/>
    <x v="4"/>
    <x v="0"/>
    <x v="3"/>
    <x v="2"/>
  </r>
  <r>
    <x v="2"/>
    <x v="0"/>
    <n v="170000"/>
    <s v="USD"/>
    <n v="170000"/>
    <s v="US"/>
    <s v="United States Of America"/>
    <x v="4"/>
    <x v="0"/>
    <x v="1"/>
    <x v="2"/>
  </r>
  <r>
    <x v="2"/>
    <x v="4"/>
    <n v="189650"/>
    <s v="USD"/>
    <n v="189650"/>
    <s v="US"/>
    <s v="United States Of America"/>
    <x v="4"/>
    <x v="0"/>
    <x v="1"/>
    <x v="2"/>
  </r>
  <r>
    <x v="2"/>
    <x v="4"/>
    <n v="164996"/>
    <s v="USD"/>
    <n v="164996"/>
    <s v="US"/>
    <s v="United States Of America"/>
    <x v="4"/>
    <x v="0"/>
    <x v="1"/>
    <x v="2"/>
  </r>
  <r>
    <x v="2"/>
    <x v="45"/>
    <n v="50000"/>
    <s v="EUR"/>
    <n v="54957"/>
    <s v="GR"/>
    <s v="Greece"/>
    <x v="11"/>
    <x v="0"/>
    <x v="0"/>
    <x v="2"/>
  </r>
  <r>
    <x v="2"/>
    <x v="8"/>
    <n v="150000"/>
    <s v="CAD"/>
    <n v="118187"/>
    <s v="CA"/>
    <s v="Canada"/>
    <x v="15"/>
    <x v="0"/>
    <x v="3"/>
    <x v="1"/>
  </r>
  <r>
    <x v="2"/>
    <x v="5"/>
    <n v="132000"/>
    <s v="USD"/>
    <n v="132000"/>
    <s v="US"/>
    <s v="United States Of America"/>
    <x v="4"/>
    <x v="0"/>
    <x v="1"/>
    <x v="2"/>
  </r>
  <r>
    <x v="2"/>
    <x v="39"/>
    <n v="208775"/>
    <s v="USD"/>
    <n v="208775"/>
    <s v="US"/>
    <s v="United States Of America"/>
    <x v="4"/>
    <x v="0"/>
    <x v="1"/>
    <x v="2"/>
  </r>
  <r>
    <x v="2"/>
    <x v="39"/>
    <n v="147800"/>
    <s v="USD"/>
    <n v="147800"/>
    <s v="US"/>
    <s v="United States Of America"/>
    <x v="4"/>
    <x v="0"/>
    <x v="1"/>
    <x v="2"/>
  </r>
  <r>
    <x v="2"/>
    <x v="10"/>
    <n v="136994"/>
    <s v="USD"/>
    <n v="136994"/>
    <s v="US"/>
    <s v="United States Of America"/>
    <x v="4"/>
    <x v="0"/>
    <x v="1"/>
    <x v="2"/>
  </r>
  <r>
    <x v="2"/>
    <x v="10"/>
    <n v="101570"/>
    <s v="USD"/>
    <n v="101570"/>
    <s v="US"/>
    <s v="United States Of America"/>
    <x v="4"/>
    <x v="0"/>
    <x v="1"/>
    <x v="2"/>
  </r>
  <r>
    <x v="2"/>
    <x v="5"/>
    <n v="128875"/>
    <s v="USD"/>
    <n v="128875"/>
    <s v="US"/>
    <s v="United States Of America"/>
    <x v="4"/>
    <x v="0"/>
    <x v="1"/>
    <x v="2"/>
  </r>
  <r>
    <x v="2"/>
    <x v="5"/>
    <n v="93700"/>
    <s v="USD"/>
    <n v="93700"/>
    <s v="US"/>
    <s v="United States Of America"/>
    <x v="4"/>
    <x v="0"/>
    <x v="1"/>
    <x v="2"/>
  </r>
  <r>
    <x v="2"/>
    <x v="46"/>
    <n v="6000000"/>
    <s v="INR"/>
    <n v="79039"/>
    <s v="IN"/>
    <s v="India"/>
    <x v="8"/>
    <x v="0"/>
    <x v="3"/>
    <x v="0"/>
  </r>
  <r>
    <x v="2"/>
    <x v="4"/>
    <n v="28500"/>
    <s v="GBP"/>
    <n v="37300"/>
    <s v="GB"/>
    <s v="United Kingdom"/>
    <x v="2"/>
    <x v="0"/>
    <x v="2"/>
    <x v="0"/>
  </r>
  <r>
    <x v="2"/>
    <x v="5"/>
    <n v="164000"/>
    <s v="USD"/>
    <n v="164000"/>
    <s v="US"/>
    <s v="United States Of America"/>
    <x v="4"/>
    <x v="0"/>
    <x v="1"/>
    <x v="2"/>
  </r>
  <r>
    <x v="2"/>
    <x v="10"/>
    <n v="155000"/>
    <s v="USD"/>
    <n v="155000"/>
    <s v="US"/>
    <s v="United States Of America"/>
    <x v="4"/>
    <x v="0"/>
    <x v="1"/>
    <x v="2"/>
  </r>
  <r>
    <x v="2"/>
    <x v="4"/>
    <n v="95000"/>
    <s v="GBP"/>
    <n v="124333"/>
    <s v="GB"/>
    <s v="United Kingdom"/>
    <x v="2"/>
    <x v="0"/>
    <x v="0"/>
    <x v="2"/>
  </r>
  <r>
    <x v="2"/>
    <x v="4"/>
    <n v="75000"/>
    <s v="GBP"/>
    <n v="98158"/>
    <s v="GB"/>
    <s v="United Kingdom"/>
    <x v="2"/>
    <x v="0"/>
    <x v="0"/>
    <x v="2"/>
  </r>
  <r>
    <x v="2"/>
    <x v="19"/>
    <n v="120000"/>
    <s v="USD"/>
    <n v="120000"/>
    <s v="US"/>
    <s v="United States Of America"/>
    <x v="4"/>
    <x v="0"/>
    <x v="0"/>
    <x v="2"/>
  </r>
  <r>
    <x v="2"/>
    <x v="36"/>
    <n v="145000"/>
    <s v="USD"/>
    <n v="145000"/>
    <s v="US"/>
    <s v="United States Of America"/>
    <x v="4"/>
    <x v="0"/>
    <x v="1"/>
    <x v="2"/>
  </r>
  <r>
    <x v="2"/>
    <x v="36"/>
    <n v="105400"/>
    <s v="USD"/>
    <n v="105400"/>
    <s v="US"/>
    <s v="United States Of America"/>
    <x v="4"/>
    <x v="0"/>
    <x v="1"/>
    <x v="2"/>
  </r>
  <r>
    <x v="2"/>
    <x v="4"/>
    <n v="80000"/>
    <s v="EUR"/>
    <n v="87932"/>
    <s v="DE"/>
    <s v="France"/>
    <x v="0"/>
    <x v="0"/>
    <x v="0"/>
    <x v="2"/>
  </r>
  <r>
    <x v="2"/>
    <x v="10"/>
    <n v="90000"/>
    <s v="GBP"/>
    <n v="117789"/>
    <s v="GB"/>
    <s v="United Kingdom"/>
    <x v="2"/>
    <x v="0"/>
    <x v="0"/>
    <x v="2"/>
  </r>
  <r>
    <x v="2"/>
    <x v="0"/>
    <n v="215300"/>
    <s v="USD"/>
    <n v="215300"/>
    <s v="US"/>
    <s v="United States Of America"/>
    <x v="4"/>
    <x v="0"/>
    <x v="1"/>
    <x v="0"/>
  </r>
  <r>
    <x v="2"/>
    <x v="0"/>
    <n v="158200"/>
    <s v="USD"/>
    <n v="158200"/>
    <s v="US"/>
    <s v="United States Of America"/>
    <x v="4"/>
    <x v="0"/>
    <x v="1"/>
    <x v="0"/>
  </r>
  <r>
    <x v="2"/>
    <x v="10"/>
    <n v="209100"/>
    <s v="USD"/>
    <n v="209100"/>
    <s v="US"/>
    <s v="United States Of America"/>
    <x v="4"/>
    <x v="0"/>
    <x v="1"/>
    <x v="0"/>
  </r>
  <r>
    <x v="2"/>
    <x v="10"/>
    <n v="154600"/>
    <s v="USD"/>
    <n v="154600"/>
    <s v="US"/>
    <s v="United States Of America"/>
    <x v="4"/>
    <x v="0"/>
    <x v="1"/>
    <x v="0"/>
  </r>
  <r>
    <x v="2"/>
    <x v="5"/>
    <n v="115934"/>
    <s v="USD"/>
    <n v="115934"/>
    <s v="US"/>
    <s v="United States Of America"/>
    <x v="4"/>
    <x v="0"/>
    <x v="1"/>
    <x v="2"/>
  </r>
  <r>
    <x v="2"/>
    <x v="5"/>
    <n v="81666"/>
    <s v="USD"/>
    <n v="81666"/>
    <s v="US"/>
    <s v="United States Of America"/>
    <x v="4"/>
    <x v="0"/>
    <x v="1"/>
    <x v="2"/>
  </r>
  <r>
    <x v="2"/>
    <x v="10"/>
    <n v="175000"/>
    <s v="USD"/>
    <n v="175000"/>
    <s v="US"/>
    <s v="United States Of America"/>
    <x v="4"/>
    <x v="0"/>
    <x v="1"/>
    <x v="2"/>
  </r>
  <r>
    <x v="2"/>
    <x v="10"/>
    <n v="75000"/>
    <s v="GBP"/>
    <n v="98158"/>
    <s v="GB"/>
    <s v="United Kingdom"/>
    <x v="2"/>
    <x v="0"/>
    <x v="0"/>
    <x v="2"/>
  </r>
  <r>
    <x v="2"/>
    <x v="10"/>
    <n v="183600"/>
    <s v="USD"/>
    <n v="183600"/>
    <s v="US"/>
    <s v="United States Of America"/>
    <x v="4"/>
    <x v="0"/>
    <x v="1"/>
    <x v="0"/>
  </r>
  <r>
    <x v="2"/>
    <x v="5"/>
    <n v="40000"/>
    <s v="GBP"/>
    <n v="52351"/>
    <s v="GB"/>
    <s v="United Kingdom"/>
    <x v="2"/>
    <x v="0"/>
    <x v="0"/>
    <x v="2"/>
  </r>
  <r>
    <x v="2"/>
    <x v="0"/>
    <n v="180000"/>
    <s v="USD"/>
    <n v="180000"/>
    <s v="US"/>
    <s v="United States Of America"/>
    <x v="4"/>
    <x v="0"/>
    <x v="1"/>
    <x v="2"/>
  </r>
  <r>
    <x v="2"/>
    <x v="0"/>
    <n v="55000"/>
    <s v="GBP"/>
    <n v="71982"/>
    <s v="GB"/>
    <s v="United Kingdom"/>
    <x v="2"/>
    <x v="0"/>
    <x v="0"/>
    <x v="2"/>
  </r>
  <r>
    <x v="2"/>
    <x v="0"/>
    <n v="35000"/>
    <s v="GBP"/>
    <n v="45807"/>
    <s v="GB"/>
    <s v="United Kingdom"/>
    <x v="2"/>
    <x v="0"/>
    <x v="0"/>
    <x v="2"/>
  </r>
  <r>
    <x v="2"/>
    <x v="10"/>
    <n v="60000"/>
    <s v="EUR"/>
    <n v="65949"/>
    <s v="GR"/>
    <s v="Greece"/>
    <x v="11"/>
    <x v="0"/>
    <x v="0"/>
    <x v="2"/>
  </r>
  <r>
    <x v="2"/>
    <x v="10"/>
    <n v="45000"/>
    <s v="EUR"/>
    <n v="49461"/>
    <s v="GR"/>
    <s v="Greece"/>
    <x v="11"/>
    <x v="0"/>
    <x v="0"/>
    <x v="2"/>
  </r>
  <r>
    <x v="2"/>
    <x v="10"/>
    <n v="60000"/>
    <s v="GBP"/>
    <n v="78526"/>
    <s v="GB"/>
    <s v="United Kingdom"/>
    <x v="2"/>
    <x v="0"/>
    <x v="0"/>
    <x v="2"/>
  </r>
  <r>
    <x v="2"/>
    <x v="10"/>
    <n v="45000"/>
    <s v="GBP"/>
    <n v="58894"/>
    <s v="GB"/>
    <s v="United Kingdom"/>
    <x v="2"/>
    <x v="0"/>
    <x v="0"/>
    <x v="2"/>
  </r>
  <r>
    <x v="2"/>
    <x v="0"/>
    <n v="260000"/>
    <s v="USD"/>
    <n v="260000"/>
    <s v="US"/>
    <s v="United States Of America"/>
    <x v="4"/>
    <x v="0"/>
    <x v="1"/>
    <x v="2"/>
  </r>
  <r>
    <x v="2"/>
    <x v="32"/>
    <n v="60000"/>
    <s v="USD"/>
    <n v="60000"/>
    <s v="MX"/>
    <s v="Argentina"/>
    <x v="14"/>
    <x v="0"/>
    <x v="1"/>
    <x v="0"/>
  </r>
  <r>
    <x v="2"/>
    <x v="10"/>
    <n v="63900"/>
    <s v="USD"/>
    <n v="63900"/>
    <s v="US"/>
    <s v="United States Of America"/>
    <x v="4"/>
    <x v="0"/>
    <x v="0"/>
    <x v="2"/>
  </r>
  <r>
    <x v="2"/>
    <x v="1"/>
    <n v="160000"/>
    <s v="USD"/>
    <n v="160000"/>
    <s v="US"/>
    <s v="United States Of America"/>
    <x v="4"/>
    <x v="0"/>
    <x v="0"/>
    <x v="0"/>
  </r>
  <r>
    <x v="2"/>
    <x v="1"/>
    <n v="112300"/>
    <s v="USD"/>
    <n v="112300"/>
    <s v="US"/>
    <s v="United States Of America"/>
    <x v="4"/>
    <x v="0"/>
    <x v="0"/>
    <x v="0"/>
  </r>
  <r>
    <x v="2"/>
    <x v="22"/>
    <n v="241000"/>
    <s v="USD"/>
    <n v="241000"/>
    <s v="US"/>
    <s v="United States Of America"/>
    <x v="4"/>
    <x v="0"/>
    <x v="0"/>
    <x v="2"/>
  </r>
  <r>
    <x v="2"/>
    <x v="22"/>
    <n v="159000"/>
    <s v="USD"/>
    <n v="159000"/>
    <s v="US"/>
    <s v="United States Of America"/>
    <x v="4"/>
    <x v="0"/>
    <x v="0"/>
    <x v="2"/>
  </r>
  <r>
    <x v="2"/>
    <x v="0"/>
    <n v="180000"/>
    <s v="USD"/>
    <n v="180000"/>
    <s v="US"/>
    <s v="United States Of America"/>
    <x v="4"/>
    <x v="0"/>
    <x v="1"/>
    <x v="2"/>
  </r>
  <r>
    <x v="2"/>
    <x v="0"/>
    <n v="80000"/>
    <s v="USD"/>
    <n v="80000"/>
    <s v="US"/>
    <s v="United States Of America"/>
    <x v="4"/>
    <x v="0"/>
    <x v="1"/>
    <x v="2"/>
  </r>
  <r>
    <x v="2"/>
    <x v="10"/>
    <n v="82900"/>
    <s v="USD"/>
    <n v="82900"/>
    <s v="US"/>
    <s v="United States Of America"/>
    <x v="4"/>
    <x v="0"/>
    <x v="0"/>
    <x v="2"/>
  </r>
  <r>
    <x v="2"/>
    <x v="10"/>
    <n v="100800"/>
    <s v="USD"/>
    <n v="100800"/>
    <s v="US"/>
    <s v="United States Of America"/>
    <x v="4"/>
    <x v="0"/>
    <x v="1"/>
    <x v="0"/>
  </r>
  <r>
    <x v="2"/>
    <x v="10"/>
    <n v="45000"/>
    <s v="EUR"/>
    <n v="49461"/>
    <s v="ES"/>
    <s v="Spain"/>
    <x v="18"/>
    <x v="0"/>
    <x v="0"/>
    <x v="2"/>
  </r>
  <r>
    <x v="2"/>
    <x v="0"/>
    <n v="140400"/>
    <s v="USD"/>
    <n v="140400"/>
    <s v="US"/>
    <s v="United States Of America"/>
    <x v="4"/>
    <x v="0"/>
    <x v="1"/>
    <x v="0"/>
  </r>
  <r>
    <x v="2"/>
    <x v="5"/>
    <n v="30000"/>
    <s v="GBP"/>
    <n v="39263"/>
    <s v="GB"/>
    <s v="United Kingdom"/>
    <x v="2"/>
    <x v="0"/>
    <x v="0"/>
    <x v="2"/>
  </r>
  <r>
    <x v="2"/>
    <x v="5"/>
    <n v="40000"/>
    <s v="EUR"/>
    <n v="43966"/>
    <s v="ES"/>
    <s v="Spain"/>
    <x v="18"/>
    <x v="0"/>
    <x v="0"/>
    <x v="2"/>
  </r>
  <r>
    <x v="2"/>
    <x v="5"/>
    <n v="30000"/>
    <s v="EUR"/>
    <n v="32974"/>
    <s v="ES"/>
    <s v="Spain"/>
    <x v="18"/>
    <x v="0"/>
    <x v="0"/>
    <x v="2"/>
  </r>
  <r>
    <x v="2"/>
    <x v="10"/>
    <n v="80000"/>
    <s v="EUR"/>
    <n v="87932"/>
    <s v="ES"/>
    <s v="Spain"/>
    <x v="18"/>
    <x v="0"/>
    <x v="0"/>
    <x v="2"/>
  </r>
  <r>
    <x v="2"/>
    <x v="10"/>
    <n v="70000"/>
    <s v="EUR"/>
    <n v="76940"/>
    <s v="ES"/>
    <s v="Spain"/>
    <x v="18"/>
    <x v="0"/>
    <x v="0"/>
    <x v="2"/>
  </r>
  <r>
    <x v="2"/>
    <x v="10"/>
    <n v="80000"/>
    <s v="GBP"/>
    <n v="104702"/>
    <s v="GB"/>
    <s v="United Kingdom"/>
    <x v="2"/>
    <x v="0"/>
    <x v="0"/>
    <x v="2"/>
  </r>
  <r>
    <x v="2"/>
    <x v="10"/>
    <n v="70000"/>
    <s v="GBP"/>
    <n v="91614"/>
    <s v="GB"/>
    <s v="United Kingdom"/>
    <x v="2"/>
    <x v="0"/>
    <x v="0"/>
    <x v="2"/>
  </r>
  <r>
    <x v="2"/>
    <x v="10"/>
    <n v="60000"/>
    <s v="EUR"/>
    <n v="65949"/>
    <s v="ES"/>
    <s v="Spain"/>
    <x v="18"/>
    <x v="0"/>
    <x v="0"/>
    <x v="2"/>
  </r>
  <r>
    <x v="2"/>
    <x v="10"/>
    <n v="80000"/>
    <s v="EUR"/>
    <n v="87932"/>
    <s v="GR"/>
    <s v="Greece"/>
    <x v="11"/>
    <x v="0"/>
    <x v="0"/>
    <x v="2"/>
  </r>
  <r>
    <x v="2"/>
    <x v="5"/>
    <n v="40000"/>
    <s v="EUR"/>
    <n v="43966"/>
    <s v="GR"/>
    <s v="Greece"/>
    <x v="11"/>
    <x v="0"/>
    <x v="0"/>
    <x v="2"/>
  </r>
  <r>
    <x v="2"/>
    <x v="5"/>
    <n v="30000"/>
    <s v="EUR"/>
    <n v="32974"/>
    <s v="GR"/>
    <s v="Greece"/>
    <x v="11"/>
    <x v="0"/>
    <x v="0"/>
    <x v="2"/>
  </r>
  <r>
    <x v="2"/>
    <x v="10"/>
    <n v="75000"/>
    <s v="GBP"/>
    <n v="98158"/>
    <s v="GB"/>
    <s v="United Kingdom"/>
    <x v="2"/>
    <x v="0"/>
    <x v="0"/>
    <x v="2"/>
  </r>
  <r>
    <x v="2"/>
    <x v="0"/>
    <n v="215300"/>
    <s v="USD"/>
    <n v="215300"/>
    <s v="US"/>
    <s v="United States Of America"/>
    <x v="4"/>
    <x v="0"/>
    <x v="1"/>
    <x v="0"/>
  </r>
  <r>
    <x v="2"/>
    <x v="10"/>
    <n v="70000"/>
    <s v="EUR"/>
    <n v="76940"/>
    <s v="GR"/>
    <s v="Greece"/>
    <x v="11"/>
    <x v="0"/>
    <x v="0"/>
    <x v="2"/>
  </r>
  <r>
    <x v="2"/>
    <x v="10"/>
    <n v="180000"/>
    <s v="USD"/>
    <n v="180000"/>
    <s v="US"/>
    <s v="United States Of America"/>
    <x v="4"/>
    <x v="0"/>
    <x v="1"/>
    <x v="2"/>
  </r>
  <r>
    <x v="2"/>
    <x v="18"/>
    <n v="20000"/>
    <s v="EUR"/>
    <n v="21983"/>
    <s v="PT"/>
    <s v="Portugal"/>
    <x v="19"/>
    <x v="0"/>
    <x v="2"/>
    <x v="0"/>
  </r>
  <r>
    <x v="2"/>
    <x v="10"/>
    <n v="80000"/>
    <s v="USD"/>
    <n v="80000"/>
    <s v="US"/>
    <s v="United States Of America"/>
    <x v="4"/>
    <x v="0"/>
    <x v="1"/>
    <x v="2"/>
  </r>
  <r>
    <x v="2"/>
    <x v="34"/>
    <n v="100000"/>
    <s v="CAD"/>
    <n v="78791"/>
    <s v="CA"/>
    <s v="Canada"/>
    <x v="15"/>
    <x v="0"/>
    <x v="0"/>
    <x v="2"/>
  </r>
  <r>
    <x v="2"/>
    <x v="13"/>
    <n v="250000"/>
    <s v="CAD"/>
    <n v="196979"/>
    <s v="CA"/>
    <s v="Canada"/>
    <x v="15"/>
    <x v="0"/>
    <x v="3"/>
    <x v="0"/>
  </r>
  <r>
    <x v="2"/>
    <x v="4"/>
    <n v="120000"/>
    <s v="USD"/>
    <n v="120000"/>
    <s v="US"/>
    <s v="United States Of America"/>
    <x v="4"/>
    <x v="0"/>
    <x v="0"/>
    <x v="1"/>
  </r>
  <r>
    <x v="2"/>
    <x v="20"/>
    <n v="125000"/>
    <s v="USD"/>
    <n v="125000"/>
    <s v="US"/>
    <s v="United States Of America"/>
    <x v="4"/>
    <x v="0"/>
    <x v="2"/>
    <x v="2"/>
  </r>
  <r>
    <x v="2"/>
    <x v="47"/>
    <n v="240000"/>
    <s v="CNY"/>
    <n v="37236"/>
    <s v="US"/>
    <s v="United States Of America"/>
    <x v="4"/>
    <x v="0"/>
    <x v="0"/>
    <x v="0"/>
  </r>
  <r>
    <x v="2"/>
    <x v="10"/>
    <n v="105000"/>
    <s v="USD"/>
    <n v="105000"/>
    <s v="US"/>
    <s v="United States Of America"/>
    <x v="4"/>
    <x v="0"/>
    <x v="1"/>
    <x v="2"/>
  </r>
  <r>
    <x v="2"/>
    <x v="48"/>
    <n v="80000"/>
    <s v="EUR"/>
    <n v="87932"/>
    <s v="DE"/>
    <s v="Germany"/>
    <x v="0"/>
    <x v="0"/>
    <x v="1"/>
    <x v="2"/>
  </r>
  <r>
    <x v="2"/>
    <x v="7"/>
    <n v="1400000"/>
    <s v="INR"/>
    <n v="18442"/>
    <s v="IN"/>
    <s v="India"/>
    <x v="8"/>
    <x v="0"/>
    <x v="0"/>
    <x v="2"/>
  </r>
  <r>
    <x v="2"/>
    <x v="0"/>
    <n v="2400000"/>
    <s v="INR"/>
    <n v="31615"/>
    <s v="IN"/>
    <s v="India"/>
    <x v="8"/>
    <x v="0"/>
    <x v="0"/>
    <x v="0"/>
  </r>
  <r>
    <x v="2"/>
    <x v="17"/>
    <n v="53000"/>
    <s v="EUR"/>
    <n v="58255"/>
    <s v="PT"/>
    <s v="Portugal"/>
    <x v="19"/>
    <x v="0"/>
    <x v="0"/>
    <x v="0"/>
  </r>
  <r>
    <x v="2"/>
    <x v="29"/>
    <n v="100000"/>
    <s v="USD"/>
    <n v="100000"/>
    <s v="US"/>
    <s v="United States Of America"/>
    <x v="4"/>
    <x v="0"/>
    <x v="2"/>
    <x v="0"/>
  </r>
  <r>
    <x v="2"/>
    <x v="10"/>
    <n v="50000"/>
    <s v="EUR"/>
    <n v="54957"/>
    <s v="DE"/>
    <s v="Germany"/>
    <x v="0"/>
    <x v="2"/>
    <x v="0"/>
    <x v="0"/>
  </r>
  <r>
    <x v="2"/>
    <x v="0"/>
    <n v="1400000"/>
    <s v="INR"/>
    <n v="18442"/>
    <s v="IN"/>
    <s v="India"/>
    <x v="8"/>
    <x v="0"/>
    <x v="2"/>
    <x v="2"/>
  </r>
  <r>
    <x v="2"/>
    <x v="21"/>
    <n v="148000"/>
    <s v="EUR"/>
    <n v="162674"/>
    <s v="DE"/>
    <s v="Germany"/>
    <x v="0"/>
    <x v="0"/>
    <x v="1"/>
    <x v="2"/>
  </r>
  <r>
    <x v="2"/>
    <x v="10"/>
    <n v="120000"/>
    <s v="USD"/>
    <n v="120000"/>
    <s v="US"/>
    <s v="United States Of America"/>
    <x v="4"/>
    <x v="0"/>
    <x v="2"/>
    <x v="2"/>
  </r>
  <r>
    <x v="2"/>
    <x v="14"/>
    <n v="144000"/>
    <s v="USD"/>
    <n v="144000"/>
    <s v="US"/>
    <s v="United States Of America"/>
    <x v="4"/>
    <x v="0"/>
    <x v="1"/>
    <x v="0"/>
  </r>
  <r>
    <x v="2"/>
    <x v="0"/>
    <n v="104890"/>
    <s v="USD"/>
    <n v="104890"/>
    <s v="US"/>
    <s v="United States Of America"/>
    <x v="4"/>
    <x v="0"/>
    <x v="1"/>
    <x v="2"/>
  </r>
  <r>
    <x v="2"/>
    <x v="10"/>
    <n v="100000"/>
    <s v="USD"/>
    <n v="100000"/>
    <s v="US"/>
    <s v="United States Of America"/>
    <x v="4"/>
    <x v="0"/>
    <x v="1"/>
    <x v="2"/>
  </r>
  <r>
    <x v="2"/>
    <x v="0"/>
    <n v="140000"/>
    <s v="USD"/>
    <n v="140000"/>
    <s v="US"/>
    <s v="United States Of America"/>
    <x v="4"/>
    <x v="0"/>
    <x v="1"/>
    <x v="2"/>
  </r>
  <r>
    <x v="2"/>
    <x v="5"/>
    <n v="135000"/>
    <s v="USD"/>
    <n v="135000"/>
    <s v="US"/>
    <s v="United States Of America"/>
    <x v="4"/>
    <x v="0"/>
    <x v="0"/>
    <x v="2"/>
  </r>
  <r>
    <x v="2"/>
    <x v="5"/>
    <n v="50000"/>
    <s v="USD"/>
    <n v="50000"/>
    <s v="US"/>
    <s v="United States Of America"/>
    <x v="4"/>
    <x v="0"/>
    <x v="0"/>
    <x v="2"/>
  </r>
  <r>
    <x v="2"/>
    <x v="0"/>
    <n v="220000"/>
    <s v="USD"/>
    <n v="220000"/>
    <s v="US"/>
    <s v="United States Of America"/>
    <x v="4"/>
    <x v="0"/>
    <x v="1"/>
    <x v="2"/>
  </r>
  <r>
    <x v="2"/>
    <x v="0"/>
    <n v="140000"/>
    <s v="GBP"/>
    <n v="183228"/>
    <s v="GB"/>
    <s v="United Kingdom"/>
    <x v="2"/>
    <x v="0"/>
    <x v="0"/>
    <x v="2"/>
  </r>
  <r>
    <x v="2"/>
    <x v="0"/>
    <n v="70000"/>
    <s v="GBP"/>
    <n v="91614"/>
    <s v="GB"/>
    <s v="United Kingdom"/>
    <x v="2"/>
    <x v="0"/>
    <x v="0"/>
    <x v="2"/>
  </r>
  <r>
    <x v="2"/>
    <x v="0"/>
    <n v="185100"/>
    <s v="USD"/>
    <n v="185100"/>
    <s v="US"/>
    <s v="United States Of America"/>
    <x v="4"/>
    <x v="0"/>
    <x v="1"/>
    <x v="2"/>
  </r>
  <r>
    <x v="2"/>
    <x v="4"/>
    <n v="220000"/>
    <s v="USD"/>
    <n v="220000"/>
    <s v="US"/>
    <s v="United States Of America"/>
    <x v="4"/>
    <x v="0"/>
    <x v="1"/>
    <x v="2"/>
  </r>
  <r>
    <x v="2"/>
    <x v="0"/>
    <n v="200000"/>
    <s v="USD"/>
    <n v="200000"/>
    <s v="US"/>
    <s v="United States Of America"/>
    <x v="4"/>
    <x v="0"/>
    <x v="0"/>
    <x v="2"/>
  </r>
  <r>
    <x v="2"/>
    <x v="0"/>
    <n v="120000"/>
    <s v="USD"/>
    <n v="120000"/>
    <s v="US"/>
    <s v="United States Of America"/>
    <x v="4"/>
    <x v="0"/>
    <x v="0"/>
    <x v="2"/>
  </r>
  <r>
    <x v="2"/>
    <x v="4"/>
    <n v="120000"/>
    <s v="USD"/>
    <n v="120000"/>
    <s v="AE"/>
    <s v="United Arab Emirates"/>
    <x v="12"/>
    <x v="0"/>
    <x v="1"/>
    <x v="1"/>
  </r>
  <r>
    <x v="2"/>
    <x v="4"/>
    <n v="65000"/>
    <s v="USD"/>
    <n v="65000"/>
    <s v="AE"/>
    <s v="United Arab Emirates"/>
    <x v="12"/>
    <x v="0"/>
    <x v="1"/>
    <x v="1"/>
  </r>
  <r>
    <x v="2"/>
    <x v="10"/>
    <n v="324000"/>
    <s v="USD"/>
    <n v="324000"/>
    <s v="US"/>
    <s v="United States Of America"/>
    <x v="4"/>
    <x v="0"/>
    <x v="3"/>
    <x v="2"/>
  </r>
  <r>
    <x v="2"/>
    <x v="10"/>
    <n v="216000"/>
    <s v="USD"/>
    <n v="216000"/>
    <s v="US"/>
    <s v="United States Of America"/>
    <x v="4"/>
    <x v="0"/>
    <x v="3"/>
    <x v="2"/>
  </r>
  <r>
    <x v="2"/>
    <x v="10"/>
    <n v="210000"/>
    <s v="USD"/>
    <n v="210000"/>
    <s v="US"/>
    <s v="United States Of America"/>
    <x v="4"/>
    <x v="0"/>
    <x v="1"/>
    <x v="2"/>
  </r>
  <r>
    <x v="2"/>
    <x v="4"/>
    <n v="120000"/>
    <s v="USD"/>
    <n v="120000"/>
    <s v="US"/>
    <s v="United States Of America"/>
    <x v="4"/>
    <x v="0"/>
    <x v="1"/>
    <x v="2"/>
  </r>
  <r>
    <x v="2"/>
    <x v="0"/>
    <n v="230000"/>
    <s v="USD"/>
    <n v="230000"/>
    <s v="US"/>
    <s v="United States Of America"/>
    <x v="4"/>
    <x v="0"/>
    <x v="1"/>
    <x v="2"/>
  </r>
  <r>
    <x v="2"/>
    <x v="0"/>
    <n v="100000"/>
    <s v="USD"/>
    <n v="100000"/>
    <s v="DZ"/>
    <s v="Algeria"/>
    <x v="45"/>
    <x v="2"/>
    <x v="2"/>
    <x v="2"/>
  </r>
  <r>
    <x v="2"/>
    <x v="0"/>
    <n v="100000"/>
    <s v="USD"/>
    <n v="100000"/>
    <s v="US"/>
    <s v="Canada"/>
    <x v="4"/>
    <x v="3"/>
    <x v="0"/>
    <x v="2"/>
  </r>
  <r>
    <x v="2"/>
    <x v="35"/>
    <n v="29000"/>
    <s v="EUR"/>
    <n v="31875"/>
    <s v="CZ"/>
    <s v="Tunisia"/>
    <x v="44"/>
    <x v="1"/>
    <x v="2"/>
    <x v="2"/>
  </r>
  <r>
    <x v="2"/>
    <x v="23"/>
    <n v="200000"/>
    <s v="USD"/>
    <n v="200000"/>
    <s v="US"/>
    <s v="Malaysia"/>
    <x v="4"/>
    <x v="0"/>
    <x v="1"/>
    <x v="2"/>
  </r>
  <r>
    <x v="2"/>
    <x v="41"/>
    <n v="75000"/>
    <s v="USD"/>
    <n v="75000"/>
    <s v="CA"/>
    <s v="Canada"/>
    <x v="15"/>
    <x v="0"/>
    <x v="0"/>
    <x v="1"/>
  </r>
  <r>
    <x v="2"/>
    <x v="0"/>
    <n v="150000"/>
    <s v="PLN"/>
    <n v="35590"/>
    <s v="PL"/>
    <s v="Poland"/>
    <x v="24"/>
    <x v="0"/>
    <x v="0"/>
    <x v="0"/>
  </r>
  <r>
    <x v="2"/>
    <x v="34"/>
    <n v="100000"/>
    <s v="CAD"/>
    <n v="78791"/>
    <s v="CA"/>
    <s v="Canada"/>
    <x v="15"/>
    <x v="0"/>
    <x v="1"/>
    <x v="2"/>
  </r>
  <r>
    <x v="2"/>
    <x v="0"/>
    <n v="100000"/>
    <s v="USD"/>
    <n v="100000"/>
    <s v="US"/>
    <s v="Brazil"/>
    <x v="4"/>
    <x v="0"/>
    <x v="1"/>
    <x v="2"/>
  </r>
  <r>
    <x v="2"/>
    <x v="1"/>
    <n v="153000"/>
    <s v="USD"/>
    <n v="153000"/>
    <s v="US"/>
    <s v="United States Of America"/>
    <x v="4"/>
    <x v="0"/>
    <x v="0"/>
    <x v="2"/>
  </r>
  <r>
    <x v="2"/>
    <x v="10"/>
    <n v="52800"/>
    <s v="EUR"/>
    <n v="58035"/>
    <s v="DE"/>
    <s v="Pakistan"/>
    <x v="0"/>
    <x v="0"/>
    <x v="2"/>
    <x v="2"/>
  </r>
  <r>
    <x v="2"/>
    <x v="0"/>
    <n v="165000"/>
    <s v="USD"/>
    <n v="165000"/>
    <s v="US"/>
    <s v="United States Of America"/>
    <x v="4"/>
    <x v="0"/>
    <x v="1"/>
    <x v="2"/>
  </r>
  <r>
    <x v="2"/>
    <x v="14"/>
    <n v="85000"/>
    <s v="EUR"/>
    <n v="93427"/>
    <s v="FR"/>
    <s v="France"/>
    <x v="7"/>
    <x v="0"/>
    <x v="1"/>
    <x v="0"/>
  </r>
  <r>
    <x v="2"/>
    <x v="0"/>
    <n v="66500"/>
    <s v="CAD"/>
    <n v="52396"/>
    <s v="CA"/>
    <s v="Canada"/>
    <x v="15"/>
    <x v="0"/>
    <x v="2"/>
    <x v="0"/>
  </r>
  <r>
    <x v="2"/>
    <x v="4"/>
    <n v="57000"/>
    <s v="EUR"/>
    <n v="62651"/>
    <s v="NL"/>
    <s v="Netherlands"/>
    <x v="13"/>
    <x v="0"/>
    <x v="1"/>
    <x v="0"/>
  </r>
  <r>
    <x v="2"/>
    <x v="23"/>
    <n v="30000"/>
    <s v="EUR"/>
    <n v="32974"/>
    <s v="EE"/>
    <s v="Estonia"/>
    <x v="46"/>
    <x v="0"/>
    <x v="0"/>
    <x v="1"/>
  </r>
  <r>
    <x v="2"/>
    <x v="0"/>
    <n v="40000"/>
    <s v="USD"/>
    <n v="40000"/>
    <s v="MY"/>
    <s v="Japan"/>
    <x v="47"/>
    <x v="0"/>
    <x v="2"/>
    <x v="0"/>
  </r>
  <r>
    <x v="2"/>
    <x v="4"/>
    <n v="121000"/>
    <s v="AUD"/>
    <n v="87425"/>
    <s v="AU"/>
    <s v="Australia"/>
    <x v="48"/>
    <x v="0"/>
    <x v="0"/>
    <x v="0"/>
  </r>
  <r>
    <x v="2"/>
    <x v="10"/>
    <n v="115000"/>
    <s v="USD"/>
    <n v="115000"/>
    <s v="US"/>
    <s v="United States Of America"/>
    <x v="4"/>
    <x v="0"/>
    <x v="1"/>
    <x v="2"/>
  </r>
  <r>
    <x v="2"/>
    <x v="0"/>
    <n v="120000"/>
    <s v="AUD"/>
    <n v="86703"/>
    <s v="AU"/>
    <s v="Australia"/>
    <x v="48"/>
    <x v="0"/>
    <x v="2"/>
    <x v="2"/>
  </r>
  <r>
    <x v="2"/>
    <x v="35"/>
    <n v="75000"/>
    <s v="USD"/>
    <n v="75000"/>
    <s v="US"/>
    <s v="Bolivia"/>
    <x v="4"/>
    <x v="0"/>
    <x v="0"/>
    <x v="0"/>
  </r>
  <r>
    <x v="2"/>
    <x v="14"/>
    <n v="59000"/>
    <s v="EUR"/>
    <n v="64849"/>
    <s v="AT"/>
    <s v="Austria"/>
    <x v="16"/>
    <x v="0"/>
    <x v="0"/>
    <x v="0"/>
  </r>
  <r>
    <x v="2"/>
    <x v="14"/>
    <n v="120000"/>
    <s v="USD"/>
    <n v="120000"/>
    <s v="US"/>
    <s v="United States Of America"/>
    <x v="4"/>
    <x v="0"/>
    <x v="2"/>
    <x v="0"/>
  </r>
  <r>
    <x v="2"/>
    <x v="26"/>
    <n v="157000"/>
    <s v="USD"/>
    <n v="157000"/>
    <s v="US"/>
    <s v="United States Of America"/>
    <x v="4"/>
    <x v="0"/>
    <x v="0"/>
    <x v="0"/>
  </r>
  <r>
    <x v="2"/>
    <x v="30"/>
    <n v="150000"/>
    <s v="USD"/>
    <n v="150000"/>
    <s v="AU"/>
    <s v="Australia"/>
    <x v="48"/>
    <x v="0"/>
    <x v="2"/>
    <x v="1"/>
  </r>
  <r>
    <x v="2"/>
    <x v="7"/>
    <n v="90000"/>
    <s v="CAD"/>
    <n v="70912"/>
    <s v="CA"/>
    <s v="Canada"/>
    <x v="15"/>
    <x v="0"/>
    <x v="0"/>
    <x v="0"/>
  </r>
  <r>
    <x v="2"/>
    <x v="10"/>
    <n v="65000"/>
    <s v="USD"/>
    <n v="65000"/>
    <s v="US"/>
    <s v="United States Of America"/>
    <x v="4"/>
    <x v="0"/>
    <x v="2"/>
    <x v="1"/>
  </r>
  <r>
    <x v="2"/>
    <x v="4"/>
    <n v="65000"/>
    <s v="EUR"/>
    <n v="71444"/>
    <s v="IE"/>
    <s v="Ireland"/>
    <x v="49"/>
    <x v="0"/>
    <x v="1"/>
    <x v="1"/>
  </r>
  <r>
    <x v="2"/>
    <x v="25"/>
    <n v="20000"/>
    <s v="USD"/>
    <n v="20000"/>
    <s v="PK"/>
    <s v="Pakistan"/>
    <x v="9"/>
    <x v="0"/>
    <x v="2"/>
    <x v="2"/>
  </r>
  <r>
    <x v="2"/>
    <x v="0"/>
    <n v="48000"/>
    <s v="USD"/>
    <n v="48000"/>
    <s v="US"/>
    <s v="Russia"/>
    <x v="4"/>
    <x v="0"/>
    <x v="0"/>
    <x v="1"/>
  </r>
  <r>
    <x v="2"/>
    <x v="22"/>
    <n v="152500"/>
    <s v="USD"/>
    <n v="152500"/>
    <s v="US"/>
    <s v="United States Of America"/>
    <x v="4"/>
    <x v="0"/>
    <x v="1"/>
    <x v="2"/>
  </r>
  <r>
    <x v="2"/>
    <x v="10"/>
    <n v="62000"/>
    <s v="EUR"/>
    <n v="68147"/>
    <s v="FR"/>
    <s v="France"/>
    <x v="7"/>
    <x v="0"/>
    <x v="0"/>
    <x v="2"/>
  </r>
  <r>
    <x v="2"/>
    <x v="0"/>
    <n v="115000"/>
    <s v="CHF"/>
    <n v="122346"/>
    <s v="CH"/>
    <s v="Switzerland"/>
    <x v="40"/>
    <x v="0"/>
    <x v="0"/>
    <x v="0"/>
  </r>
  <r>
    <x v="2"/>
    <x v="26"/>
    <n v="380000"/>
    <s v="USD"/>
    <n v="380000"/>
    <s v="US"/>
    <s v="United States Of America"/>
    <x v="4"/>
    <x v="0"/>
    <x v="1"/>
    <x v="0"/>
  </r>
  <r>
    <x v="2"/>
    <x v="0"/>
    <n v="88000"/>
    <s v="CAD"/>
    <n v="69336"/>
    <s v="CA"/>
    <s v="Canada"/>
    <x v="15"/>
    <x v="0"/>
    <x v="0"/>
    <x v="2"/>
  </r>
  <r>
    <x v="2"/>
    <x v="20"/>
    <n v="10000"/>
    <s v="USD"/>
    <n v="10000"/>
    <s v="LU"/>
    <s v="Portugal"/>
    <x v="23"/>
    <x v="0"/>
    <x v="2"/>
    <x v="2"/>
  </r>
  <r>
    <x v="2"/>
    <x v="5"/>
    <n v="20000"/>
    <s v="USD"/>
    <n v="20000"/>
    <s v="GR"/>
    <s v="Greece"/>
    <x v="11"/>
    <x v="0"/>
    <x v="0"/>
    <x v="1"/>
  </r>
  <r>
    <x v="2"/>
    <x v="49"/>
    <n v="405000"/>
    <s v="USD"/>
    <n v="405000"/>
    <s v="US"/>
    <s v="United States Of America"/>
    <x v="4"/>
    <x v="0"/>
    <x v="1"/>
    <x v="0"/>
  </r>
  <r>
    <x v="2"/>
    <x v="0"/>
    <n v="135000"/>
    <s v="USD"/>
    <n v="135000"/>
    <s v="US"/>
    <s v="United States Of America"/>
    <x v="4"/>
    <x v="0"/>
    <x v="0"/>
    <x v="0"/>
  </r>
  <r>
    <x v="2"/>
    <x v="26"/>
    <n v="177000"/>
    <s v="USD"/>
    <n v="177000"/>
    <s v="US"/>
    <s v="United States Of America"/>
    <x v="4"/>
    <x v="0"/>
    <x v="1"/>
    <x v="0"/>
  </r>
  <r>
    <x v="2"/>
    <x v="0"/>
    <n v="78000"/>
    <s v="USD"/>
    <n v="78000"/>
    <s v="US"/>
    <s v="United States Of America"/>
    <x v="4"/>
    <x v="0"/>
    <x v="0"/>
    <x v="2"/>
  </r>
  <r>
    <x v="2"/>
    <x v="5"/>
    <n v="100000"/>
    <s v="USD"/>
    <n v="100000"/>
    <s v="US"/>
    <s v="United States Of America"/>
    <x v="4"/>
    <x v="0"/>
    <x v="1"/>
    <x v="2"/>
  </r>
  <r>
    <x v="2"/>
    <x v="5"/>
    <n v="85000"/>
    <s v="USD"/>
    <n v="85000"/>
    <s v="CA"/>
    <s v="Canada"/>
    <x v="15"/>
    <x v="0"/>
    <x v="0"/>
    <x v="2"/>
  </r>
  <r>
    <x v="2"/>
    <x v="5"/>
    <n v="75000"/>
    <s v="USD"/>
    <n v="75000"/>
    <s v="CA"/>
    <s v="Canada"/>
    <x v="15"/>
    <x v="0"/>
    <x v="0"/>
    <x v="2"/>
  </r>
  <r>
    <x v="2"/>
    <x v="4"/>
    <n v="214000"/>
    <s v="USD"/>
    <n v="214000"/>
    <s v="US"/>
    <s v="United States Of America"/>
    <x v="4"/>
    <x v="0"/>
    <x v="1"/>
    <x v="2"/>
  </r>
  <r>
    <x v="2"/>
    <x v="4"/>
    <n v="192600"/>
    <s v="USD"/>
    <n v="192600"/>
    <s v="US"/>
    <s v="United States Of America"/>
    <x v="4"/>
    <x v="0"/>
    <x v="1"/>
    <x v="2"/>
  </r>
  <r>
    <x v="2"/>
    <x v="39"/>
    <n v="266400"/>
    <s v="USD"/>
    <n v="266400"/>
    <s v="US"/>
    <s v="United States Of America"/>
    <x v="4"/>
    <x v="0"/>
    <x v="1"/>
    <x v="2"/>
  </r>
  <r>
    <x v="2"/>
    <x v="39"/>
    <n v="213120"/>
    <s v="USD"/>
    <n v="213120"/>
    <s v="US"/>
    <s v="United States Of America"/>
    <x v="4"/>
    <x v="0"/>
    <x v="1"/>
    <x v="2"/>
  </r>
  <r>
    <x v="2"/>
    <x v="0"/>
    <n v="141300"/>
    <s v="USD"/>
    <n v="141300"/>
    <s v="US"/>
    <s v="United States Of America"/>
    <x v="4"/>
    <x v="0"/>
    <x v="0"/>
    <x v="2"/>
  </r>
  <r>
    <x v="2"/>
    <x v="0"/>
    <n v="102100"/>
    <s v="USD"/>
    <n v="102100"/>
    <s v="US"/>
    <s v="United States Of America"/>
    <x v="4"/>
    <x v="0"/>
    <x v="0"/>
    <x v="2"/>
  </r>
  <r>
    <x v="2"/>
    <x v="5"/>
    <n v="115934"/>
    <s v="USD"/>
    <n v="115934"/>
    <s v="US"/>
    <s v="United States Of America"/>
    <x v="4"/>
    <x v="0"/>
    <x v="1"/>
    <x v="2"/>
  </r>
  <r>
    <x v="2"/>
    <x v="5"/>
    <n v="81666"/>
    <s v="USD"/>
    <n v="81666"/>
    <s v="US"/>
    <s v="United States Of America"/>
    <x v="4"/>
    <x v="0"/>
    <x v="1"/>
    <x v="2"/>
  </r>
  <r>
    <x v="2"/>
    <x v="10"/>
    <n v="206699"/>
    <s v="USD"/>
    <n v="206699"/>
    <s v="US"/>
    <s v="United States Of America"/>
    <x v="4"/>
    <x v="0"/>
    <x v="0"/>
    <x v="2"/>
  </r>
  <r>
    <x v="2"/>
    <x v="10"/>
    <n v="99100"/>
    <s v="USD"/>
    <n v="99100"/>
    <s v="US"/>
    <s v="United States Of America"/>
    <x v="4"/>
    <x v="0"/>
    <x v="0"/>
    <x v="2"/>
  </r>
  <r>
    <x v="2"/>
    <x v="10"/>
    <n v="130000"/>
    <s v="USD"/>
    <n v="130000"/>
    <s v="US"/>
    <s v="United States Of America"/>
    <x v="4"/>
    <x v="0"/>
    <x v="1"/>
    <x v="2"/>
  </r>
  <r>
    <x v="2"/>
    <x v="10"/>
    <n v="110500"/>
    <s v="USD"/>
    <n v="110500"/>
    <s v="US"/>
    <s v="United States Of America"/>
    <x v="4"/>
    <x v="0"/>
    <x v="1"/>
    <x v="2"/>
  </r>
  <r>
    <x v="2"/>
    <x v="5"/>
    <n v="99050"/>
    <s v="USD"/>
    <n v="99050"/>
    <s v="US"/>
    <s v="United States Of America"/>
    <x v="4"/>
    <x v="0"/>
    <x v="1"/>
    <x v="2"/>
  </r>
  <r>
    <x v="2"/>
    <x v="10"/>
    <n v="160000"/>
    <s v="USD"/>
    <n v="160000"/>
    <s v="US"/>
    <s v="United States Of America"/>
    <x v="4"/>
    <x v="0"/>
    <x v="1"/>
    <x v="2"/>
  </r>
  <r>
    <x v="2"/>
    <x v="0"/>
    <n v="205300"/>
    <s v="USD"/>
    <n v="205300"/>
    <s v="US"/>
    <s v="United States Of America"/>
    <x v="4"/>
    <x v="0"/>
    <x v="1"/>
    <x v="0"/>
  </r>
  <r>
    <x v="2"/>
    <x v="0"/>
    <n v="176000"/>
    <s v="USD"/>
    <n v="176000"/>
    <s v="US"/>
    <s v="United States Of America"/>
    <x v="4"/>
    <x v="0"/>
    <x v="1"/>
    <x v="2"/>
  </r>
  <r>
    <x v="2"/>
    <x v="0"/>
    <n v="144000"/>
    <s v="USD"/>
    <n v="144000"/>
    <s v="US"/>
    <s v="United States Of America"/>
    <x v="4"/>
    <x v="0"/>
    <x v="1"/>
    <x v="2"/>
  </r>
  <r>
    <x v="2"/>
    <x v="10"/>
    <n v="200100"/>
    <s v="USD"/>
    <n v="200100"/>
    <s v="US"/>
    <s v="United States Of America"/>
    <x v="4"/>
    <x v="0"/>
    <x v="1"/>
    <x v="2"/>
  </r>
  <r>
    <x v="2"/>
    <x v="10"/>
    <n v="145000"/>
    <s v="USD"/>
    <n v="145000"/>
    <s v="US"/>
    <s v="United States Of America"/>
    <x v="4"/>
    <x v="0"/>
    <x v="1"/>
    <x v="2"/>
  </r>
  <r>
    <x v="2"/>
    <x v="10"/>
    <n v="70500"/>
    <s v="USD"/>
    <n v="70500"/>
    <s v="US"/>
    <s v="United States Of America"/>
    <x v="4"/>
    <x v="0"/>
    <x v="1"/>
    <x v="2"/>
  </r>
  <r>
    <x v="2"/>
    <x v="0"/>
    <n v="205300"/>
    <s v="USD"/>
    <n v="205300"/>
    <s v="US"/>
    <s v="United States Of America"/>
    <x v="4"/>
    <x v="0"/>
    <x v="1"/>
    <x v="2"/>
  </r>
  <r>
    <x v="2"/>
    <x v="0"/>
    <n v="140400"/>
    <s v="USD"/>
    <n v="140400"/>
    <s v="US"/>
    <s v="United States Of America"/>
    <x v="4"/>
    <x v="0"/>
    <x v="1"/>
    <x v="2"/>
  </r>
  <r>
    <x v="2"/>
    <x v="44"/>
    <n v="205300"/>
    <s v="USD"/>
    <n v="205300"/>
    <s v="US"/>
    <s v="United States Of America"/>
    <x v="4"/>
    <x v="0"/>
    <x v="1"/>
    <x v="2"/>
  </r>
  <r>
    <x v="2"/>
    <x v="44"/>
    <n v="184700"/>
    <s v="USD"/>
    <n v="184700"/>
    <s v="US"/>
    <s v="United States Of America"/>
    <x v="4"/>
    <x v="0"/>
    <x v="1"/>
    <x v="2"/>
  </r>
  <r>
    <x v="2"/>
    <x v="10"/>
    <n v="175100"/>
    <s v="USD"/>
    <n v="175100"/>
    <s v="US"/>
    <s v="United States Of America"/>
    <x v="4"/>
    <x v="0"/>
    <x v="1"/>
    <x v="2"/>
  </r>
  <r>
    <x v="2"/>
    <x v="10"/>
    <n v="140250"/>
    <s v="USD"/>
    <n v="140250"/>
    <s v="US"/>
    <s v="United States Of America"/>
    <x v="4"/>
    <x v="0"/>
    <x v="1"/>
    <x v="2"/>
  </r>
  <r>
    <x v="2"/>
    <x v="5"/>
    <n v="116150"/>
    <s v="USD"/>
    <n v="116150"/>
    <s v="US"/>
    <s v="United States Of America"/>
    <x v="4"/>
    <x v="0"/>
    <x v="1"/>
    <x v="2"/>
  </r>
  <r>
    <x v="2"/>
    <x v="10"/>
    <n v="54000"/>
    <s v="USD"/>
    <n v="54000"/>
    <s v="US"/>
    <s v="United States Of America"/>
    <x v="4"/>
    <x v="0"/>
    <x v="1"/>
    <x v="2"/>
  </r>
  <r>
    <x v="2"/>
    <x v="5"/>
    <n v="50000"/>
    <s v="GBP"/>
    <n v="65438"/>
    <s v="GB"/>
    <s v="United Kingdom"/>
    <x v="2"/>
    <x v="0"/>
    <x v="0"/>
    <x v="2"/>
  </r>
  <r>
    <x v="2"/>
    <x v="5"/>
    <n v="80000"/>
    <s v="USD"/>
    <n v="80000"/>
    <s v="US"/>
    <s v="United States Of America"/>
    <x v="4"/>
    <x v="0"/>
    <x v="1"/>
    <x v="2"/>
  </r>
  <r>
    <x v="2"/>
    <x v="0"/>
    <n v="210000"/>
    <s v="USD"/>
    <n v="210000"/>
    <s v="US"/>
    <s v="United States Of America"/>
    <x v="4"/>
    <x v="0"/>
    <x v="1"/>
    <x v="2"/>
  </r>
  <r>
    <x v="2"/>
    <x v="5"/>
    <n v="69000"/>
    <s v="USD"/>
    <n v="69000"/>
    <s v="US"/>
    <s v="United States Of America"/>
    <x v="4"/>
    <x v="0"/>
    <x v="1"/>
    <x v="2"/>
  </r>
  <r>
    <x v="2"/>
    <x v="5"/>
    <n v="150075"/>
    <s v="USD"/>
    <n v="150075"/>
    <s v="US"/>
    <s v="United States Of America"/>
    <x v="4"/>
    <x v="0"/>
    <x v="1"/>
    <x v="2"/>
  </r>
  <r>
    <x v="2"/>
    <x v="10"/>
    <n v="25000"/>
    <s v="USD"/>
    <n v="25000"/>
    <s v="US"/>
    <s v="United States Of America"/>
    <x v="4"/>
    <x v="0"/>
    <x v="1"/>
    <x v="2"/>
  </r>
  <r>
    <x v="2"/>
    <x v="5"/>
    <n v="126500"/>
    <s v="USD"/>
    <n v="126500"/>
    <s v="US"/>
    <s v="United States Of America"/>
    <x v="4"/>
    <x v="0"/>
    <x v="1"/>
    <x v="2"/>
  </r>
  <r>
    <x v="2"/>
    <x v="5"/>
    <n v="106260"/>
    <s v="USD"/>
    <n v="106260"/>
    <s v="US"/>
    <s v="United States Of America"/>
    <x v="4"/>
    <x v="0"/>
    <x v="1"/>
    <x v="2"/>
  </r>
  <r>
    <x v="2"/>
    <x v="10"/>
    <n v="220110"/>
    <s v="USD"/>
    <n v="220110"/>
    <s v="US"/>
    <s v="United States Of America"/>
    <x v="4"/>
    <x v="0"/>
    <x v="1"/>
    <x v="2"/>
  </r>
  <r>
    <x v="2"/>
    <x v="10"/>
    <n v="160080"/>
    <s v="USD"/>
    <n v="160080"/>
    <s v="US"/>
    <s v="United States Of America"/>
    <x v="4"/>
    <x v="0"/>
    <x v="1"/>
    <x v="2"/>
  </r>
  <r>
    <x v="2"/>
    <x v="5"/>
    <n v="105000"/>
    <s v="USD"/>
    <n v="105000"/>
    <s v="US"/>
    <s v="United States Of America"/>
    <x v="4"/>
    <x v="0"/>
    <x v="1"/>
    <x v="2"/>
  </r>
  <r>
    <x v="2"/>
    <x v="5"/>
    <n v="110925"/>
    <s v="USD"/>
    <n v="110925"/>
    <s v="US"/>
    <s v="United States Of America"/>
    <x v="4"/>
    <x v="0"/>
    <x v="1"/>
    <x v="2"/>
  </r>
  <r>
    <x v="2"/>
    <x v="5"/>
    <n v="35000"/>
    <s v="GBP"/>
    <n v="45807"/>
    <s v="GB"/>
    <s v="United Kingdom"/>
    <x v="2"/>
    <x v="0"/>
    <x v="0"/>
    <x v="2"/>
  </r>
  <r>
    <x v="2"/>
    <x v="5"/>
    <n v="60000"/>
    <s v="USD"/>
    <n v="60000"/>
    <s v="US"/>
    <s v="United States Of America"/>
    <x v="4"/>
    <x v="0"/>
    <x v="1"/>
    <x v="2"/>
  </r>
  <r>
    <x v="2"/>
    <x v="39"/>
    <n v="192564"/>
    <s v="USD"/>
    <n v="192564"/>
    <s v="US"/>
    <s v="United States Of America"/>
    <x v="4"/>
    <x v="0"/>
    <x v="1"/>
    <x v="2"/>
  </r>
  <r>
    <x v="2"/>
    <x v="39"/>
    <n v="144854"/>
    <s v="USD"/>
    <n v="144854"/>
    <s v="US"/>
    <s v="United States Of America"/>
    <x v="4"/>
    <x v="0"/>
    <x v="1"/>
    <x v="2"/>
  </r>
  <r>
    <x v="2"/>
    <x v="0"/>
    <n v="150000"/>
    <s v="USD"/>
    <n v="150000"/>
    <s v="US"/>
    <s v="United States Of America"/>
    <x v="4"/>
    <x v="0"/>
    <x v="1"/>
    <x v="2"/>
  </r>
  <r>
    <x v="2"/>
    <x v="36"/>
    <n v="150260"/>
    <s v="USD"/>
    <n v="150260"/>
    <s v="US"/>
    <s v="United States Of America"/>
    <x v="4"/>
    <x v="0"/>
    <x v="1"/>
    <x v="2"/>
  </r>
  <r>
    <x v="2"/>
    <x v="36"/>
    <n v="109280"/>
    <s v="USD"/>
    <n v="109280"/>
    <s v="US"/>
    <s v="United States Of America"/>
    <x v="4"/>
    <x v="0"/>
    <x v="1"/>
    <x v="2"/>
  </r>
  <r>
    <x v="2"/>
    <x v="0"/>
    <n v="160000"/>
    <s v="USD"/>
    <n v="160000"/>
    <s v="US"/>
    <s v="United States Of America"/>
    <x v="4"/>
    <x v="0"/>
    <x v="0"/>
    <x v="2"/>
  </r>
  <r>
    <x v="2"/>
    <x v="0"/>
    <n v="130000"/>
    <s v="USD"/>
    <n v="130000"/>
    <s v="US"/>
    <s v="United States Of America"/>
    <x v="4"/>
    <x v="0"/>
    <x v="0"/>
    <x v="2"/>
  </r>
  <r>
    <x v="2"/>
    <x v="5"/>
    <n v="67000"/>
    <s v="USD"/>
    <n v="67000"/>
    <s v="CA"/>
    <s v="Canada"/>
    <x v="15"/>
    <x v="0"/>
    <x v="2"/>
    <x v="2"/>
  </r>
  <r>
    <x v="2"/>
    <x v="5"/>
    <n v="52000"/>
    <s v="USD"/>
    <n v="52000"/>
    <s v="CA"/>
    <s v="Canada"/>
    <x v="15"/>
    <x v="0"/>
    <x v="2"/>
    <x v="2"/>
  </r>
  <r>
    <x v="2"/>
    <x v="10"/>
    <n v="154000"/>
    <s v="USD"/>
    <n v="154000"/>
    <s v="US"/>
    <s v="United States Of America"/>
    <x v="4"/>
    <x v="0"/>
    <x v="1"/>
    <x v="2"/>
  </r>
  <r>
    <x v="2"/>
    <x v="10"/>
    <n v="126000"/>
    <s v="USD"/>
    <n v="126000"/>
    <s v="US"/>
    <s v="United States Of America"/>
    <x v="4"/>
    <x v="0"/>
    <x v="1"/>
    <x v="2"/>
  </r>
  <r>
    <x v="2"/>
    <x v="5"/>
    <n v="129000"/>
    <s v="USD"/>
    <n v="129000"/>
    <s v="US"/>
    <s v="United States Of America"/>
    <x v="4"/>
    <x v="0"/>
    <x v="1"/>
    <x v="2"/>
  </r>
  <r>
    <x v="2"/>
    <x v="5"/>
    <n v="150000"/>
    <s v="USD"/>
    <n v="150000"/>
    <s v="US"/>
    <s v="United States Of America"/>
    <x v="4"/>
    <x v="0"/>
    <x v="1"/>
    <x v="2"/>
  </r>
  <r>
    <x v="2"/>
    <x v="19"/>
    <n v="200000"/>
    <s v="USD"/>
    <n v="200000"/>
    <s v="US"/>
    <s v="India"/>
    <x v="4"/>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4DD9B7-A207-491E-B14C-988D9D6ACA21}" name="PivotTable7"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9">
  <location ref="AB3:AC9" firstHeaderRow="1" firstDataRow="1" firstDataCol="1"/>
  <pivotFields count="11">
    <pivotField showAll="0">
      <items count="4">
        <item x="0"/>
        <item x="1"/>
        <item x="2"/>
        <item t="default"/>
      </items>
    </pivotField>
    <pivotField showAll="0"/>
    <pivotField numFmtId="164" showAll="0"/>
    <pivotField showAll="0"/>
    <pivotField numFmtId="165" showAll="0"/>
    <pivotField showAll="0"/>
    <pivotField showAll="0"/>
    <pivotField axis="axisRow" dataField="1" showAll="0" measureFilter="1">
      <items count="51">
        <item x="41"/>
        <item x="4"/>
        <item x="2"/>
        <item x="12"/>
        <item x="30"/>
        <item x="43"/>
        <item x="40"/>
        <item x="18"/>
        <item x="39"/>
        <item x="25"/>
        <item x="32"/>
        <item x="26"/>
        <item x="19"/>
        <item x="24"/>
        <item x="9"/>
        <item x="17"/>
        <item x="6"/>
        <item x="13"/>
        <item x="37"/>
        <item x="14"/>
        <item x="33"/>
        <item x="47"/>
        <item x="23"/>
        <item x="38"/>
        <item x="1"/>
        <item x="21"/>
        <item x="31"/>
        <item x="49"/>
        <item x="27"/>
        <item x="35"/>
        <item x="8"/>
        <item x="5"/>
        <item x="3"/>
        <item x="11"/>
        <item x="0"/>
        <item x="7"/>
        <item x="46"/>
        <item x="20"/>
        <item x="44"/>
        <item x="22"/>
        <item x="36"/>
        <item x="10"/>
        <item x="34"/>
        <item x="15"/>
        <item x="28"/>
        <item x="29"/>
        <item x="16"/>
        <item x="48"/>
        <item x="42"/>
        <item x="45"/>
        <item t="default"/>
      </items>
    </pivotField>
    <pivotField showAll="0"/>
    <pivotField showAll="0"/>
    <pivotField showAll="0"/>
  </pivotFields>
  <rowFields count="1">
    <field x="7"/>
  </rowFields>
  <rowItems count="6">
    <i>
      <x v="1"/>
    </i>
    <i>
      <x v="2"/>
    </i>
    <i>
      <x v="30"/>
    </i>
    <i>
      <x v="34"/>
    </i>
    <i>
      <x v="43"/>
    </i>
    <i t="grand">
      <x/>
    </i>
  </rowItems>
  <colItems count="1">
    <i/>
  </colItems>
  <dataFields count="1">
    <dataField name="Count of Location" fld="7" subtotal="count" baseField="0" baseItem="0"/>
  </dataFields>
  <formats count="2">
    <format dxfId="7">
      <pivotArea outline="0" collapsedLevelsAreSubtotals="1" fieldPosition="0"/>
    </format>
    <format dxfId="6">
      <pivotArea dataOnly="0" labelOnly="1" outline="0" axis="axisValues" fieldPosition="0"/>
    </format>
  </formats>
  <chartFormats count="4">
    <chartFormat chart="5" format="3"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6">
  <location ref="I3:J19" firstHeaderRow="1" firstDataRow="1" firstDataCol="1"/>
  <pivotFields count="11">
    <pivotField axis="axisRow" showAll="0">
      <items count="4">
        <item x="0"/>
        <item x="1"/>
        <item x="2"/>
        <item t="default"/>
      </items>
    </pivotField>
    <pivotField showAll="0"/>
    <pivotField numFmtId="164" showAll="0"/>
    <pivotField showAll="0"/>
    <pivotField dataField="1" numFmtId="165" showAll="0"/>
    <pivotField showAll="0"/>
    <pivotField showAll="0"/>
    <pivotField showAll="0"/>
    <pivotField showAll="0"/>
    <pivotField axis="axisRow" showAll="0" sortType="ascending">
      <items count="6">
        <item m="1" x="4"/>
        <item x="0"/>
        <item x="2"/>
        <item x="1"/>
        <item x="3"/>
        <item t="default"/>
      </items>
      <autoSortScope>
        <pivotArea dataOnly="0" outline="0" fieldPosition="0">
          <references count="1">
            <reference field="4294967294" count="1" selected="0">
              <x v="0"/>
            </reference>
          </references>
        </pivotArea>
      </autoSortScope>
    </pivotField>
    <pivotField showAll="0"/>
  </pivotFields>
  <rowFields count="2">
    <field x="0"/>
    <field x="9"/>
  </rowFields>
  <rowItems count="16">
    <i>
      <x/>
    </i>
    <i r="1">
      <x v="2"/>
    </i>
    <i r="1">
      <x v="1"/>
    </i>
    <i r="1">
      <x v="3"/>
    </i>
    <i r="1">
      <x v="4"/>
    </i>
    <i>
      <x v="1"/>
    </i>
    <i r="1">
      <x v="2"/>
    </i>
    <i r="1">
      <x v="1"/>
    </i>
    <i r="1">
      <x v="3"/>
    </i>
    <i r="1">
      <x v="4"/>
    </i>
    <i>
      <x v="2"/>
    </i>
    <i r="1">
      <x v="2"/>
    </i>
    <i r="1">
      <x v="1"/>
    </i>
    <i r="1">
      <x v="3"/>
    </i>
    <i r="1">
      <x v="4"/>
    </i>
    <i t="grand">
      <x/>
    </i>
  </rowItems>
  <colItems count="1">
    <i/>
  </colItems>
  <dataFields count="1">
    <dataField name="Average of salary_in_usd" fld="4" subtotal="average" baseField="0" baseItem="0" numFmtId="165"/>
  </dataFields>
  <formats count="2">
    <format dxfId="9">
      <pivotArea dataOnly="0" labelOnly="1" outline="0" axis="axisValues" fieldPosition="0"/>
    </format>
    <format dxfId="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5">
  <location ref="A3:B7" firstHeaderRow="1" firstDataRow="1" firstDataCol="1"/>
  <pivotFields count="11">
    <pivotField axis="axisRow" showAll="0">
      <items count="4">
        <item x="0"/>
        <item x="1"/>
        <item x="2"/>
        <item t="default"/>
      </items>
    </pivotField>
    <pivotField showAll="0"/>
    <pivotField numFmtId="164" showAll="0"/>
    <pivotField showAll="0"/>
    <pivotField dataField="1" numFmtId="165"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Sum of salary_in_usd" fld="4" baseField="0" baseItem="0" numFmtId="165"/>
  </dataFields>
  <formats count="2">
    <format dxfId="11">
      <pivotArea outline="0" collapsedLevelsAreSubtotals="1" fieldPosition="0"/>
    </format>
    <format dxfId="10">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2"/>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ECBCCE-62D7-4236-8329-E277DD9727FF}" name="PivotTable6"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location ref="AV3:AW20" firstHeaderRow="1" firstDataRow="1" firstDataCol="1"/>
  <pivotFields count="11">
    <pivotField axis="axisRow" showAll="0">
      <items count="4">
        <item x="0"/>
        <item x="1"/>
        <item x="2"/>
        <item t="default"/>
      </items>
    </pivotField>
    <pivotField showAll="0"/>
    <pivotField numFmtId="164" showAll="0"/>
    <pivotField showAll="0"/>
    <pivotField dataField="1" numFmtId="165" showAll="0"/>
    <pivotField showAll="0"/>
    <pivotField showAll="0"/>
    <pivotField showAll="0"/>
    <pivotField axis="axisRow"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showAll="0">
      <items count="6">
        <item x="3"/>
        <item m="1" x="4"/>
        <item x="0"/>
        <item x="2"/>
        <item x="1"/>
        <item t="default"/>
      </items>
    </pivotField>
    <pivotField showAll="0"/>
  </pivotFields>
  <rowFields count="2">
    <field x="8"/>
    <field x="0"/>
  </rowFields>
  <rowItems count="17">
    <i>
      <x/>
    </i>
    <i r="1">
      <x/>
    </i>
    <i r="1">
      <x v="1"/>
    </i>
    <i r="1">
      <x v="2"/>
    </i>
    <i>
      <x v="2"/>
    </i>
    <i r="1">
      <x/>
    </i>
    <i r="1">
      <x v="1"/>
    </i>
    <i r="1">
      <x v="2"/>
    </i>
    <i>
      <x v="1"/>
    </i>
    <i r="1">
      <x/>
    </i>
    <i r="1">
      <x v="1"/>
    </i>
    <i r="1">
      <x v="2"/>
    </i>
    <i>
      <x v="3"/>
    </i>
    <i r="1">
      <x/>
    </i>
    <i r="1">
      <x v="1"/>
    </i>
    <i r="1">
      <x v="2"/>
    </i>
    <i t="grand">
      <x/>
    </i>
  </rowItems>
  <colItems count="1">
    <i/>
  </colItems>
  <dataFields count="1">
    <dataField name="Average of salary_in_usd" fld="4" subtotal="average" baseField="0" baseItem="0" numFmtId="165"/>
  </dataFields>
  <formats count="2">
    <format dxfId="13">
      <pivotArea outline="0" collapsedLevelsAreSubtotals="1" fieldPosition="0"/>
    </format>
    <format dxfId="12">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DA074F-7203-423A-97BF-01A73B1E09DF}" name="PivotTable5"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location ref="AQ3:AR8" firstHeaderRow="1" firstDataRow="1" firstDataCol="1"/>
  <pivotFields count="11">
    <pivotField showAll="0">
      <items count="4">
        <item x="0"/>
        <item x="1"/>
        <item x="2"/>
        <item t="default"/>
      </items>
    </pivotField>
    <pivotField showAll="0"/>
    <pivotField numFmtId="164" showAll="0"/>
    <pivotField showAll="0"/>
    <pivotField numFmtId="165" showAll="0"/>
    <pivotField showAll="0"/>
    <pivotField showAll="0"/>
    <pivotField showAll="0"/>
    <pivotField showAll="0"/>
    <pivotField axis="axisRow" dataField="1" showAll="0">
      <items count="6">
        <item x="3"/>
        <item m="1" x="4"/>
        <item x="0"/>
        <item x="2"/>
        <item x="1"/>
        <item t="default"/>
      </items>
    </pivotField>
    <pivotField showAll="0"/>
  </pivotFields>
  <rowFields count="1">
    <field x="9"/>
  </rowFields>
  <rowItems count="5">
    <i>
      <x/>
    </i>
    <i>
      <x v="2"/>
    </i>
    <i>
      <x v="3"/>
    </i>
    <i>
      <x v="4"/>
    </i>
    <i t="grand">
      <x/>
    </i>
  </rowItems>
  <colItems count="1">
    <i/>
  </colItems>
  <dataFields count="1">
    <dataField name="Number of Experience Level required" fld="9" subtotal="count" baseField="10" baseItem="0"/>
  </dataFields>
  <formats count="2">
    <format dxfId="15">
      <pivotArea outline="0" collapsedLevelsAreSubtotals="1" fieldPosition="0"/>
    </format>
    <format dxfId="14">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235C34-F817-4EC6-ACEA-C31B379490F8}" name="PivotTable3"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4">
  <location ref="W3:X14" firstHeaderRow="1" firstDataRow="1" firstDataCol="1"/>
  <pivotFields count="11">
    <pivotField showAll="0">
      <items count="4">
        <item x="0"/>
        <item x="1"/>
        <item x="2"/>
        <item t="default"/>
      </items>
    </pivotField>
    <pivotField showAll="0"/>
    <pivotField numFmtId="164" showAll="0"/>
    <pivotField showAll="0"/>
    <pivotField dataField="1" numFmtId="165" showAll="0"/>
    <pivotField showAll="0"/>
    <pivotField showAll="0"/>
    <pivotField axis="axisRow" showAll="0" measureFilter="1" sortType="descending">
      <items count="51">
        <item x="41"/>
        <item x="4"/>
        <item x="2"/>
        <item x="12"/>
        <item x="30"/>
        <item x="43"/>
        <item x="40"/>
        <item x="18"/>
        <item x="39"/>
        <item x="25"/>
        <item x="32"/>
        <item x="26"/>
        <item x="19"/>
        <item x="24"/>
        <item x="9"/>
        <item x="17"/>
        <item x="6"/>
        <item x="13"/>
        <item x="37"/>
        <item x="14"/>
        <item x="33"/>
        <item x="47"/>
        <item x="23"/>
        <item x="38"/>
        <item x="1"/>
        <item x="21"/>
        <item x="31"/>
        <item x="49"/>
        <item x="27"/>
        <item x="35"/>
        <item x="8"/>
        <item x="5"/>
        <item x="3"/>
        <item x="11"/>
        <item x="0"/>
        <item x="7"/>
        <item x="46"/>
        <item x="20"/>
        <item x="44"/>
        <item x="22"/>
        <item x="36"/>
        <item x="10"/>
        <item x="34"/>
        <item x="15"/>
        <item x="28"/>
        <item x="29"/>
        <item x="16"/>
        <item x="48"/>
        <item x="42"/>
        <item x="45"/>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7"/>
  </rowFields>
  <rowItems count="11">
    <i>
      <x v="10"/>
    </i>
    <i>
      <x v="1"/>
    </i>
    <i>
      <x v="16"/>
    </i>
    <i>
      <x v="26"/>
    </i>
    <i>
      <x v="24"/>
    </i>
    <i>
      <x v="47"/>
    </i>
    <i>
      <x v="43"/>
    </i>
    <i>
      <x v="3"/>
    </i>
    <i>
      <x v="49"/>
    </i>
    <i>
      <x v="28"/>
    </i>
    <i t="grand">
      <x/>
    </i>
  </rowItems>
  <colItems count="1">
    <i/>
  </colItems>
  <dataFields count="1">
    <dataField name="Average of salary_in_usd" fld="4" subtotal="average" baseField="0" baseItem="0" numFmtId="165"/>
  </dataFields>
  <formats count="3">
    <format dxfId="18">
      <pivotArea dataOnly="0" outline="0" axis="axisValues" fieldPosition="0"/>
    </format>
    <format dxfId="17">
      <pivotArea outline="0" collapsedLevelsAreSubtotals="1" fieldPosition="0"/>
    </format>
    <format dxfId="16">
      <pivotArea dataOnly="0" labelOnly="1" outline="0" axis="axisValues" fieldPosition="0"/>
    </format>
  </formats>
  <chartFormats count="2">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4"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7">
  <location ref="P3:Q16" firstHeaderRow="1" firstDataRow="1" firstDataCol="1"/>
  <pivotFields count="11">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dataField="1" numFmtId="165" showAll="0"/>
    <pivotField showAll="0"/>
    <pivotField showAll="0"/>
    <pivotField showAll="0"/>
    <pivotField showAll="0"/>
    <pivotField showAll="0"/>
    <pivotField axis="axisRow" showAll="0" sortType="descending">
      <items count="4">
        <item x="1"/>
        <item x="2"/>
        <item x="0"/>
        <item t="default"/>
      </items>
    </pivotField>
  </pivotFields>
  <rowFields count="2">
    <field x="0"/>
    <field x="10"/>
  </rowFields>
  <rowItems count="13">
    <i>
      <x/>
    </i>
    <i r="1">
      <x/>
    </i>
    <i r="1">
      <x v="1"/>
    </i>
    <i r="1">
      <x v="2"/>
    </i>
    <i>
      <x v="1"/>
    </i>
    <i r="1">
      <x/>
    </i>
    <i r="1">
      <x v="1"/>
    </i>
    <i r="1">
      <x v="2"/>
    </i>
    <i>
      <x v="2"/>
    </i>
    <i r="1">
      <x/>
    </i>
    <i r="1">
      <x v="1"/>
    </i>
    <i r="1">
      <x v="2"/>
    </i>
    <i t="grand">
      <x/>
    </i>
  </rowItems>
  <colItems count="1">
    <i/>
  </colItems>
  <dataFields count="1">
    <dataField name="Sum of salary_in_usd" fld="4" baseField="0" baseItem="0" numFmtId="165"/>
  </dataFields>
  <formats count="2">
    <format dxfId="20">
      <pivotArea outline="0" collapsedLevelsAreSubtotals="1" fieldPosition="0"/>
    </format>
    <format dxfId="1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4B9530-C771-4249-9986-C2C5059FC243}" name="PivotTable10" cacheId="32"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8">
  <location ref="AI3:AK10" firstHeaderRow="0" firstDataRow="1" firstDataCol="1"/>
  <pivotFields count="11">
    <pivotField showAll="0">
      <items count="4">
        <item x="0"/>
        <item x="1"/>
        <item x="2"/>
        <item t="default"/>
      </items>
    </pivotField>
    <pivotField axis="axisRow" dataField="1" showAll="0" measureFilter="1" sortType="descending">
      <items count="51">
        <item x="24"/>
        <item x="19"/>
        <item x="44"/>
        <item x="26"/>
        <item x="35"/>
        <item x="12"/>
        <item x="42"/>
        <item x="2"/>
        <item x="7"/>
        <item x="28"/>
        <item x="20"/>
        <item x="30"/>
        <item x="5"/>
        <item x="25"/>
        <item x="49"/>
        <item x="36"/>
        <item x="39"/>
        <item x="10"/>
        <item x="16"/>
        <item x="11"/>
        <item x="32"/>
        <item x="22"/>
        <item x="0"/>
        <item x="38"/>
        <item x="31"/>
        <item x="13"/>
        <item x="45"/>
        <item x="40"/>
        <item x="29"/>
        <item x="23"/>
        <item x="37"/>
        <item x="46"/>
        <item x="9"/>
        <item x="8"/>
        <item x="6"/>
        <item x="48"/>
        <item x="34"/>
        <item x="4"/>
        <item x="17"/>
        <item x="15"/>
        <item x="1"/>
        <item x="27"/>
        <item x="18"/>
        <item x="47"/>
        <item x="41"/>
        <item x="33"/>
        <item x="21"/>
        <item x="3"/>
        <item x="14"/>
        <item x="43"/>
        <item t="default"/>
      </items>
      <autoSortScope>
        <pivotArea dataOnly="0" outline="0" fieldPosition="0">
          <references count="1">
            <reference field="4294967294" count="1" selected="0">
              <x v="0"/>
            </reference>
          </references>
        </pivotArea>
      </autoSortScope>
    </pivotField>
    <pivotField numFmtId="164" showAll="0"/>
    <pivotField showAll="0"/>
    <pivotField dataField="1" numFmtId="165" showAll="0"/>
    <pivotField showAll="0"/>
    <pivotField showAll="0"/>
    <pivotField axis="axisRow" showAll="0">
      <items count="51">
        <item h="1" x="45"/>
        <item h="1" x="42"/>
        <item h="1" x="48"/>
        <item h="1" x="16"/>
        <item h="1" x="29"/>
        <item h="1" x="28"/>
        <item h="1" x="15"/>
        <item h="1" x="34"/>
        <item h="1" x="10"/>
        <item h="1" x="36"/>
        <item h="1" x="22"/>
        <item h="1" x="44"/>
        <item h="1" x="20"/>
        <item h="1" x="46"/>
        <item h="1" x="7"/>
        <item h="1" x="0"/>
        <item h="1" x="11"/>
        <item h="1" x="3"/>
        <item h="1" x="5"/>
        <item h="1" x="8"/>
        <item h="1" x="35"/>
        <item h="1" x="27"/>
        <item h="1" x="49"/>
        <item h="1" x="31"/>
        <item h="1" x="21"/>
        <item h="1" x="1"/>
        <item h="1" x="38"/>
        <item h="1" x="23"/>
        <item h="1" x="47"/>
        <item h="1" x="33"/>
        <item h="1" x="14"/>
        <item h="1" x="37"/>
        <item h="1" x="13"/>
        <item h="1" x="6"/>
        <item h="1" x="17"/>
        <item h="1" x="9"/>
        <item h="1" x="24"/>
        <item h="1" x="19"/>
        <item h="1" x="26"/>
        <item h="1" x="32"/>
        <item h="1" x="25"/>
        <item h="1" x="39"/>
        <item h="1" x="18"/>
        <item h="1" x="40"/>
        <item h="1" x="43"/>
        <item h="1" x="30"/>
        <item h="1" x="12"/>
        <item h="1" x="2"/>
        <item x="4"/>
        <item h="1" x="41"/>
        <item t="default"/>
      </items>
    </pivotField>
    <pivotField showAll="0"/>
    <pivotField showAll="0"/>
    <pivotField showAll="0"/>
  </pivotFields>
  <rowFields count="2">
    <field x="7"/>
    <field x="1"/>
  </rowFields>
  <rowItems count="7">
    <i>
      <x v="48"/>
    </i>
    <i r="1">
      <x v="17"/>
    </i>
    <i r="1">
      <x v="22"/>
    </i>
    <i r="1">
      <x v="12"/>
    </i>
    <i r="1">
      <x v="37"/>
    </i>
    <i r="1">
      <x v="16"/>
    </i>
    <i t="grand">
      <x/>
    </i>
  </rowItems>
  <colFields count="1">
    <field x="-2"/>
  </colFields>
  <colItems count="2">
    <i>
      <x/>
    </i>
    <i i="1">
      <x v="1"/>
    </i>
  </colItems>
  <dataFields count="2">
    <dataField name="Salary distribution in USA " fld="4" baseField="8" baseItem="48" numFmtId="166"/>
    <dataField name="Number of Job position in USA" fld="1" subtotal="count" baseField="8" baseItem="48"/>
  </dataFields>
  <formats count="6">
    <format dxfId="0">
      <pivotArea outline="0" collapsedLevelsAreSubtotals="1" fieldPosition="0"/>
    </format>
    <format dxfId="1">
      <pivotArea dataOnly="0" labelOnly="1" outline="0" axis="axisValues" fieldPosition="0"/>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 dxfId="4">
      <pivotArea outline="0" collapsedLevelsAreSubtotals="1" fieldPosition="0">
        <references count="1">
          <reference field="4294967294" count="1" selected="0">
            <x v="0"/>
          </reference>
        </references>
      </pivotArea>
    </format>
    <format dxfId="5">
      <pivotArea dataOnly="0" labelOnly="1"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B21ED4A9-21C3-493D-9DFD-0F3F66F54E92}" sourceName="work_year">
  <pivotTables>
    <pivotTable tabId="7" name="PivotTable2"/>
    <pivotTable tabId="7" name="PivotTable1"/>
    <pivotTable tabId="7" name="PivotTable3"/>
    <pivotTable tabId="7" name="PivotTable4"/>
    <pivotTable tabId="7" name="PivotTable5"/>
    <pivotTable tabId="7" name="PivotTable6"/>
    <pivotTable tabId="7" name="PivotTable7"/>
    <pivotTable tabId="7" name="PivotTable10"/>
  </pivotTables>
  <data>
    <tabular pivotCacheId="1119375147">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E46888BE-DFD4-40EA-A8E8-0698147FF18A}" sourceName="Experience Level">
  <pivotTables>
    <pivotTable tabId="7" name="PivotTable2"/>
    <pivotTable tabId="7" name="PivotTable5"/>
    <pivotTable tabId="7" name="PivotTable6"/>
  </pivotTables>
  <data>
    <tabular pivotCacheId="1119375147">
      <items count="5">
        <i x="3" s="1"/>
        <i x="0" s="1"/>
        <i x="2" s="1"/>
        <i x="1"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53B14BDE-9EF6-4F09-800F-BE3B9113D662}" sourceName="Company Size">
  <pivotTables>
    <pivotTable tabId="7" name="PivotTable4"/>
  </pivotTables>
  <data>
    <tabular pivotCacheId="111937514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1" xr10:uid="{3F5124A8-5A69-4F01-9BF0-5607029BCF41}" sourceName="Employee Type">
  <pivotTables>
    <pivotTable tabId="7" name="PivotTable6"/>
  </pivotTables>
  <data>
    <tabular pivotCacheId="1119375147">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2" xr10:uid="{F35A32DC-2F94-4CC6-B4B9-90FFD2002CC8}" cache="Slicer_work_year" caption="work_year" rowHeight="234950"/>
  <slicer name="Experience Level 2" xr10:uid="{14B20BA2-C652-4E5E-90B6-81FB94F34FA8}" cache="Slicer_Experience_Level" caption="Experience Level" rowHeight="234950"/>
  <slicer name="Company Size 1" xr10:uid="{80314693-6F7A-4F01-8F95-D3D3CB063114}" cache="Slicer_Company_Size" caption="Company Size" rowHeight="234950"/>
  <slicer name="Employee Type" xr10:uid="{D0D9B342-236B-458D-BB8C-36D3D3C70BF8}" cache="Slicer_Employee_Type1" caption="Employee Typ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247" totalsRowShown="0" headerRowDxfId="41" tableBorderDxfId="40">
  <autoFilter ref="A1:E247" xr:uid="{00000000-0009-0000-0100-000001000000}"/>
  <tableColumns count="5">
    <tableColumn id="1" xr3:uid="{00000000-0010-0000-0000-000001000000}" name="English short name lower case" dataDxfId="39"/>
    <tableColumn id="2" xr3:uid="{00000000-0010-0000-0000-000002000000}" name="Alpha-2 code" dataDxfId="38"/>
    <tableColumn id="3" xr3:uid="{00000000-0010-0000-0000-000003000000}" name="Alpha-3 code" dataDxfId="37"/>
    <tableColumn id="4" xr3:uid="{00000000-0010-0000-0000-000004000000}" name="Numeric code" dataDxfId="36"/>
    <tableColumn id="5" xr3:uid="{00000000-0010-0000-0000-000005000000}" name="ISO 3166-2" dataDxfId="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K566" totalsRowShown="0" headerRowDxfId="34" dataDxfId="33" tableBorderDxfId="32">
  <autoFilter ref="A1:K566" xr:uid="{00000000-0009-0000-0100-000003000000}"/>
  <tableColumns count="11">
    <tableColumn id="1" xr3:uid="{00000000-0010-0000-0100-000001000000}" name="work_year" dataDxfId="31"/>
    <tableColumn id="4" xr3:uid="{00000000-0010-0000-0100-000004000000}" name="job_title" dataDxfId="30"/>
    <tableColumn id="5" xr3:uid="{00000000-0010-0000-0100-000005000000}" name="salary" dataDxfId="29" dataCellStyle="Currency"/>
    <tableColumn id="6" xr3:uid="{00000000-0010-0000-0100-000006000000}" name="salary_currency" dataDxfId="28"/>
    <tableColumn id="7" xr3:uid="{00000000-0010-0000-0100-000007000000}" name="salary_in_usd" dataDxfId="27"/>
    <tableColumn id="10" xr3:uid="{00000000-0010-0000-0100-00000A000000}" name="company_location" dataDxfId="26"/>
    <tableColumn id="12" xr3:uid="{00000000-0010-0000-0100-00000C000000}" name="Residence" dataDxfId="25">
      <calculatedColumnFormula>_xlfn.XLOOKUP('Raw Dataset'!$H2,'Country Code'!B:B,'Country Code'!A:A)</calculatedColumnFormula>
    </tableColumn>
    <tableColumn id="13" xr3:uid="{00000000-0010-0000-0100-00000D000000}" name="Location" dataDxfId="24">
      <calculatedColumnFormula>_xlfn.XLOOKUP('Raw Dataset'!$J2,'Country Code'!B:B,'Country Code'!A:A)</calculatedColumnFormula>
    </tableColumn>
    <tableColumn id="14" xr3:uid="{00000000-0010-0000-0100-00000E000000}" name="Employee Type" dataDxfId="23">
      <calculatedColumnFormula>_xlfn.XLOOKUP('Raw Dataset'!$C2,'Rough Calculation'!A:A,'Rough Calculation'!B:B)</calculatedColumnFormula>
    </tableColumn>
    <tableColumn id="15" xr3:uid="{00000000-0010-0000-0100-00000F000000}" name="Experience Level" dataDxfId="22">
      <calculatedColumnFormula>_xlfn.XLOOKUP('Raw Dataset'!$B2,'Rough Calculation'!D:D,'Rough Calculation'!E:E)&amp;""</calculatedColumnFormula>
    </tableColumn>
    <tableColumn id="16" xr3:uid="{00000000-0010-0000-0100-000010000000}" name="Company Size" dataDxfId="21">
      <calculatedColumnFormula>_xlfn.XLOOKUP('Raw Dataset'!$K2,'Rough Calculation'!G:G,'Rough Calculation'!H:H)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08"/>
  <sheetViews>
    <sheetView topLeftCell="N1" workbookViewId="0">
      <selection activeCell="T8" sqref="T8"/>
    </sheetView>
  </sheetViews>
  <sheetFormatPr defaultRowHeight="14.4" x14ac:dyDescent="0.3"/>
  <cols>
    <col min="1" max="1" width="11.6640625" customWidth="1"/>
    <col min="2" max="2" width="16.6640625" customWidth="1"/>
    <col min="3" max="3" width="18.109375" customWidth="1"/>
    <col min="4" max="4" width="9.88671875" customWidth="1"/>
    <col min="5" max="5" width="21.44140625" style="32" customWidth="1"/>
    <col min="6" max="6" width="15.88671875" customWidth="1"/>
    <col min="7" max="7" width="14.33203125" style="10" customWidth="1"/>
    <col min="8" max="8" width="20" customWidth="1"/>
    <col min="9" max="9" width="14" customWidth="1"/>
    <col min="10" max="10" width="18.109375" customWidth="1"/>
    <col min="11" max="11" width="14.5546875" customWidth="1"/>
    <col min="12" max="12" width="11.109375" customWidth="1"/>
    <col min="13" max="13" width="18.5546875" customWidth="1"/>
  </cols>
  <sheetData>
    <row r="1" spans="1:17" x14ac:dyDescent="0.3">
      <c r="A1" s="1" t="s">
        <v>0</v>
      </c>
      <c r="B1" s="2" t="s">
        <v>1</v>
      </c>
      <c r="C1" s="2" t="s">
        <v>2</v>
      </c>
      <c r="D1" s="2" t="s">
        <v>3</v>
      </c>
      <c r="E1" s="28" t="s">
        <v>4</v>
      </c>
      <c r="F1" s="2" t="s">
        <v>5</v>
      </c>
      <c r="G1" s="14" t="s">
        <v>6</v>
      </c>
      <c r="H1" s="2" t="s">
        <v>7</v>
      </c>
      <c r="I1" s="2" t="s">
        <v>8</v>
      </c>
      <c r="J1" s="2" t="s">
        <v>9</v>
      </c>
      <c r="K1" s="2" t="s">
        <v>10</v>
      </c>
      <c r="L1" s="2" t="s">
        <v>1076</v>
      </c>
      <c r="M1" s="2" t="s">
        <v>1077</v>
      </c>
      <c r="N1" s="2" t="s">
        <v>1078</v>
      </c>
      <c r="O1" s="2" t="s">
        <v>1088</v>
      </c>
      <c r="P1" s="3" t="s">
        <v>1093</v>
      </c>
    </row>
    <row r="2" spans="1:17" x14ac:dyDescent="0.3">
      <c r="A2" s="15">
        <v>2020</v>
      </c>
      <c r="B2" s="4" t="s">
        <v>11</v>
      </c>
      <c r="C2" s="4" t="s">
        <v>12</v>
      </c>
      <c r="D2" s="4" t="s">
        <v>13</v>
      </c>
      <c r="E2" s="29">
        <v>70000</v>
      </c>
      <c r="F2" s="4" t="s">
        <v>14</v>
      </c>
      <c r="G2" s="16">
        <v>79833</v>
      </c>
      <c r="H2" s="4" t="s">
        <v>15</v>
      </c>
      <c r="I2" s="4">
        <v>0</v>
      </c>
      <c r="J2" s="4" t="s">
        <v>15</v>
      </c>
      <c r="K2" s="4" t="s">
        <v>16</v>
      </c>
      <c r="L2" s="4" t="str">
        <f>_xlfn.XLOOKUP('Raw Dataset'!$H2,'Country Code'!B:B,'Country Code'!A:A)</f>
        <v>Germany</v>
      </c>
      <c r="M2" s="4" t="str">
        <f>_xlfn.XLOOKUP('Raw Dataset'!$J2,'Country Code'!B:B,'Country Code'!A:A)</f>
        <v>Germany</v>
      </c>
      <c r="N2" s="4" t="str">
        <f>_xlfn.XLOOKUP('Raw Dataset'!$C2,'Rough Calculation'!A:A,'Rough Calculation'!B:B)</f>
        <v>Full time</v>
      </c>
      <c r="O2" s="4" t="str">
        <f>_xlfn.XLOOKUP('Raw Dataset'!$B2,'Rough Calculation'!D:D,'Rough Calculation'!E:E)&amp;""</f>
        <v>Intermediate</v>
      </c>
      <c r="P2" s="17" t="str">
        <f>_xlfn.XLOOKUP('Raw Dataset'!$K2,'Rough Calculation'!G:G,'Rough Calculation'!H:H)</f>
        <v>Large</v>
      </c>
      <c r="Q2" t="s">
        <v>1095</v>
      </c>
    </row>
    <row r="3" spans="1:17" x14ac:dyDescent="0.3">
      <c r="A3" s="18">
        <v>2020</v>
      </c>
      <c r="B3" s="5" t="s">
        <v>17</v>
      </c>
      <c r="C3" s="5" t="s">
        <v>12</v>
      </c>
      <c r="D3" s="5" t="s">
        <v>18</v>
      </c>
      <c r="E3" s="30">
        <v>260000</v>
      </c>
      <c r="F3" s="5" t="s">
        <v>19</v>
      </c>
      <c r="G3" s="19">
        <v>260000</v>
      </c>
      <c r="H3" s="5" t="s">
        <v>20</v>
      </c>
      <c r="I3" s="5">
        <v>0</v>
      </c>
      <c r="J3" s="5" t="s">
        <v>20</v>
      </c>
      <c r="K3" s="5" t="s">
        <v>21</v>
      </c>
      <c r="L3" s="5" t="str">
        <f>_xlfn.XLOOKUP('Raw Dataset'!$H3,'Country Code'!B:B,'Country Code'!A:A)</f>
        <v>Japan</v>
      </c>
      <c r="M3" s="5" t="str">
        <f>_xlfn.XLOOKUP('Raw Dataset'!$J3,'Country Code'!B:B,'Country Code'!A:A)</f>
        <v>Japan</v>
      </c>
      <c r="N3" s="5" t="str">
        <f>_xlfn.XLOOKUP('Raw Dataset'!$C3,'Rough Calculation'!A:A,'Rough Calculation'!B:B)</f>
        <v>Full time</v>
      </c>
      <c r="O3" s="5" t="str">
        <f>_xlfn.XLOOKUP('Raw Dataset'!$B3,'Rough Calculation'!D:D,'Rough Calculation'!E:E)&amp;""</f>
        <v>Senior</v>
      </c>
      <c r="P3" s="20" t="str">
        <f>_xlfn.XLOOKUP('Raw Dataset'!$K3,'Rough Calculation'!G:G,'Rough Calculation'!H:H)</f>
        <v>Small</v>
      </c>
    </row>
    <row r="4" spans="1:17" x14ac:dyDescent="0.3">
      <c r="A4" s="15">
        <v>2020</v>
      </c>
      <c r="B4" s="4" t="s">
        <v>17</v>
      </c>
      <c r="C4" s="4" t="s">
        <v>12</v>
      </c>
      <c r="D4" s="4" t="s">
        <v>22</v>
      </c>
      <c r="E4" s="29">
        <v>85000</v>
      </c>
      <c r="F4" s="4" t="s">
        <v>23</v>
      </c>
      <c r="G4" s="16">
        <v>109024</v>
      </c>
      <c r="H4" s="4" t="s">
        <v>24</v>
      </c>
      <c r="I4" s="4">
        <v>50</v>
      </c>
      <c r="J4" s="4" t="s">
        <v>24</v>
      </c>
      <c r="K4" s="4" t="s">
        <v>25</v>
      </c>
      <c r="L4" s="4" t="str">
        <f>_xlfn.XLOOKUP('Raw Dataset'!$H4,'Country Code'!B:B,'Country Code'!A:A)</f>
        <v>United Kingdom</v>
      </c>
      <c r="M4" s="4" t="str">
        <f>_xlfn.XLOOKUP('Raw Dataset'!$J4,'Country Code'!B:B,'Country Code'!A:A)</f>
        <v>United Kingdom</v>
      </c>
      <c r="N4" s="4" t="str">
        <f>_xlfn.XLOOKUP('Raw Dataset'!$C4,'Rough Calculation'!A:A,'Rough Calculation'!B:B)</f>
        <v>Full time</v>
      </c>
      <c r="O4" s="4" t="str">
        <f>_xlfn.XLOOKUP('Raw Dataset'!$B4,'Rough Calculation'!D:D,'Rough Calculation'!E:E)&amp;""</f>
        <v>Senior</v>
      </c>
      <c r="P4" s="17" t="str">
        <f>_xlfn.XLOOKUP('Raw Dataset'!$K4,'Rough Calculation'!G:G,'Rough Calculation'!H:H)</f>
        <v>Medium</v>
      </c>
    </row>
    <row r="5" spans="1:17" x14ac:dyDescent="0.3">
      <c r="A5" s="18">
        <v>2020</v>
      </c>
      <c r="B5" s="5" t="s">
        <v>11</v>
      </c>
      <c r="C5" s="5" t="s">
        <v>12</v>
      </c>
      <c r="D5" s="5" t="s">
        <v>26</v>
      </c>
      <c r="E5" s="30">
        <v>20000</v>
      </c>
      <c r="F5" s="5" t="s">
        <v>19</v>
      </c>
      <c r="G5" s="19">
        <v>20000</v>
      </c>
      <c r="H5" s="5" t="s">
        <v>27</v>
      </c>
      <c r="I5" s="5">
        <v>0</v>
      </c>
      <c r="J5" s="5" t="s">
        <v>27</v>
      </c>
      <c r="K5" s="5" t="s">
        <v>21</v>
      </c>
      <c r="L5" s="5" t="str">
        <f>_xlfn.XLOOKUP('Raw Dataset'!$H5,'Country Code'!B:B,'Country Code'!A:A)</f>
        <v>Honduras</v>
      </c>
      <c r="M5" s="5" t="str">
        <f>_xlfn.XLOOKUP('Raw Dataset'!$J5,'Country Code'!B:B,'Country Code'!A:A)</f>
        <v>Honduras</v>
      </c>
      <c r="N5" s="5" t="str">
        <f>_xlfn.XLOOKUP('Raw Dataset'!$C5,'Rough Calculation'!A:A,'Rough Calculation'!B:B)</f>
        <v>Full time</v>
      </c>
      <c r="O5" s="5" t="str">
        <f>_xlfn.XLOOKUP('Raw Dataset'!$B5,'Rough Calculation'!D:D,'Rough Calculation'!E:E)&amp;""</f>
        <v>Intermediate</v>
      </c>
      <c r="P5" s="20" t="str">
        <f>_xlfn.XLOOKUP('Raw Dataset'!$K5,'Rough Calculation'!G:G,'Rough Calculation'!H:H)</f>
        <v>Small</v>
      </c>
    </row>
    <row r="6" spans="1:17" x14ac:dyDescent="0.3">
      <c r="A6" s="15">
        <v>2020</v>
      </c>
      <c r="B6" s="4" t="s">
        <v>17</v>
      </c>
      <c r="C6" s="4" t="s">
        <v>12</v>
      </c>
      <c r="D6" s="4" t="s">
        <v>28</v>
      </c>
      <c r="E6" s="29">
        <v>150000</v>
      </c>
      <c r="F6" s="4" t="s">
        <v>19</v>
      </c>
      <c r="G6" s="16">
        <v>150000</v>
      </c>
      <c r="H6" s="4" t="s">
        <v>29</v>
      </c>
      <c r="I6" s="4">
        <v>50</v>
      </c>
      <c r="J6" s="4" t="s">
        <v>29</v>
      </c>
      <c r="K6" s="4" t="s">
        <v>16</v>
      </c>
      <c r="L6" s="4" t="str">
        <f>_xlfn.XLOOKUP('Raw Dataset'!$H6,'Country Code'!B:B,'Country Code'!A:A)</f>
        <v>United States Of America</v>
      </c>
      <c r="M6" s="4" t="str">
        <f>_xlfn.XLOOKUP('Raw Dataset'!$J6,'Country Code'!B:B,'Country Code'!A:A)</f>
        <v>United States Of America</v>
      </c>
      <c r="N6" s="4" t="str">
        <f>_xlfn.XLOOKUP('Raw Dataset'!$C6,'Rough Calculation'!A:A,'Rough Calculation'!B:B)</f>
        <v>Full time</v>
      </c>
      <c r="O6" s="4" t="str">
        <f>_xlfn.XLOOKUP('Raw Dataset'!$B6,'Rough Calculation'!D:D,'Rough Calculation'!E:E)&amp;""</f>
        <v>Senior</v>
      </c>
      <c r="P6" s="17" t="str">
        <f>_xlfn.XLOOKUP('Raw Dataset'!$K6,'Rough Calculation'!G:G,'Rough Calculation'!H:H)</f>
        <v>Large</v>
      </c>
    </row>
    <row r="7" spans="1:17" x14ac:dyDescent="0.3">
      <c r="A7" s="18">
        <v>2020</v>
      </c>
      <c r="B7" s="5" t="s">
        <v>30</v>
      </c>
      <c r="C7" s="5" t="s">
        <v>12</v>
      </c>
      <c r="D7" s="5" t="s">
        <v>31</v>
      </c>
      <c r="E7" s="30">
        <v>72000</v>
      </c>
      <c r="F7" s="5" t="s">
        <v>19</v>
      </c>
      <c r="G7" s="19">
        <v>72000</v>
      </c>
      <c r="H7" s="5" t="s">
        <v>29</v>
      </c>
      <c r="I7" s="5">
        <v>100</v>
      </c>
      <c r="J7" s="5" t="s">
        <v>29</v>
      </c>
      <c r="K7" s="5" t="s">
        <v>16</v>
      </c>
      <c r="L7" s="5" t="str">
        <f>_xlfn.XLOOKUP('Raw Dataset'!$H7,'Country Code'!B:B,'Country Code'!A:A)</f>
        <v>United States Of America</v>
      </c>
      <c r="M7" s="5" t="str">
        <f>_xlfn.XLOOKUP('Raw Dataset'!$J7,'Country Code'!B:B,'Country Code'!A:A)</f>
        <v>United States Of America</v>
      </c>
      <c r="N7" s="5" t="str">
        <f>_xlfn.XLOOKUP('Raw Dataset'!$C7,'Rough Calculation'!A:A,'Rough Calculation'!B:B)</f>
        <v>Full time</v>
      </c>
      <c r="O7" s="5" t="str">
        <f>_xlfn.XLOOKUP('Raw Dataset'!$B7,'Rough Calculation'!D:D,'Rough Calculation'!E:E)&amp;""</f>
        <v>Junior</v>
      </c>
      <c r="P7" s="20" t="str">
        <f>_xlfn.XLOOKUP('Raw Dataset'!$K7,'Rough Calculation'!G:G,'Rough Calculation'!H:H)</f>
        <v>Large</v>
      </c>
    </row>
    <row r="8" spans="1:17" x14ac:dyDescent="0.3">
      <c r="A8" s="15">
        <v>2020</v>
      </c>
      <c r="B8" s="4" t="s">
        <v>17</v>
      </c>
      <c r="C8" s="4" t="s">
        <v>12</v>
      </c>
      <c r="D8" s="4" t="s">
        <v>32</v>
      </c>
      <c r="E8" s="29">
        <v>190000</v>
      </c>
      <c r="F8" s="4" t="s">
        <v>19</v>
      </c>
      <c r="G8" s="16">
        <v>190000</v>
      </c>
      <c r="H8" s="4" t="s">
        <v>29</v>
      </c>
      <c r="I8" s="4">
        <v>100</v>
      </c>
      <c r="J8" s="4" t="s">
        <v>29</v>
      </c>
      <c r="K8" s="4" t="s">
        <v>21</v>
      </c>
      <c r="L8" s="4" t="str">
        <f>_xlfn.XLOOKUP('Raw Dataset'!$H8,'Country Code'!B:B,'Country Code'!A:A)</f>
        <v>United States Of America</v>
      </c>
      <c r="M8" s="4" t="str">
        <f>_xlfn.XLOOKUP('Raw Dataset'!$J8,'Country Code'!B:B,'Country Code'!A:A)</f>
        <v>United States Of America</v>
      </c>
      <c r="N8" s="4" t="str">
        <f>_xlfn.XLOOKUP('Raw Dataset'!$C8,'Rough Calculation'!A:A,'Rough Calculation'!B:B)</f>
        <v>Full time</v>
      </c>
      <c r="O8" s="4" t="str">
        <f>_xlfn.XLOOKUP('Raw Dataset'!$B8,'Rough Calculation'!D:D,'Rough Calculation'!E:E)&amp;""</f>
        <v>Senior</v>
      </c>
      <c r="P8" s="17" t="str">
        <f>_xlfn.XLOOKUP('Raw Dataset'!$K8,'Rough Calculation'!G:G,'Rough Calculation'!H:H)</f>
        <v>Small</v>
      </c>
    </row>
    <row r="9" spans="1:17" x14ac:dyDescent="0.3">
      <c r="A9" s="18">
        <v>2020</v>
      </c>
      <c r="B9" s="5" t="s">
        <v>11</v>
      </c>
      <c r="C9" s="5" t="s">
        <v>12</v>
      </c>
      <c r="D9" s="5" t="s">
        <v>13</v>
      </c>
      <c r="E9" s="30">
        <v>11000000</v>
      </c>
      <c r="F9" s="5" t="s">
        <v>33</v>
      </c>
      <c r="G9" s="19">
        <v>35735</v>
      </c>
      <c r="H9" s="5" t="s">
        <v>34</v>
      </c>
      <c r="I9" s="5">
        <v>50</v>
      </c>
      <c r="J9" s="5" t="s">
        <v>34</v>
      </c>
      <c r="K9" s="5" t="s">
        <v>16</v>
      </c>
      <c r="L9" s="5" t="str">
        <f>_xlfn.XLOOKUP('Raw Dataset'!$H9,'Country Code'!B:B,'Country Code'!A:A)</f>
        <v>Hungary</v>
      </c>
      <c r="M9" s="5" t="str">
        <f>_xlfn.XLOOKUP('Raw Dataset'!$J9,'Country Code'!B:B,'Country Code'!A:A)</f>
        <v>Hungary</v>
      </c>
      <c r="N9" s="5" t="str">
        <f>_xlfn.XLOOKUP('Raw Dataset'!$C9,'Rough Calculation'!A:A,'Rough Calculation'!B:B)</f>
        <v>Full time</v>
      </c>
      <c r="O9" s="5" t="str">
        <f>_xlfn.XLOOKUP('Raw Dataset'!$B9,'Rough Calculation'!D:D,'Rough Calculation'!E:E)&amp;""</f>
        <v>Intermediate</v>
      </c>
      <c r="P9" s="20" t="str">
        <f>_xlfn.XLOOKUP('Raw Dataset'!$K9,'Rough Calculation'!G:G,'Rough Calculation'!H:H)</f>
        <v>Large</v>
      </c>
    </row>
    <row r="10" spans="1:17" x14ac:dyDescent="0.3">
      <c r="A10" s="15">
        <v>2020</v>
      </c>
      <c r="B10" s="4" t="s">
        <v>11</v>
      </c>
      <c r="C10" s="4" t="s">
        <v>12</v>
      </c>
      <c r="D10" s="4" t="s">
        <v>35</v>
      </c>
      <c r="E10" s="29">
        <v>135000</v>
      </c>
      <c r="F10" s="4" t="s">
        <v>19</v>
      </c>
      <c r="G10" s="16">
        <v>135000</v>
      </c>
      <c r="H10" s="4" t="s">
        <v>29</v>
      </c>
      <c r="I10" s="4">
        <v>100</v>
      </c>
      <c r="J10" s="4" t="s">
        <v>29</v>
      </c>
      <c r="K10" s="4" t="s">
        <v>16</v>
      </c>
      <c r="L10" s="4" t="str">
        <f>_xlfn.XLOOKUP('Raw Dataset'!$H10,'Country Code'!B:B,'Country Code'!A:A)</f>
        <v>United States Of America</v>
      </c>
      <c r="M10" s="4" t="str">
        <f>_xlfn.XLOOKUP('Raw Dataset'!$J10,'Country Code'!B:B,'Country Code'!A:A)</f>
        <v>United States Of America</v>
      </c>
      <c r="N10" s="4" t="str">
        <f>_xlfn.XLOOKUP('Raw Dataset'!$C10,'Rough Calculation'!A:A,'Rough Calculation'!B:B)</f>
        <v>Full time</v>
      </c>
      <c r="O10" s="4" t="str">
        <f>_xlfn.XLOOKUP('Raw Dataset'!$B10,'Rough Calculation'!D:D,'Rough Calculation'!E:E)&amp;""</f>
        <v>Intermediate</v>
      </c>
      <c r="P10" s="17" t="str">
        <f>_xlfn.XLOOKUP('Raw Dataset'!$K10,'Rough Calculation'!G:G,'Rough Calculation'!H:H)</f>
        <v>Large</v>
      </c>
    </row>
    <row r="11" spans="1:17" x14ac:dyDescent="0.3">
      <c r="A11" s="18">
        <v>2020</v>
      </c>
      <c r="B11" s="5" t="s">
        <v>17</v>
      </c>
      <c r="C11" s="5" t="s">
        <v>12</v>
      </c>
      <c r="D11" s="5" t="s">
        <v>36</v>
      </c>
      <c r="E11" s="30">
        <v>125000</v>
      </c>
      <c r="F11" s="5" t="s">
        <v>19</v>
      </c>
      <c r="G11" s="19">
        <v>125000</v>
      </c>
      <c r="H11" s="5" t="s">
        <v>37</v>
      </c>
      <c r="I11" s="5">
        <v>50</v>
      </c>
      <c r="J11" s="5" t="s">
        <v>37</v>
      </c>
      <c r="K11" s="5" t="s">
        <v>21</v>
      </c>
      <c r="L11" s="5" t="str">
        <f>_xlfn.XLOOKUP('Raw Dataset'!$H11,'Country Code'!B:B,'Country Code'!A:A)</f>
        <v>New Zealand</v>
      </c>
      <c r="M11" s="5" t="str">
        <f>_xlfn.XLOOKUP('Raw Dataset'!$J11,'Country Code'!B:B,'Country Code'!A:A)</f>
        <v>New Zealand</v>
      </c>
      <c r="N11" s="5" t="str">
        <f>_xlfn.XLOOKUP('Raw Dataset'!$C11,'Rough Calculation'!A:A,'Rough Calculation'!B:B)</f>
        <v>Full time</v>
      </c>
      <c r="O11" s="5" t="str">
        <f>_xlfn.XLOOKUP('Raw Dataset'!$B11,'Rough Calculation'!D:D,'Rough Calculation'!E:E)&amp;""</f>
        <v>Senior</v>
      </c>
      <c r="P11" s="20" t="str">
        <f>_xlfn.XLOOKUP('Raw Dataset'!$K11,'Rough Calculation'!G:G,'Rough Calculation'!H:H)</f>
        <v>Small</v>
      </c>
    </row>
    <row r="12" spans="1:17" x14ac:dyDescent="0.3">
      <c r="A12" s="15">
        <v>2020</v>
      </c>
      <c r="B12" s="4" t="s">
        <v>30</v>
      </c>
      <c r="C12" s="4" t="s">
        <v>12</v>
      </c>
      <c r="D12" s="4" t="s">
        <v>13</v>
      </c>
      <c r="E12" s="29">
        <v>45000</v>
      </c>
      <c r="F12" s="4" t="s">
        <v>14</v>
      </c>
      <c r="G12" s="16">
        <v>51321</v>
      </c>
      <c r="H12" s="4" t="s">
        <v>38</v>
      </c>
      <c r="I12" s="4">
        <v>0</v>
      </c>
      <c r="J12" s="4" t="s">
        <v>38</v>
      </c>
      <c r="K12" s="4" t="s">
        <v>21</v>
      </c>
      <c r="L12" s="4" t="str">
        <f>_xlfn.XLOOKUP('Raw Dataset'!$H12,'Country Code'!B:B,'Country Code'!A:A)</f>
        <v>France</v>
      </c>
      <c r="M12" s="4" t="str">
        <f>_xlfn.XLOOKUP('Raw Dataset'!$J12,'Country Code'!B:B,'Country Code'!A:A)</f>
        <v>France</v>
      </c>
      <c r="N12" s="4" t="str">
        <f>_xlfn.XLOOKUP('Raw Dataset'!$C12,'Rough Calculation'!A:A,'Rough Calculation'!B:B)</f>
        <v>Full time</v>
      </c>
      <c r="O12" s="4" t="str">
        <f>_xlfn.XLOOKUP('Raw Dataset'!$B12,'Rough Calculation'!D:D,'Rough Calculation'!E:E)&amp;""</f>
        <v>Junior</v>
      </c>
      <c r="P12" s="17" t="str">
        <f>_xlfn.XLOOKUP('Raw Dataset'!$K12,'Rough Calculation'!G:G,'Rough Calculation'!H:H)</f>
        <v>Small</v>
      </c>
    </row>
    <row r="13" spans="1:17" x14ac:dyDescent="0.3">
      <c r="A13" s="18">
        <v>2020</v>
      </c>
      <c r="B13" s="5" t="s">
        <v>11</v>
      </c>
      <c r="C13" s="5" t="s">
        <v>12</v>
      </c>
      <c r="D13" s="5" t="s">
        <v>13</v>
      </c>
      <c r="E13" s="30">
        <v>3000000</v>
      </c>
      <c r="F13" s="5" t="s">
        <v>39</v>
      </c>
      <c r="G13" s="19">
        <v>40481</v>
      </c>
      <c r="H13" s="5" t="s">
        <v>40</v>
      </c>
      <c r="I13" s="5">
        <v>0</v>
      </c>
      <c r="J13" s="5" t="s">
        <v>40</v>
      </c>
      <c r="K13" s="5" t="s">
        <v>16</v>
      </c>
      <c r="L13" s="5" t="str">
        <f>_xlfn.XLOOKUP('Raw Dataset'!$H13,'Country Code'!B:B,'Country Code'!A:A)</f>
        <v>India</v>
      </c>
      <c r="M13" s="5" t="str">
        <f>_xlfn.XLOOKUP('Raw Dataset'!$J13,'Country Code'!B:B,'Country Code'!A:A)</f>
        <v>India</v>
      </c>
      <c r="N13" s="5" t="str">
        <f>_xlfn.XLOOKUP('Raw Dataset'!$C13,'Rough Calculation'!A:A,'Rough Calculation'!B:B)</f>
        <v>Full time</v>
      </c>
      <c r="O13" s="5" t="str">
        <f>_xlfn.XLOOKUP('Raw Dataset'!$B13,'Rough Calculation'!D:D,'Rough Calculation'!E:E)&amp;""</f>
        <v>Intermediate</v>
      </c>
      <c r="P13" s="20" t="str">
        <f>_xlfn.XLOOKUP('Raw Dataset'!$K13,'Rough Calculation'!G:G,'Rough Calculation'!H:H)</f>
        <v>Large</v>
      </c>
    </row>
    <row r="14" spans="1:17" x14ac:dyDescent="0.3">
      <c r="A14" s="15">
        <v>2020</v>
      </c>
      <c r="B14" s="4" t="s">
        <v>30</v>
      </c>
      <c r="C14" s="4" t="s">
        <v>12</v>
      </c>
      <c r="D14" s="4" t="s">
        <v>13</v>
      </c>
      <c r="E14" s="29">
        <v>35000</v>
      </c>
      <c r="F14" s="4" t="s">
        <v>14</v>
      </c>
      <c r="G14" s="16">
        <v>39916</v>
      </c>
      <c r="H14" s="4" t="s">
        <v>38</v>
      </c>
      <c r="I14" s="4">
        <v>0</v>
      </c>
      <c r="J14" s="4" t="s">
        <v>38</v>
      </c>
      <c r="K14" s="4" t="s">
        <v>25</v>
      </c>
      <c r="L14" s="4" t="str">
        <f>_xlfn.XLOOKUP('Raw Dataset'!$H14,'Country Code'!B:B,'Country Code'!A:A)</f>
        <v>France</v>
      </c>
      <c r="M14" s="4" t="str">
        <f>_xlfn.XLOOKUP('Raw Dataset'!$J14,'Country Code'!B:B,'Country Code'!A:A)</f>
        <v>France</v>
      </c>
      <c r="N14" s="4" t="str">
        <f>_xlfn.XLOOKUP('Raw Dataset'!$C14,'Rough Calculation'!A:A,'Rough Calculation'!B:B)</f>
        <v>Full time</v>
      </c>
      <c r="O14" s="4" t="str">
        <f>_xlfn.XLOOKUP('Raw Dataset'!$B14,'Rough Calculation'!D:D,'Rough Calculation'!E:E)&amp;""</f>
        <v>Junior</v>
      </c>
      <c r="P14" s="17" t="str">
        <f>_xlfn.XLOOKUP('Raw Dataset'!$K14,'Rough Calculation'!G:G,'Rough Calculation'!H:H)</f>
        <v>Medium</v>
      </c>
    </row>
    <row r="15" spans="1:17" x14ac:dyDescent="0.3">
      <c r="A15" s="18">
        <v>2020</v>
      </c>
      <c r="B15" s="5" t="s">
        <v>11</v>
      </c>
      <c r="C15" s="5" t="s">
        <v>12</v>
      </c>
      <c r="D15" s="5" t="s">
        <v>41</v>
      </c>
      <c r="E15" s="30">
        <v>87000</v>
      </c>
      <c r="F15" s="5" t="s">
        <v>19</v>
      </c>
      <c r="G15" s="19">
        <v>87000</v>
      </c>
      <c r="H15" s="5" t="s">
        <v>29</v>
      </c>
      <c r="I15" s="5">
        <v>100</v>
      </c>
      <c r="J15" s="5" t="s">
        <v>29</v>
      </c>
      <c r="K15" s="5" t="s">
        <v>16</v>
      </c>
      <c r="L15" s="5" t="str">
        <f>_xlfn.XLOOKUP('Raw Dataset'!$H15,'Country Code'!B:B,'Country Code'!A:A)</f>
        <v>United States Of America</v>
      </c>
      <c r="M15" s="5" t="str">
        <f>_xlfn.XLOOKUP('Raw Dataset'!$J15,'Country Code'!B:B,'Country Code'!A:A)</f>
        <v>United States Of America</v>
      </c>
      <c r="N15" s="5" t="str">
        <f>_xlfn.XLOOKUP('Raw Dataset'!$C15,'Rough Calculation'!A:A,'Rough Calculation'!B:B)</f>
        <v>Full time</v>
      </c>
      <c r="O15" s="5" t="str">
        <f>_xlfn.XLOOKUP('Raw Dataset'!$B15,'Rough Calculation'!D:D,'Rough Calculation'!E:E)&amp;""</f>
        <v>Intermediate</v>
      </c>
      <c r="P15" s="20" t="str">
        <f>_xlfn.XLOOKUP('Raw Dataset'!$K15,'Rough Calculation'!G:G,'Rough Calculation'!H:H)</f>
        <v>Large</v>
      </c>
    </row>
    <row r="16" spans="1:17" x14ac:dyDescent="0.3">
      <c r="A16" s="15">
        <v>2020</v>
      </c>
      <c r="B16" s="4" t="s">
        <v>11</v>
      </c>
      <c r="C16" s="4" t="s">
        <v>12</v>
      </c>
      <c r="D16" s="4" t="s">
        <v>31</v>
      </c>
      <c r="E16" s="29">
        <v>85000</v>
      </c>
      <c r="F16" s="4" t="s">
        <v>19</v>
      </c>
      <c r="G16" s="16">
        <v>85000</v>
      </c>
      <c r="H16" s="4" t="s">
        <v>29</v>
      </c>
      <c r="I16" s="4">
        <v>100</v>
      </c>
      <c r="J16" s="4" t="s">
        <v>29</v>
      </c>
      <c r="K16" s="4" t="s">
        <v>16</v>
      </c>
      <c r="L16" s="4" t="str">
        <f>_xlfn.XLOOKUP('Raw Dataset'!$H16,'Country Code'!B:B,'Country Code'!A:A)</f>
        <v>United States Of America</v>
      </c>
      <c r="M16" s="4" t="str">
        <f>_xlfn.XLOOKUP('Raw Dataset'!$J16,'Country Code'!B:B,'Country Code'!A:A)</f>
        <v>United States Of America</v>
      </c>
      <c r="N16" s="4" t="str">
        <f>_xlfn.XLOOKUP('Raw Dataset'!$C16,'Rough Calculation'!A:A,'Rough Calculation'!B:B)</f>
        <v>Full time</v>
      </c>
      <c r="O16" s="4" t="str">
        <f>_xlfn.XLOOKUP('Raw Dataset'!$B16,'Rough Calculation'!D:D,'Rough Calculation'!E:E)&amp;""</f>
        <v>Intermediate</v>
      </c>
      <c r="P16" s="17" t="str">
        <f>_xlfn.XLOOKUP('Raw Dataset'!$K16,'Rough Calculation'!G:G,'Rough Calculation'!H:H)</f>
        <v>Large</v>
      </c>
    </row>
    <row r="17" spans="1:16" x14ac:dyDescent="0.3">
      <c r="A17" s="18">
        <v>2020</v>
      </c>
      <c r="B17" s="5" t="s">
        <v>11</v>
      </c>
      <c r="C17" s="5" t="s">
        <v>12</v>
      </c>
      <c r="D17" s="5" t="s">
        <v>31</v>
      </c>
      <c r="E17" s="30">
        <v>8000</v>
      </c>
      <c r="F17" s="5" t="s">
        <v>19</v>
      </c>
      <c r="G17" s="19">
        <v>8000</v>
      </c>
      <c r="H17" s="5" t="s">
        <v>42</v>
      </c>
      <c r="I17" s="5">
        <v>50</v>
      </c>
      <c r="J17" s="5" t="s">
        <v>42</v>
      </c>
      <c r="K17" s="5" t="s">
        <v>16</v>
      </c>
      <c r="L17" s="5" t="str">
        <f>_xlfn.XLOOKUP('Raw Dataset'!$H17,'Country Code'!B:B,'Country Code'!A:A)</f>
        <v>Pakistan</v>
      </c>
      <c r="M17" s="5" t="str">
        <f>_xlfn.XLOOKUP('Raw Dataset'!$J17,'Country Code'!B:B,'Country Code'!A:A)</f>
        <v>Pakistan</v>
      </c>
      <c r="N17" s="5" t="str">
        <f>_xlfn.XLOOKUP('Raw Dataset'!$C17,'Rough Calculation'!A:A,'Rough Calculation'!B:B)</f>
        <v>Full time</v>
      </c>
      <c r="O17" s="5" t="str">
        <f>_xlfn.XLOOKUP('Raw Dataset'!$B17,'Rough Calculation'!D:D,'Rough Calculation'!E:E)&amp;""</f>
        <v>Intermediate</v>
      </c>
      <c r="P17" s="20" t="str">
        <f>_xlfn.XLOOKUP('Raw Dataset'!$K17,'Rough Calculation'!G:G,'Rough Calculation'!H:H)</f>
        <v>Large</v>
      </c>
    </row>
    <row r="18" spans="1:16" x14ac:dyDescent="0.3">
      <c r="A18" s="15">
        <v>2020</v>
      </c>
      <c r="B18" s="4" t="s">
        <v>30</v>
      </c>
      <c r="C18" s="4" t="s">
        <v>12</v>
      </c>
      <c r="D18" s="4" t="s">
        <v>43</v>
      </c>
      <c r="E18" s="29">
        <v>4450000</v>
      </c>
      <c r="F18" s="4" t="s">
        <v>44</v>
      </c>
      <c r="G18" s="16">
        <v>41689</v>
      </c>
      <c r="H18" s="4" t="s">
        <v>20</v>
      </c>
      <c r="I18" s="4">
        <v>100</v>
      </c>
      <c r="J18" s="4" t="s">
        <v>20</v>
      </c>
      <c r="K18" s="4" t="s">
        <v>21</v>
      </c>
      <c r="L18" s="4" t="str">
        <f>_xlfn.XLOOKUP('Raw Dataset'!$H18,'Country Code'!B:B,'Country Code'!A:A)</f>
        <v>Japan</v>
      </c>
      <c r="M18" s="4" t="str">
        <f>_xlfn.XLOOKUP('Raw Dataset'!$J18,'Country Code'!B:B,'Country Code'!A:A)</f>
        <v>Japan</v>
      </c>
      <c r="N18" s="4" t="str">
        <f>_xlfn.XLOOKUP('Raw Dataset'!$C18,'Rough Calculation'!A:A,'Rough Calculation'!B:B)</f>
        <v>Full time</v>
      </c>
      <c r="O18" s="4" t="str">
        <f>_xlfn.XLOOKUP('Raw Dataset'!$B18,'Rough Calculation'!D:D,'Rough Calculation'!E:E)&amp;""</f>
        <v>Junior</v>
      </c>
      <c r="P18" s="17" t="str">
        <f>_xlfn.XLOOKUP('Raw Dataset'!$K18,'Rough Calculation'!G:G,'Rough Calculation'!H:H)</f>
        <v>Small</v>
      </c>
    </row>
    <row r="19" spans="1:16" x14ac:dyDescent="0.3">
      <c r="A19" s="18">
        <v>2020</v>
      </c>
      <c r="B19" s="5" t="s">
        <v>17</v>
      </c>
      <c r="C19" s="5" t="s">
        <v>12</v>
      </c>
      <c r="D19" s="5" t="s">
        <v>22</v>
      </c>
      <c r="E19" s="30">
        <v>100000</v>
      </c>
      <c r="F19" s="5" t="s">
        <v>14</v>
      </c>
      <c r="G19" s="19">
        <v>114047</v>
      </c>
      <c r="H19" s="5" t="s">
        <v>45</v>
      </c>
      <c r="I19" s="5">
        <v>100</v>
      </c>
      <c r="J19" s="5" t="s">
        <v>24</v>
      </c>
      <c r="K19" s="5" t="s">
        <v>21</v>
      </c>
      <c r="L19" s="5" t="str">
        <f>_xlfn.XLOOKUP('Raw Dataset'!$H19,'Country Code'!B:B,'Country Code'!A:A)</f>
        <v>Poland</v>
      </c>
      <c r="M19" s="5" t="str">
        <f>_xlfn.XLOOKUP('Raw Dataset'!$J19,'Country Code'!B:B,'Country Code'!A:A)</f>
        <v>United Kingdom</v>
      </c>
      <c r="N19" s="5" t="str">
        <f>_xlfn.XLOOKUP('Raw Dataset'!$C19,'Rough Calculation'!A:A,'Rough Calculation'!B:B)</f>
        <v>Full time</v>
      </c>
      <c r="O19" s="5" t="str">
        <f>_xlfn.XLOOKUP('Raw Dataset'!$B19,'Rough Calculation'!D:D,'Rough Calculation'!E:E)&amp;""</f>
        <v>Senior</v>
      </c>
      <c r="P19" s="20" t="str">
        <f>_xlfn.XLOOKUP('Raw Dataset'!$K19,'Rough Calculation'!G:G,'Rough Calculation'!H:H)</f>
        <v>Small</v>
      </c>
    </row>
    <row r="20" spans="1:16" x14ac:dyDescent="0.3">
      <c r="A20" s="15">
        <v>2020</v>
      </c>
      <c r="B20" s="4" t="s">
        <v>30</v>
      </c>
      <c r="C20" s="4" t="s">
        <v>12</v>
      </c>
      <c r="D20" s="4" t="s">
        <v>46</v>
      </c>
      <c r="E20" s="29">
        <v>423000</v>
      </c>
      <c r="F20" s="4" t="s">
        <v>39</v>
      </c>
      <c r="G20" s="16">
        <v>5707</v>
      </c>
      <c r="H20" s="4" t="s">
        <v>40</v>
      </c>
      <c r="I20" s="4">
        <v>50</v>
      </c>
      <c r="J20" s="4" t="s">
        <v>40</v>
      </c>
      <c r="K20" s="4" t="s">
        <v>25</v>
      </c>
      <c r="L20" s="4" t="str">
        <f>_xlfn.XLOOKUP('Raw Dataset'!$H20,'Country Code'!B:B,'Country Code'!A:A)</f>
        <v>India</v>
      </c>
      <c r="M20" s="4" t="str">
        <f>_xlfn.XLOOKUP('Raw Dataset'!$J20,'Country Code'!B:B,'Country Code'!A:A)</f>
        <v>India</v>
      </c>
      <c r="N20" s="4" t="str">
        <f>_xlfn.XLOOKUP('Raw Dataset'!$C20,'Rough Calculation'!A:A,'Rough Calculation'!B:B)</f>
        <v>Full time</v>
      </c>
      <c r="O20" s="4" t="str">
        <f>_xlfn.XLOOKUP('Raw Dataset'!$B20,'Rough Calculation'!D:D,'Rough Calculation'!E:E)&amp;""</f>
        <v>Junior</v>
      </c>
      <c r="P20" s="17" t="str">
        <f>_xlfn.XLOOKUP('Raw Dataset'!$K20,'Rough Calculation'!G:G,'Rough Calculation'!H:H)</f>
        <v>Medium</v>
      </c>
    </row>
    <row r="21" spans="1:16" x14ac:dyDescent="0.3">
      <c r="A21" s="18">
        <v>2020</v>
      </c>
      <c r="B21" s="5" t="s">
        <v>11</v>
      </c>
      <c r="C21" s="5" t="s">
        <v>12</v>
      </c>
      <c r="D21" s="5" t="s">
        <v>36</v>
      </c>
      <c r="E21" s="30">
        <v>56000</v>
      </c>
      <c r="F21" s="5" t="s">
        <v>19</v>
      </c>
      <c r="G21" s="19">
        <v>56000</v>
      </c>
      <c r="H21" s="5" t="s">
        <v>47</v>
      </c>
      <c r="I21" s="5">
        <v>100</v>
      </c>
      <c r="J21" s="5" t="s">
        <v>29</v>
      </c>
      <c r="K21" s="5" t="s">
        <v>25</v>
      </c>
      <c r="L21" s="5" t="str">
        <f>_xlfn.XLOOKUP('Raw Dataset'!$H21,'Country Code'!B:B,'Country Code'!A:A)</f>
        <v>Portugal</v>
      </c>
      <c r="M21" s="5" t="str">
        <f>_xlfn.XLOOKUP('Raw Dataset'!$J21,'Country Code'!B:B,'Country Code'!A:A)</f>
        <v>United States Of America</v>
      </c>
      <c r="N21" s="5" t="str">
        <f>_xlfn.XLOOKUP('Raw Dataset'!$C21,'Rough Calculation'!A:A,'Rough Calculation'!B:B)</f>
        <v>Full time</v>
      </c>
      <c r="O21" s="5" t="str">
        <f>_xlfn.XLOOKUP('Raw Dataset'!$B21,'Rough Calculation'!D:D,'Rough Calculation'!E:E)&amp;""</f>
        <v>Intermediate</v>
      </c>
      <c r="P21" s="20" t="str">
        <f>_xlfn.XLOOKUP('Raw Dataset'!$K21,'Rough Calculation'!G:G,'Rough Calculation'!H:H)</f>
        <v>Medium</v>
      </c>
    </row>
    <row r="22" spans="1:16" x14ac:dyDescent="0.3">
      <c r="A22" s="15">
        <v>2020</v>
      </c>
      <c r="B22" s="4" t="s">
        <v>11</v>
      </c>
      <c r="C22" s="4" t="s">
        <v>12</v>
      </c>
      <c r="D22" s="4" t="s">
        <v>28</v>
      </c>
      <c r="E22" s="29">
        <v>299000</v>
      </c>
      <c r="F22" s="4" t="s">
        <v>48</v>
      </c>
      <c r="G22" s="16">
        <v>43331</v>
      </c>
      <c r="H22" s="4" t="s">
        <v>49</v>
      </c>
      <c r="I22" s="4">
        <v>0</v>
      </c>
      <c r="J22" s="4" t="s">
        <v>49</v>
      </c>
      <c r="K22" s="4" t="s">
        <v>25</v>
      </c>
      <c r="L22" s="4" t="str">
        <f>_xlfn.XLOOKUP('Raw Dataset'!$H22,'Country Code'!B:B,'Country Code'!A:A)</f>
        <v>China</v>
      </c>
      <c r="M22" s="4" t="str">
        <f>_xlfn.XLOOKUP('Raw Dataset'!$J22,'Country Code'!B:B,'Country Code'!A:A)</f>
        <v>China</v>
      </c>
      <c r="N22" s="4" t="str">
        <f>_xlfn.XLOOKUP('Raw Dataset'!$C22,'Rough Calculation'!A:A,'Rough Calculation'!B:B)</f>
        <v>Full time</v>
      </c>
      <c r="O22" s="4" t="str">
        <f>_xlfn.XLOOKUP('Raw Dataset'!$B22,'Rough Calculation'!D:D,'Rough Calculation'!E:E)&amp;""</f>
        <v>Intermediate</v>
      </c>
      <c r="P22" s="17" t="str">
        <f>_xlfn.XLOOKUP('Raw Dataset'!$K22,'Rough Calculation'!G:G,'Rough Calculation'!H:H)</f>
        <v>Medium</v>
      </c>
    </row>
    <row r="23" spans="1:16" x14ac:dyDescent="0.3">
      <c r="A23" s="18">
        <v>2020</v>
      </c>
      <c r="B23" s="5" t="s">
        <v>11</v>
      </c>
      <c r="C23" s="5" t="s">
        <v>12</v>
      </c>
      <c r="D23" s="5" t="s">
        <v>26</v>
      </c>
      <c r="E23" s="30">
        <v>450000</v>
      </c>
      <c r="F23" s="5" t="s">
        <v>39</v>
      </c>
      <c r="G23" s="19">
        <v>6072</v>
      </c>
      <c r="H23" s="5" t="s">
        <v>40</v>
      </c>
      <c r="I23" s="5">
        <v>100</v>
      </c>
      <c r="J23" s="5" t="s">
        <v>40</v>
      </c>
      <c r="K23" s="5" t="s">
        <v>16</v>
      </c>
      <c r="L23" s="5" t="str">
        <f>_xlfn.XLOOKUP('Raw Dataset'!$H23,'Country Code'!B:B,'Country Code'!A:A)</f>
        <v>India</v>
      </c>
      <c r="M23" s="5" t="str">
        <f>_xlfn.XLOOKUP('Raw Dataset'!$J23,'Country Code'!B:B,'Country Code'!A:A)</f>
        <v>India</v>
      </c>
      <c r="N23" s="5" t="str">
        <f>_xlfn.XLOOKUP('Raw Dataset'!$C23,'Rough Calculation'!A:A,'Rough Calculation'!B:B)</f>
        <v>Full time</v>
      </c>
      <c r="O23" s="5" t="str">
        <f>_xlfn.XLOOKUP('Raw Dataset'!$B23,'Rough Calculation'!D:D,'Rough Calculation'!E:E)&amp;""</f>
        <v>Intermediate</v>
      </c>
      <c r="P23" s="20" t="str">
        <f>_xlfn.XLOOKUP('Raw Dataset'!$K23,'Rough Calculation'!G:G,'Rough Calculation'!H:H)</f>
        <v>Large</v>
      </c>
    </row>
    <row r="24" spans="1:16" x14ac:dyDescent="0.3">
      <c r="A24" s="15">
        <v>2020</v>
      </c>
      <c r="B24" s="4" t="s">
        <v>17</v>
      </c>
      <c r="C24" s="4" t="s">
        <v>12</v>
      </c>
      <c r="D24" s="4" t="s">
        <v>43</v>
      </c>
      <c r="E24" s="29">
        <v>42000</v>
      </c>
      <c r="F24" s="4" t="s">
        <v>14</v>
      </c>
      <c r="G24" s="16">
        <v>47899</v>
      </c>
      <c r="H24" s="4" t="s">
        <v>50</v>
      </c>
      <c r="I24" s="4">
        <v>50</v>
      </c>
      <c r="J24" s="4" t="s">
        <v>50</v>
      </c>
      <c r="K24" s="4" t="s">
        <v>16</v>
      </c>
      <c r="L24" s="4" t="str">
        <f>_xlfn.XLOOKUP('Raw Dataset'!$H24,'Country Code'!B:B,'Country Code'!A:A)</f>
        <v>Greece</v>
      </c>
      <c r="M24" s="4" t="str">
        <f>_xlfn.XLOOKUP('Raw Dataset'!$J24,'Country Code'!B:B,'Country Code'!A:A)</f>
        <v>Greece</v>
      </c>
      <c r="N24" s="4" t="str">
        <f>_xlfn.XLOOKUP('Raw Dataset'!$C24,'Rough Calculation'!A:A,'Rough Calculation'!B:B)</f>
        <v>Full time</v>
      </c>
      <c r="O24" s="4" t="str">
        <f>_xlfn.XLOOKUP('Raw Dataset'!$B24,'Rough Calculation'!D:D,'Rough Calculation'!E:E)&amp;""</f>
        <v>Senior</v>
      </c>
      <c r="P24" s="17" t="str">
        <f>_xlfn.XLOOKUP('Raw Dataset'!$K24,'Rough Calculation'!G:G,'Rough Calculation'!H:H)</f>
        <v>Large</v>
      </c>
    </row>
    <row r="25" spans="1:16" x14ac:dyDescent="0.3">
      <c r="A25" s="18">
        <v>2020</v>
      </c>
      <c r="B25" s="5" t="s">
        <v>11</v>
      </c>
      <c r="C25" s="5" t="s">
        <v>12</v>
      </c>
      <c r="D25" s="5" t="s">
        <v>51</v>
      </c>
      <c r="E25" s="30">
        <v>98000</v>
      </c>
      <c r="F25" s="5" t="s">
        <v>19</v>
      </c>
      <c r="G25" s="19">
        <v>98000</v>
      </c>
      <c r="H25" s="5" t="s">
        <v>29</v>
      </c>
      <c r="I25" s="5">
        <v>0</v>
      </c>
      <c r="J25" s="5" t="s">
        <v>29</v>
      </c>
      <c r="K25" s="5" t="s">
        <v>25</v>
      </c>
      <c r="L25" s="5" t="str">
        <f>_xlfn.XLOOKUP('Raw Dataset'!$H25,'Country Code'!B:B,'Country Code'!A:A)</f>
        <v>United States Of America</v>
      </c>
      <c r="M25" s="5" t="str">
        <f>_xlfn.XLOOKUP('Raw Dataset'!$J25,'Country Code'!B:B,'Country Code'!A:A)</f>
        <v>United States Of America</v>
      </c>
      <c r="N25" s="5" t="str">
        <f>_xlfn.XLOOKUP('Raw Dataset'!$C25,'Rough Calculation'!A:A,'Rough Calculation'!B:B)</f>
        <v>Full time</v>
      </c>
      <c r="O25" s="5" t="str">
        <f>_xlfn.XLOOKUP('Raw Dataset'!$B25,'Rough Calculation'!D:D,'Rough Calculation'!E:E)&amp;""</f>
        <v>Intermediate</v>
      </c>
      <c r="P25" s="20" t="str">
        <f>_xlfn.XLOOKUP('Raw Dataset'!$K25,'Rough Calculation'!G:G,'Rough Calculation'!H:H)</f>
        <v>Medium</v>
      </c>
    </row>
    <row r="26" spans="1:16" x14ac:dyDescent="0.3">
      <c r="A26" s="15">
        <v>2020</v>
      </c>
      <c r="B26" s="4" t="s">
        <v>11</v>
      </c>
      <c r="C26" s="4" t="s">
        <v>12</v>
      </c>
      <c r="D26" s="4" t="s">
        <v>32</v>
      </c>
      <c r="E26" s="29">
        <v>115000</v>
      </c>
      <c r="F26" s="4" t="s">
        <v>19</v>
      </c>
      <c r="G26" s="16">
        <v>115000</v>
      </c>
      <c r="H26" s="4" t="s">
        <v>52</v>
      </c>
      <c r="I26" s="4">
        <v>0</v>
      </c>
      <c r="J26" s="4" t="s">
        <v>52</v>
      </c>
      <c r="K26" s="4" t="s">
        <v>16</v>
      </c>
      <c r="L26" s="4" t="str">
        <f>_xlfn.XLOOKUP('Raw Dataset'!$H26,'Country Code'!B:B,'Country Code'!A:A)</f>
        <v>United Arab Emirates</v>
      </c>
      <c r="M26" s="4" t="str">
        <f>_xlfn.XLOOKUP('Raw Dataset'!$J26,'Country Code'!B:B,'Country Code'!A:A)</f>
        <v>United Arab Emirates</v>
      </c>
      <c r="N26" s="4" t="str">
        <f>_xlfn.XLOOKUP('Raw Dataset'!$C26,'Rough Calculation'!A:A,'Rough Calculation'!B:B)</f>
        <v>Full time</v>
      </c>
      <c r="O26" s="4" t="str">
        <f>_xlfn.XLOOKUP('Raw Dataset'!$B26,'Rough Calculation'!D:D,'Rough Calculation'!E:E)&amp;""</f>
        <v>Intermediate</v>
      </c>
      <c r="P26" s="17" t="str">
        <f>_xlfn.XLOOKUP('Raw Dataset'!$K26,'Rough Calculation'!G:G,'Rough Calculation'!H:H)</f>
        <v>Large</v>
      </c>
    </row>
    <row r="27" spans="1:16" x14ac:dyDescent="0.3">
      <c r="A27" s="18">
        <v>2020</v>
      </c>
      <c r="B27" s="5" t="s">
        <v>53</v>
      </c>
      <c r="C27" s="5" t="s">
        <v>12</v>
      </c>
      <c r="D27" s="5" t="s">
        <v>54</v>
      </c>
      <c r="E27" s="30">
        <v>325000</v>
      </c>
      <c r="F27" s="5" t="s">
        <v>19</v>
      </c>
      <c r="G27" s="19">
        <v>325000</v>
      </c>
      <c r="H27" s="5" t="s">
        <v>29</v>
      </c>
      <c r="I27" s="5">
        <v>100</v>
      </c>
      <c r="J27" s="5" t="s">
        <v>29</v>
      </c>
      <c r="K27" s="5" t="s">
        <v>16</v>
      </c>
      <c r="L27" s="5" t="str">
        <f>_xlfn.XLOOKUP('Raw Dataset'!$H27,'Country Code'!B:B,'Country Code'!A:A)</f>
        <v>United States Of America</v>
      </c>
      <c r="M27" s="5" t="str">
        <f>_xlfn.XLOOKUP('Raw Dataset'!$J27,'Country Code'!B:B,'Country Code'!A:A)</f>
        <v>United States Of America</v>
      </c>
      <c r="N27" s="5" t="str">
        <f>_xlfn.XLOOKUP('Raw Dataset'!$C27,'Rough Calculation'!A:A,'Rough Calculation'!B:B)</f>
        <v>Full time</v>
      </c>
      <c r="O27" s="5" t="str">
        <f>_xlfn.XLOOKUP('Raw Dataset'!$B27,'Rough Calculation'!D:D,'Rough Calculation'!E:E)&amp;""</f>
        <v>Expert</v>
      </c>
      <c r="P27" s="20" t="str">
        <f>_xlfn.XLOOKUP('Raw Dataset'!$K27,'Rough Calculation'!G:G,'Rough Calculation'!H:H)</f>
        <v>Large</v>
      </c>
    </row>
    <row r="28" spans="1:16" x14ac:dyDescent="0.3">
      <c r="A28" s="15">
        <v>2020</v>
      </c>
      <c r="B28" s="4" t="s">
        <v>30</v>
      </c>
      <c r="C28" s="4" t="s">
        <v>12</v>
      </c>
      <c r="D28" s="4" t="s">
        <v>55</v>
      </c>
      <c r="E28" s="29">
        <v>42000</v>
      </c>
      <c r="F28" s="4" t="s">
        <v>19</v>
      </c>
      <c r="G28" s="16">
        <v>42000</v>
      </c>
      <c r="H28" s="4" t="s">
        <v>56</v>
      </c>
      <c r="I28" s="4">
        <v>50</v>
      </c>
      <c r="J28" s="4" t="s">
        <v>56</v>
      </c>
      <c r="K28" s="4" t="s">
        <v>16</v>
      </c>
      <c r="L28" s="4" t="str">
        <f>_xlfn.XLOOKUP('Raw Dataset'!$H28,'Country Code'!B:B,'Country Code'!A:A)</f>
        <v>Netherlands</v>
      </c>
      <c r="M28" s="4" t="str">
        <f>_xlfn.XLOOKUP('Raw Dataset'!$J28,'Country Code'!B:B,'Country Code'!A:A)</f>
        <v>Netherlands</v>
      </c>
      <c r="N28" s="4" t="str">
        <f>_xlfn.XLOOKUP('Raw Dataset'!$C28,'Rough Calculation'!A:A,'Rough Calculation'!B:B)</f>
        <v>Full time</v>
      </c>
      <c r="O28" s="4" t="str">
        <f>_xlfn.XLOOKUP('Raw Dataset'!$B28,'Rough Calculation'!D:D,'Rough Calculation'!E:E)&amp;""</f>
        <v>Junior</v>
      </c>
      <c r="P28" s="17" t="str">
        <f>_xlfn.XLOOKUP('Raw Dataset'!$K28,'Rough Calculation'!G:G,'Rough Calculation'!H:H)</f>
        <v>Large</v>
      </c>
    </row>
    <row r="29" spans="1:16" x14ac:dyDescent="0.3">
      <c r="A29" s="18">
        <v>2020</v>
      </c>
      <c r="B29" s="5" t="s">
        <v>17</v>
      </c>
      <c r="C29" s="5" t="s">
        <v>12</v>
      </c>
      <c r="D29" s="5" t="s">
        <v>43</v>
      </c>
      <c r="E29" s="30">
        <v>720000</v>
      </c>
      <c r="F29" s="5" t="s">
        <v>57</v>
      </c>
      <c r="G29" s="19">
        <v>33511</v>
      </c>
      <c r="H29" s="5" t="s">
        <v>58</v>
      </c>
      <c r="I29" s="5">
        <v>0</v>
      </c>
      <c r="J29" s="5" t="s">
        <v>58</v>
      </c>
      <c r="K29" s="5" t="s">
        <v>21</v>
      </c>
      <c r="L29" s="5" t="str">
        <f>_xlfn.XLOOKUP('Raw Dataset'!$H29,'Country Code'!B:B,'Country Code'!A:A)</f>
        <v>Mexico</v>
      </c>
      <c r="M29" s="5" t="str">
        <f>_xlfn.XLOOKUP('Raw Dataset'!$J29,'Country Code'!B:B,'Country Code'!A:A)</f>
        <v>Mexico</v>
      </c>
      <c r="N29" s="5" t="str">
        <f>_xlfn.XLOOKUP('Raw Dataset'!$C29,'Rough Calculation'!A:A,'Rough Calculation'!B:B)</f>
        <v>Full time</v>
      </c>
      <c r="O29" s="5" t="str">
        <f>_xlfn.XLOOKUP('Raw Dataset'!$B29,'Rough Calculation'!D:D,'Rough Calculation'!E:E)&amp;""</f>
        <v>Senior</v>
      </c>
      <c r="P29" s="20" t="str">
        <f>_xlfn.XLOOKUP('Raw Dataset'!$K29,'Rough Calculation'!G:G,'Rough Calculation'!H:H)</f>
        <v>Small</v>
      </c>
    </row>
    <row r="30" spans="1:16" x14ac:dyDescent="0.3">
      <c r="A30" s="15">
        <v>2020</v>
      </c>
      <c r="B30" s="4" t="s">
        <v>30</v>
      </c>
      <c r="C30" s="4" t="s">
        <v>59</v>
      </c>
      <c r="D30" s="4" t="s">
        <v>35</v>
      </c>
      <c r="E30" s="29">
        <v>100000</v>
      </c>
      <c r="F30" s="4" t="s">
        <v>19</v>
      </c>
      <c r="G30" s="16">
        <v>100000</v>
      </c>
      <c r="H30" s="4" t="s">
        <v>29</v>
      </c>
      <c r="I30" s="4">
        <v>100</v>
      </c>
      <c r="J30" s="4" t="s">
        <v>29</v>
      </c>
      <c r="K30" s="4" t="s">
        <v>16</v>
      </c>
      <c r="L30" s="4" t="str">
        <f>_xlfn.XLOOKUP('Raw Dataset'!$H30,'Country Code'!B:B,'Country Code'!A:A)</f>
        <v>United States Of America</v>
      </c>
      <c r="M30" s="4" t="str">
        <f>_xlfn.XLOOKUP('Raw Dataset'!$J30,'Country Code'!B:B,'Country Code'!A:A)</f>
        <v>United States Of America</v>
      </c>
      <c r="N30" s="4" t="str">
        <f>_xlfn.XLOOKUP('Raw Dataset'!$C30,'Rough Calculation'!A:A,'Rough Calculation'!B:B)</f>
        <v>Contract</v>
      </c>
      <c r="O30" s="4" t="str">
        <f>_xlfn.XLOOKUP('Raw Dataset'!$B30,'Rough Calculation'!D:D,'Rough Calculation'!E:E)&amp;""</f>
        <v>Junior</v>
      </c>
      <c r="P30" s="17" t="str">
        <f>_xlfn.XLOOKUP('Raw Dataset'!$K30,'Rough Calculation'!G:G,'Rough Calculation'!H:H)</f>
        <v>Large</v>
      </c>
    </row>
    <row r="31" spans="1:16" x14ac:dyDescent="0.3">
      <c r="A31" s="18">
        <v>2020</v>
      </c>
      <c r="B31" s="5" t="s">
        <v>17</v>
      </c>
      <c r="C31" s="5" t="s">
        <v>12</v>
      </c>
      <c r="D31" s="5" t="s">
        <v>60</v>
      </c>
      <c r="E31" s="30">
        <v>157000</v>
      </c>
      <c r="F31" s="5" t="s">
        <v>61</v>
      </c>
      <c r="G31" s="19">
        <v>117104</v>
      </c>
      <c r="H31" s="5" t="s">
        <v>62</v>
      </c>
      <c r="I31" s="5">
        <v>50</v>
      </c>
      <c r="J31" s="5" t="s">
        <v>62</v>
      </c>
      <c r="K31" s="5" t="s">
        <v>16</v>
      </c>
      <c r="L31" s="5" t="str">
        <f>_xlfn.XLOOKUP('Raw Dataset'!$H31,'Country Code'!B:B,'Country Code'!A:A)</f>
        <v>Canada</v>
      </c>
      <c r="M31" s="5" t="str">
        <f>_xlfn.XLOOKUP('Raw Dataset'!$J31,'Country Code'!B:B,'Country Code'!A:A)</f>
        <v>Canada</v>
      </c>
      <c r="N31" s="5" t="str">
        <f>_xlfn.XLOOKUP('Raw Dataset'!$C31,'Rough Calculation'!A:A,'Rough Calculation'!B:B)</f>
        <v>Full time</v>
      </c>
      <c r="O31" s="5" t="str">
        <f>_xlfn.XLOOKUP('Raw Dataset'!$B31,'Rough Calculation'!D:D,'Rough Calculation'!E:E)&amp;""</f>
        <v>Senior</v>
      </c>
      <c r="P31" s="20" t="str">
        <f>_xlfn.XLOOKUP('Raw Dataset'!$K31,'Rough Calculation'!G:G,'Rough Calculation'!H:H)</f>
        <v>Large</v>
      </c>
    </row>
    <row r="32" spans="1:16" x14ac:dyDescent="0.3">
      <c r="A32" s="15">
        <v>2020</v>
      </c>
      <c r="B32" s="4" t="s">
        <v>11</v>
      </c>
      <c r="C32" s="4" t="s">
        <v>12</v>
      </c>
      <c r="D32" s="4" t="s">
        <v>63</v>
      </c>
      <c r="E32" s="29">
        <v>51999</v>
      </c>
      <c r="F32" s="4" t="s">
        <v>14</v>
      </c>
      <c r="G32" s="16">
        <v>59303</v>
      </c>
      <c r="H32" s="4" t="s">
        <v>15</v>
      </c>
      <c r="I32" s="4">
        <v>100</v>
      </c>
      <c r="J32" s="4" t="s">
        <v>15</v>
      </c>
      <c r="K32" s="4" t="s">
        <v>21</v>
      </c>
      <c r="L32" s="4" t="str">
        <f>_xlfn.XLOOKUP('Raw Dataset'!$H32,'Country Code'!B:B,'Country Code'!A:A)</f>
        <v>Germany</v>
      </c>
      <c r="M32" s="4" t="str">
        <f>_xlfn.XLOOKUP('Raw Dataset'!$J32,'Country Code'!B:B,'Country Code'!A:A)</f>
        <v>Germany</v>
      </c>
      <c r="N32" s="4" t="str">
        <f>_xlfn.XLOOKUP('Raw Dataset'!$C32,'Rough Calculation'!A:A,'Rough Calculation'!B:B)</f>
        <v>Full time</v>
      </c>
      <c r="O32" s="4" t="str">
        <f>_xlfn.XLOOKUP('Raw Dataset'!$B32,'Rough Calculation'!D:D,'Rough Calculation'!E:E)&amp;""</f>
        <v>Intermediate</v>
      </c>
      <c r="P32" s="17" t="str">
        <f>_xlfn.XLOOKUP('Raw Dataset'!$K32,'Rough Calculation'!G:G,'Rough Calculation'!H:H)</f>
        <v>Small</v>
      </c>
    </row>
    <row r="33" spans="1:16" x14ac:dyDescent="0.3">
      <c r="A33" s="18">
        <v>2020</v>
      </c>
      <c r="B33" s="5" t="s">
        <v>30</v>
      </c>
      <c r="C33" s="5" t="s">
        <v>12</v>
      </c>
      <c r="D33" s="5" t="s">
        <v>22</v>
      </c>
      <c r="E33" s="30">
        <v>70000</v>
      </c>
      <c r="F33" s="5" t="s">
        <v>19</v>
      </c>
      <c r="G33" s="19">
        <v>70000</v>
      </c>
      <c r="H33" s="5" t="s">
        <v>29</v>
      </c>
      <c r="I33" s="5">
        <v>100</v>
      </c>
      <c r="J33" s="5" t="s">
        <v>29</v>
      </c>
      <c r="K33" s="5" t="s">
        <v>16</v>
      </c>
      <c r="L33" s="5" t="str">
        <f>_xlfn.XLOOKUP('Raw Dataset'!$H33,'Country Code'!B:B,'Country Code'!A:A)</f>
        <v>United States Of America</v>
      </c>
      <c r="M33" s="5" t="str">
        <f>_xlfn.XLOOKUP('Raw Dataset'!$J33,'Country Code'!B:B,'Country Code'!A:A)</f>
        <v>United States Of America</v>
      </c>
      <c r="N33" s="5" t="str">
        <f>_xlfn.XLOOKUP('Raw Dataset'!$C33,'Rough Calculation'!A:A,'Rough Calculation'!B:B)</f>
        <v>Full time</v>
      </c>
      <c r="O33" s="5" t="str">
        <f>_xlfn.XLOOKUP('Raw Dataset'!$B33,'Rough Calculation'!D:D,'Rough Calculation'!E:E)&amp;""</f>
        <v>Junior</v>
      </c>
      <c r="P33" s="20" t="str">
        <f>_xlfn.XLOOKUP('Raw Dataset'!$K33,'Rough Calculation'!G:G,'Rough Calculation'!H:H)</f>
        <v>Large</v>
      </c>
    </row>
    <row r="34" spans="1:16" x14ac:dyDescent="0.3">
      <c r="A34" s="15">
        <v>2020</v>
      </c>
      <c r="B34" s="4" t="s">
        <v>17</v>
      </c>
      <c r="C34" s="4" t="s">
        <v>12</v>
      </c>
      <c r="D34" s="4" t="s">
        <v>13</v>
      </c>
      <c r="E34" s="29">
        <v>60000</v>
      </c>
      <c r="F34" s="4" t="s">
        <v>14</v>
      </c>
      <c r="G34" s="16">
        <v>68428</v>
      </c>
      <c r="H34" s="4" t="s">
        <v>50</v>
      </c>
      <c r="I34" s="4">
        <v>100</v>
      </c>
      <c r="J34" s="4" t="s">
        <v>29</v>
      </c>
      <c r="K34" s="4" t="s">
        <v>16</v>
      </c>
      <c r="L34" s="4" t="str">
        <f>_xlfn.XLOOKUP('Raw Dataset'!$H34,'Country Code'!B:B,'Country Code'!A:A)</f>
        <v>Greece</v>
      </c>
      <c r="M34" s="4" t="str">
        <f>_xlfn.XLOOKUP('Raw Dataset'!$J34,'Country Code'!B:B,'Country Code'!A:A)</f>
        <v>United States Of America</v>
      </c>
      <c r="N34" s="4" t="str">
        <f>_xlfn.XLOOKUP('Raw Dataset'!$C34,'Rough Calculation'!A:A,'Rough Calculation'!B:B)</f>
        <v>Full time</v>
      </c>
      <c r="O34" s="4" t="str">
        <f>_xlfn.XLOOKUP('Raw Dataset'!$B34,'Rough Calculation'!D:D,'Rough Calculation'!E:E)&amp;""</f>
        <v>Senior</v>
      </c>
      <c r="P34" s="17" t="str">
        <f>_xlfn.XLOOKUP('Raw Dataset'!$K34,'Rough Calculation'!G:G,'Rough Calculation'!H:H)</f>
        <v>Large</v>
      </c>
    </row>
    <row r="35" spans="1:16" x14ac:dyDescent="0.3">
      <c r="A35" s="18">
        <v>2020</v>
      </c>
      <c r="B35" s="5" t="s">
        <v>11</v>
      </c>
      <c r="C35" s="5" t="s">
        <v>12</v>
      </c>
      <c r="D35" s="5" t="s">
        <v>55</v>
      </c>
      <c r="E35" s="30">
        <v>450000</v>
      </c>
      <c r="F35" s="5" t="s">
        <v>19</v>
      </c>
      <c r="G35" s="19">
        <v>450000</v>
      </c>
      <c r="H35" s="5" t="s">
        <v>29</v>
      </c>
      <c r="I35" s="5">
        <v>0</v>
      </c>
      <c r="J35" s="5" t="s">
        <v>29</v>
      </c>
      <c r="K35" s="5" t="s">
        <v>25</v>
      </c>
      <c r="L35" s="5" t="str">
        <f>_xlfn.XLOOKUP('Raw Dataset'!$H35,'Country Code'!B:B,'Country Code'!A:A)</f>
        <v>United States Of America</v>
      </c>
      <c r="M35" s="5" t="str">
        <f>_xlfn.XLOOKUP('Raw Dataset'!$J35,'Country Code'!B:B,'Country Code'!A:A)</f>
        <v>United States Of America</v>
      </c>
      <c r="N35" s="5" t="str">
        <f>_xlfn.XLOOKUP('Raw Dataset'!$C35,'Rough Calculation'!A:A,'Rough Calculation'!B:B)</f>
        <v>Full time</v>
      </c>
      <c r="O35" s="5" t="str">
        <f>_xlfn.XLOOKUP('Raw Dataset'!$B35,'Rough Calculation'!D:D,'Rough Calculation'!E:E)&amp;""</f>
        <v>Intermediate</v>
      </c>
      <c r="P35" s="20" t="str">
        <f>_xlfn.XLOOKUP('Raw Dataset'!$K35,'Rough Calculation'!G:G,'Rough Calculation'!H:H)</f>
        <v>Medium</v>
      </c>
    </row>
    <row r="36" spans="1:16" x14ac:dyDescent="0.3">
      <c r="A36" s="15">
        <v>2020</v>
      </c>
      <c r="B36" s="4" t="s">
        <v>11</v>
      </c>
      <c r="C36" s="4" t="s">
        <v>12</v>
      </c>
      <c r="D36" s="4" t="s">
        <v>31</v>
      </c>
      <c r="E36" s="29">
        <v>41000</v>
      </c>
      <c r="F36" s="4" t="s">
        <v>14</v>
      </c>
      <c r="G36" s="16">
        <v>46759</v>
      </c>
      <c r="H36" s="4" t="s">
        <v>38</v>
      </c>
      <c r="I36" s="4">
        <v>50</v>
      </c>
      <c r="J36" s="4" t="s">
        <v>38</v>
      </c>
      <c r="K36" s="4" t="s">
        <v>16</v>
      </c>
      <c r="L36" s="4" t="str">
        <f>_xlfn.XLOOKUP('Raw Dataset'!$H36,'Country Code'!B:B,'Country Code'!A:A)</f>
        <v>France</v>
      </c>
      <c r="M36" s="4" t="str">
        <f>_xlfn.XLOOKUP('Raw Dataset'!$J36,'Country Code'!B:B,'Country Code'!A:A)</f>
        <v>France</v>
      </c>
      <c r="N36" s="4" t="str">
        <f>_xlfn.XLOOKUP('Raw Dataset'!$C36,'Rough Calculation'!A:A,'Rough Calculation'!B:B)</f>
        <v>Full time</v>
      </c>
      <c r="O36" s="4" t="str">
        <f>_xlfn.XLOOKUP('Raw Dataset'!$B36,'Rough Calculation'!D:D,'Rough Calculation'!E:E)&amp;""</f>
        <v>Intermediate</v>
      </c>
      <c r="P36" s="17" t="str">
        <f>_xlfn.XLOOKUP('Raw Dataset'!$K36,'Rough Calculation'!G:G,'Rough Calculation'!H:H)</f>
        <v>Large</v>
      </c>
    </row>
    <row r="37" spans="1:16" x14ac:dyDescent="0.3">
      <c r="A37" s="18">
        <v>2020</v>
      </c>
      <c r="B37" s="5" t="s">
        <v>11</v>
      </c>
      <c r="C37" s="5" t="s">
        <v>12</v>
      </c>
      <c r="D37" s="5" t="s">
        <v>43</v>
      </c>
      <c r="E37" s="30">
        <v>65000</v>
      </c>
      <c r="F37" s="5" t="s">
        <v>14</v>
      </c>
      <c r="G37" s="19">
        <v>74130</v>
      </c>
      <c r="H37" s="5" t="s">
        <v>64</v>
      </c>
      <c r="I37" s="5">
        <v>50</v>
      </c>
      <c r="J37" s="5" t="s">
        <v>64</v>
      </c>
      <c r="K37" s="5" t="s">
        <v>16</v>
      </c>
      <c r="L37" s="5" t="str">
        <f>_xlfn.XLOOKUP('Raw Dataset'!$H37,'Country Code'!B:B,'Country Code'!A:A)</f>
        <v>Austria</v>
      </c>
      <c r="M37" s="5" t="str">
        <f>_xlfn.XLOOKUP('Raw Dataset'!$J37,'Country Code'!B:B,'Country Code'!A:A)</f>
        <v>Austria</v>
      </c>
      <c r="N37" s="5" t="str">
        <f>_xlfn.XLOOKUP('Raw Dataset'!$C37,'Rough Calculation'!A:A,'Rough Calculation'!B:B)</f>
        <v>Full time</v>
      </c>
      <c r="O37" s="5" t="str">
        <f>_xlfn.XLOOKUP('Raw Dataset'!$B37,'Rough Calculation'!D:D,'Rough Calculation'!E:E)&amp;""</f>
        <v>Intermediate</v>
      </c>
      <c r="P37" s="20" t="str">
        <f>_xlfn.XLOOKUP('Raw Dataset'!$K37,'Rough Calculation'!G:G,'Rough Calculation'!H:H)</f>
        <v>Large</v>
      </c>
    </row>
    <row r="38" spans="1:16" x14ac:dyDescent="0.3">
      <c r="A38" s="15">
        <v>2020</v>
      </c>
      <c r="B38" s="4" t="s">
        <v>11</v>
      </c>
      <c r="C38" s="4" t="s">
        <v>12</v>
      </c>
      <c r="D38" s="4" t="s">
        <v>46</v>
      </c>
      <c r="E38" s="29">
        <v>103000</v>
      </c>
      <c r="F38" s="4" t="s">
        <v>19</v>
      </c>
      <c r="G38" s="16">
        <v>103000</v>
      </c>
      <c r="H38" s="4" t="s">
        <v>29</v>
      </c>
      <c r="I38" s="4">
        <v>100</v>
      </c>
      <c r="J38" s="4" t="s">
        <v>29</v>
      </c>
      <c r="K38" s="4" t="s">
        <v>16</v>
      </c>
      <c r="L38" s="4" t="str">
        <f>_xlfn.XLOOKUP('Raw Dataset'!$H38,'Country Code'!B:B,'Country Code'!A:A)</f>
        <v>United States Of America</v>
      </c>
      <c r="M38" s="4" t="str">
        <f>_xlfn.XLOOKUP('Raw Dataset'!$J38,'Country Code'!B:B,'Country Code'!A:A)</f>
        <v>United States Of America</v>
      </c>
      <c r="N38" s="4" t="str">
        <f>_xlfn.XLOOKUP('Raw Dataset'!$C38,'Rough Calculation'!A:A,'Rough Calculation'!B:B)</f>
        <v>Full time</v>
      </c>
      <c r="O38" s="4" t="str">
        <f>_xlfn.XLOOKUP('Raw Dataset'!$B38,'Rough Calculation'!D:D,'Rough Calculation'!E:E)&amp;""</f>
        <v>Intermediate</v>
      </c>
      <c r="P38" s="17" t="str">
        <f>_xlfn.XLOOKUP('Raw Dataset'!$K38,'Rough Calculation'!G:G,'Rough Calculation'!H:H)</f>
        <v>Large</v>
      </c>
    </row>
    <row r="39" spans="1:16" x14ac:dyDescent="0.3">
      <c r="A39" s="18">
        <v>2020</v>
      </c>
      <c r="B39" s="5" t="s">
        <v>30</v>
      </c>
      <c r="C39" s="5" t="s">
        <v>12</v>
      </c>
      <c r="D39" s="5" t="s">
        <v>28</v>
      </c>
      <c r="E39" s="30">
        <v>250000</v>
      </c>
      <c r="F39" s="5" t="s">
        <v>19</v>
      </c>
      <c r="G39" s="19">
        <v>250000</v>
      </c>
      <c r="H39" s="5" t="s">
        <v>29</v>
      </c>
      <c r="I39" s="5">
        <v>50</v>
      </c>
      <c r="J39" s="5" t="s">
        <v>29</v>
      </c>
      <c r="K39" s="5" t="s">
        <v>16</v>
      </c>
      <c r="L39" s="5" t="str">
        <f>_xlfn.XLOOKUP('Raw Dataset'!$H39,'Country Code'!B:B,'Country Code'!A:A)</f>
        <v>United States Of America</v>
      </c>
      <c r="M39" s="5" t="str">
        <f>_xlfn.XLOOKUP('Raw Dataset'!$J39,'Country Code'!B:B,'Country Code'!A:A)</f>
        <v>United States Of America</v>
      </c>
      <c r="N39" s="5" t="str">
        <f>_xlfn.XLOOKUP('Raw Dataset'!$C39,'Rough Calculation'!A:A,'Rough Calculation'!B:B)</f>
        <v>Full time</v>
      </c>
      <c r="O39" s="5" t="str">
        <f>_xlfn.XLOOKUP('Raw Dataset'!$B39,'Rough Calculation'!D:D,'Rough Calculation'!E:E)&amp;""</f>
        <v>Junior</v>
      </c>
      <c r="P39" s="20" t="str">
        <f>_xlfn.XLOOKUP('Raw Dataset'!$K39,'Rough Calculation'!G:G,'Rough Calculation'!H:H)</f>
        <v>Large</v>
      </c>
    </row>
    <row r="40" spans="1:16" x14ac:dyDescent="0.3">
      <c r="A40" s="15">
        <v>2020</v>
      </c>
      <c r="B40" s="4" t="s">
        <v>30</v>
      </c>
      <c r="C40" s="4" t="s">
        <v>12</v>
      </c>
      <c r="D40" s="4" t="s">
        <v>31</v>
      </c>
      <c r="E40" s="29">
        <v>10000</v>
      </c>
      <c r="F40" s="4" t="s">
        <v>19</v>
      </c>
      <c r="G40" s="16">
        <v>10000</v>
      </c>
      <c r="H40" s="4" t="s">
        <v>65</v>
      </c>
      <c r="I40" s="4">
        <v>100</v>
      </c>
      <c r="J40" s="4" t="s">
        <v>65</v>
      </c>
      <c r="K40" s="4" t="s">
        <v>21</v>
      </c>
      <c r="L40" s="4" t="str">
        <f>_xlfn.XLOOKUP('Raw Dataset'!$H40,'Country Code'!B:B,'Country Code'!A:A)</f>
        <v>Nigeria</v>
      </c>
      <c r="M40" s="4" t="str">
        <f>_xlfn.XLOOKUP('Raw Dataset'!$J40,'Country Code'!B:B,'Country Code'!A:A)</f>
        <v>Nigeria</v>
      </c>
      <c r="N40" s="4" t="str">
        <f>_xlfn.XLOOKUP('Raw Dataset'!$C40,'Rough Calculation'!A:A,'Rough Calculation'!B:B)</f>
        <v>Full time</v>
      </c>
      <c r="O40" s="4" t="str">
        <f>_xlfn.XLOOKUP('Raw Dataset'!$B40,'Rough Calculation'!D:D,'Rough Calculation'!E:E)&amp;""</f>
        <v>Junior</v>
      </c>
      <c r="P40" s="17" t="str">
        <f>_xlfn.XLOOKUP('Raw Dataset'!$K40,'Rough Calculation'!G:G,'Rough Calculation'!H:H)</f>
        <v>Small</v>
      </c>
    </row>
    <row r="41" spans="1:16" x14ac:dyDescent="0.3">
      <c r="A41" s="18">
        <v>2020</v>
      </c>
      <c r="B41" s="5" t="s">
        <v>30</v>
      </c>
      <c r="C41" s="5" t="s">
        <v>12</v>
      </c>
      <c r="D41" s="5" t="s">
        <v>28</v>
      </c>
      <c r="E41" s="30">
        <v>138000</v>
      </c>
      <c r="F41" s="5" t="s">
        <v>19</v>
      </c>
      <c r="G41" s="19">
        <v>138000</v>
      </c>
      <c r="H41" s="5" t="s">
        <v>29</v>
      </c>
      <c r="I41" s="5">
        <v>100</v>
      </c>
      <c r="J41" s="5" t="s">
        <v>29</v>
      </c>
      <c r="K41" s="5" t="s">
        <v>21</v>
      </c>
      <c r="L41" s="5" t="str">
        <f>_xlfn.XLOOKUP('Raw Dataset'!$H41,'Country Code'!B:B,'Country Code'!A:A)</f>
        <v>United States Of America</v>
      </c>
      <c r="M41" s="5" t="str">
        <f>_xlfn.XLOOKUP('Raw Dataset'!$J41,'Country Code'!B:B,'Country Code'!A:A)</f>
        <v>United States Of America</v>
      </c>
      <c r="N41" s="5" t="str">
        <f>_xlfn.XLOOKUP('Raw Dataset'!$C41,'Rough Calculation'!A:A,'Rough Calculation'!B:B)</f>
        <v>Full time</v>
      </c>
      <c r="O41" s="5" t="str">
        <f>_xlfn.XLOOKUP('Raw Dataset'!$B41,'Rough Calculation'!D:D,'Rough Calculation'!E:E)&amp;""</f>
        <v>Junior</v>
      </c>
      <c r="P41" s="20" t="str">
        <f>_xlfn.XLOOKUP('Raw Dataset'!$K41,'Rough Calculation'!G:G,'Rough Calculation'!H:H)</f>
        <v>Small</v>
      </c>
    </row>
    <row r="42" spans="1:16" x14ac:dyDescent="0.3">
      <c r="A42" s="15">
        <v>2020</v>
      </c>
      <c r="B42" s="4" t="s">
        <v>11</v>
      </c>
      <c r="C42" s="4" t="s">
        <v>12</v>
      </c>
      <c r="D42" s="4" t="s">
        <v>13</v>
      </c>
      <c r="E42" s="29">
        <v>45760</v>
      </c>
      <c r="F42" s="4" t="s">
        <v>19</v>
      </c>
      <c r="G42" s="16">
        <v>45760</v>
      </c>
      <c r="H42" s="4" t="s">
        <v>66</v>
      </c>
      <c r="I42" s="4">
        <v>100</v>
      </c>
      <c r="J42" s="4" t="s">
        <v>29</v>
      </c>
      <c r="K42" s="4" t="s">
        <v>21</v>
      </c>
      <c r="L42" s="4" t="str">
        <f>_xlfn.XLOOKUP('Raw Dataset'!$H42,'Country Code'!B:B,'Country Code'!A:A)</f>
        <v>Philippines</v>
      </c>
      <c r="M42" s="4" t="str">
        <f>_xlfn.XLOOKUP('Raw Dataset'!$J42,'Country Code'!B:B,'Country Code'!A:A)</f>
        <v>United States Of America</v>
      </c>
      <c r="N42" s="4" t="str">
        <f>_xlfn.XLOOKUP('Raw Dataset'!$C42,'Rough Calculation'!A:A,'Rough Calculation'!B:B)</f>
        <v>Full time</v>
      </c>
      <c r="O42" s="4" t="str">
        <f>_xlfn.XLOOKUP('Raw Dataset'!$B42,'Rough Calculation'!D:D,'Rough Calculation'!E:E)&amp;""</f>
        <v>Intermediate</v>
      </c>
      <c r="P42" s="17" t="str">
        <f>_xlfn.XLOOKUP('Raw Dataset'!$K42,'Rough Calculation'!G:G,'Rough Calculation'!H:H)</f>
        <v>Small</v>
      </c>
    </row>
    <row r="43" spans="1:16" x14ac:dyDescent="0.3">
      <c r="A43" s="18">
        <v>2020</v>
      </c>
      <c r="B43" s="5" t="s">
        <v>53</v>
      </c>
      <c r="C43" s="5" t="s">
        <v>12</v>
      </c>
      <c r="D43" s="5" t="s">
        <v>63</v>
      </c>
      <c r="E43" s="30">
        <v>70000</v>
      </c>
      <c r="F43" s="5" t="s">
        <v>14</v>
      </c>
      <c r="G43" s="19">
        <v>79833</v>
      </c>
      <c r="H43" s="5" t="s">
        <v>67</v>
      </c>
      <c r="I43" s="5">
        <v>50</v>
      </c>
      <c r="J43" s="5" t="s">
        <v>67</v>
      </c>
      <c r="K43" s="5" t="s">
        <v>16</v>
      </c>
      <c r="L43" s="5" t="str">
        <f>_xlfn.XLOOKUP('Raw Dataset'!$H43,'Country Code'!B:B,'Country Code'!A:A)</f>
        <v>Spain</v>
      </c>
      <c r="M43" s="5" t="str">
        <f>_xlfn.XLOOKUP('Raw Dataset'!$J43,'Country Code'!B:B,'Country Code'!A:A)</f>
        <v>Spain</v>
      </c>
      <c r="N43" s="5" t="str">
        <f>_xlfn.XLOOKUP('Raw Dataset'!$C43,'Rough Calculation'!A:A,'Rough Calculation'!B:B)</f>
        <v>Full time</v>
      </c>
      <c r="O43" s="5" t="str">
        <f>_xlfn.XLOOKUP('Raw Dataset'!$B43,'Rough Calculation'!D:D,'Rough Calculation'!E:E)&amp;""</f>
        <v>Expert</v>
      </c>
      <c r="P43" s="20" t="str">
        <f>_xlfn.XLOOKUP('Raw Dataset'!$K43,'Rough Calculation'!G:G,'Rough Calculation'!H:H)</f>
        <v>Large</v>
      </c>
    </row>
    <row r="44" spans="1:16" x14ac:dyDescent="0.3">
      <c r="A44" s="15">
        <v>2020</v>
      </c>
      <c r="B44" s="4" t="s">
        <v>11</v>
      </c>
      <c r="C44" s="4" t="s">
        <v>12</v>
      </c>
      <c r="D44" s="4" t="s">
        <v>68</v>
      </c>
      <c r="E44" s="29">
        <v>44000</v>
      </c>
      <c r="F44" s="4" t="s">
        <v>14</v>
      </c>
      <c r="G44" s="16">
        <v>50180</v>
      </c>
      <c r="H44" s="4" t="s">
        <v>47</v>
      </c>
      <c r="I44" s="4">
        <v>0</v>
      </c>
      <c r="J44" s="4" t="s">
        <v>47</v>
      </c>
      <c r="K44" s="4" t="s">
        <v>25</v>
      </c>
      <c r="L44" s="4" t="str">
        <f>_xlfn.XLOOKUP('Raw Dataset'!$H44,'Country Code'!B:B,'Country Code'!A:A)</f>
        <v>Portugal</v>
      </c>
      <c r="M44" s="4" t="str">
        <f>_xlfn.XLOOKUP('Raw Dataset'!$J44,'Country Code'!B:B,'Country Code'!A:A)</f>
        <v>Portugal</v>
      </c>
      <c r="N44" s="4" t="str">
        <f>_xlfn.XLOOKUP('Raw Dataset'!$C44,'Rough Calculation'!A:A,'Rough Calculation'!B:B)</f>
        <v>Full time</v>
      </c>
      <c r="O44" s="4" t="str">
        <f>_xlfn.XLOOKUP('Raw Dataset'!$B44,'Rough Calculation'!D:D,'Rough Calculation'!E:E)&amp;""</f>
        <v>Intermediate</v>
      </c>
      <c r="P44" s="17" t="str">
        <f>_xlfn.XLOOKUP('Raw Dataset'!$K44,'Rough Calculation'!G:G,'Rough Calculation'!H:H)</f>
        <v>Medium</v>
      </c>
    </row>
    <row r="45" spans="1:16" x14ac:dyDescent="0.3">
      <c r="A45" s="18">
        <v>2020</v>
      </c>
      <c r="B45" s="5" t="s">
        <v>11</v>
      </c>
      <c r="C45" s="5" t="s">
        <v>12</v>
      </c>
      <c r="D45" s="5" t="s">
        <v>43</v>
      </c>
      <c r="E45" s="30">
        <v>106000</v>
      </c>
      <c r="F45" s="5" t="s">
        <v>19</v>
      </c>
      <c r="G45" s="19">
        <v>106000</v>
      </c>
      <c r="H45" s="5" t="s">
        <v>29</v>
      </c>
      <c r="I45" s="5">
        <v>100</v>
      </c>
      <c r="J45" s="5" t="s">
        <v>29</v>
      </c>
      <c r="K45" s="5" t="s">
        <v>16</v>
      </c>
      <c r="L45" s="5" t="str">
        <f>_xlfn.XLOOKUP('Raw Dataset'!$H45,'Country Code'!B:B,'Country Code'!A:A)</f>
        <v>United States Of America</v>
      </c>
      <c r="M45" s="5" t="str">
        <f>_xlfn.XLOOKUP('Raw Dataset'!$J45,'Country Code'!B:B,'Country Code'!A:A)</f>
        <v>United States Of America</v>
      </c>
      <c r="N45" s="5" t="str">
        <f>_xlfn.XLOOKUP('Raw Dataset'!$C45,'Rough Calculation'!A:A,'Rough Calculation'!B:B)</f>
        <v>Full time</v>
      </c>
      <c r="O45" s="5" t="str">
        <f>_xlfn.XLOOKUP('Raw Dataset'!$B45,'Rough Calculation'!D:D,'Rough Calculation'!E:E)&amp;""</f>
        <v>Intermediate</v>
      </c>
      <c r="P45" s="20" t="str">
        <f>_xlfn.XLOOKUP('Raw Dataset'!$K45,'Rough Calculation'!G:G,'Rough Calculation'!H:H)</f>
        <v>Large</v>
      </c>
    </row>
    <row r="46" spans="1:16" x14ac:dyDescent="0.3">
      <c r="A46" s="15">
        <v>2020</v>
      </c>
      <c r="B46" s="4" t="s">
        <v>11</v>
      </c>
      <c r="C46" s="4" t="s">
        <v>12</v>
      </c>
      <c r="D46" s="4" t="s">
        <v>43</v>
      </c>
      <c r="E46" s="29">
        <v>88000</v>
      </c>
      <c r="F46" s="4" t="s">
        <v>23</v>
      </c>
      <c r="G46" s="16">
        <v>112872</v>
      </c>
      <c r="H46" s="4" t="s">
        <v>24</v>
      </c>
      <c r="I46" s="4">
        <v>50</v>
      </c>
      <c r="J46" s="4" t="s">
        <v>24</v>
      </c>
      <c r="K46" s="4" t="s">
        <v>16</v>
      </c>
      <c r="L46" s="4" t="str">
        <f>_xlfn.XLOOKUP('Raw Dataset'!$H46,'Country Code'!B:B,'Country Code'!A:A)</f>
        <v>United Kingdom</v>
      </c>
      <c r="M46" s="4" t="str">
        <f>_xlfn.XLOOKUP('Raw Dataset'!$J46,'Country Code'!B:B,'Country Code'!A:A)</f>
        <v>United Kingdom</v>
      </c>
      <c r="N46" s="4" t="str">
        <f>_xlfn.XLOOKUP('Raw Dataset'!$C46,'Rough Calculation'!A:A,'Rough Calculation'!B:B)</f>
        <v>Full time</v>
      </c>
      <c r="O46" s="4" t="str">
        <f>_xlfn.XLOOKUP('Raw Dataset'!$B46,'Rough Calculation'!D:D,'Rough Calculation'!E:E)&amp;""</f>
        <v>Intermediate</v>
      </c>
      <c r="P46" s="17" t="str">
        <f>_xlfn.XLOOKUP('Raw Dataset'!$K46,'Rough Calculation'!G:G,'Rough Calculation'!H:H)</f>
        <v>Large</v>
      </c>
    </row>
    <row r="47" spans="1:16" x14ac:dyDescent="0.3">
      <c r="A47" s="18">
        <v>2020</v>
      </c>
      <c r="B47" s="5" t="s">
        <v>30</v>
      </c>
      <c r="C47" s="5" t="s">
        <v>47</v>
      </c>
      <c r="D47" s="5" t="s">
        <v>69</v>
      </c>
      <c r="E47" s="30">
        <v>14000</v>
      </c>
      <c r="F47" s="5" t="s">
        <v>14</v>
      </c>
      <c r="G47" s="19">
        <v>15966</v>
      </c>
      <c r="H47" s="5" t="s">
        <v>15</v>
      </c>
      <c r="I47" s="5">
        <v>100</v>
      </c>
      <c r="J47" s="5" t="s">
        <v>15</v>
      </c>
      <c r="K47" s="5" t="s">
        <v>21</v>
      </c>
      <c r="L47" s="5" t="str">
        <f>_xlfn.XLOOKUP('Raw Dataset'!$H47,'Country Code'!B:B,'Country Code'!A:A)</f>
        <v>Germany</v>
      </c>
      <c r="M47" s="5" t="str">
        <f>_xlfn.XLOOKUP('Raw Dataset'!$J47,'Country Code'!B:B,'Country Code'!A:A)</f>
        <v>Germany</v>
      </c>
      <c r="N47" s="5" t="str">
        <f>_xlfn.XLOOKUP('Raw Dataset'!$C47,'Rough Calculation'!A:A,'Rough Calculation'!B:B)</f>
        <v>Part Time</v>
      </c>
      <c r="O47" s="5" t="str">
        <f>_xlfn.XLOOKUP('Raw Dataset'!$B47,'Rough Calculation'!D:D,'Rough Calculation'!E:E)&amp;""</f>
        <v>Junior</v>
      </c>
      <c r="P47" s="20" t="str">
        <f>_xlfn.XLOOKUP('Raw Dataset'!$K47,'Rough Calculation'!G:G,'Rough Calculation'!H:H)</f>
        <v>Small</v>
      </c>
    </row>
    <row r="48" spans="1:16" x14ac:dyDescent="0.3">
      <c r="A48" s="15">
        <v>2020</v>
      </c>
      <c r="B48" s="4" t="s">
        <v>11</v>
      </c>
      <c r="C48" s="4" t="s">
        <v>12</v>
      </c>
      <c r="D48" s="4" t="s">
        <v>13</v>
      </c>
      <c r="E48" s="29">
        <v>60000</v>
      </c>
      <c r="F48" s="4" t="s">
        <v>23</v>
      </c>
      <c r="G48" s="16">
        <v>76958</v>
      </c>
      <c r="H48" s="4" t="s">
        <v>24</v>
      </c>
      <c r="I48" s="4">
        <v>100</v>
      </c>
      <c r="J48" s="4" t="s">
        <v>24</v>
      </c>
      <c r="K48" s="4" t="s">
        <v>21</v>
      </c>
      <c r="L48" s="4" t="str">
        <f>_xlfn.XLOOKUP('Raw Dataset'!$H48,'Country Code'!B:B,'Country Code'!A:A)</f>
        <v>United Kingdom</v>
      </c>
      <c r="M48" s="4" t="str">
        <f>_xlfn.XLOOKUP('Raw Dataset'!$J48,'Country Code'!B:B,'Country Code'!A:A)</f>
        <v>United Kingdom</v>
      </c>
      <c r="N48" s="4" t="str">
        <f>_xlfn.XLOOKUP('Raw Dataset'!$C48,'Rough Calculation'!A:A,'Rough Calculation'!B:B)</f>
        <v>Full time</v>
      </c>
      <c r="O48" s="4" t="str">
        <f>_xlfn.XLOOKUP('Raw Dataset'!$B48,'Rough Calculation'!D:D,'Rough Calculation'!E:E)&amp;""</f>
        <v>Intermediate</v>
      </c>
      <c r="P48" s="17" t="str">
        <f>_xlfn.XLOOKUP('Raw Dataset'!$K48,'Rough Calculation'!G:G,'Rough Calculation'!H:H)</f>
        <v>Small</v>
      </c>
    </row>
    <row r="49" spans="1:16" x14ac:dyDescent="0.3">
      <c r="A49" s="18">
        <v>2020</v>
      </c>
      <c r="B49" s="5" t="s">
        <v>17</v>
      </c>
      <c r="C49" s="5" t="s">
        <v>12</v>
      </c>
      <c r="D49" s="5" t="s">
        <v>43</v>
      </c>
      <c r="E49" s="30">
        <v>188000</v>
      </c>
      <c r="F49" s="5" t="s">
        <v>19</v>
      </c>
      <c r="G49" s="19">
        <v>188000</v>
      </c>
      <c r="H49" s="5" t="s">
        <v>29</v>
      </c>
      <c r="I49" s="5">
        <v>100</v>
      </c>
      <c r="J49" s="5" t="s">
        <v>29</v>
      </c>
      <c r="K49" s="5" t="s">
        <v>16</v>
      </c>
      <c r="L49" s="5" t="str">
        <f>_xlfn.XLOOKUP('Raw Dataset'!$H49,'Country Code'!B:B,'Country Code'!A:A)</f>
        <v>United States Of America</v>
      </c>
      <c r="M49" s="5" t="str">
        <f>_xlfn.XLOOKUP('Raw Dataset'!$J49,'Country Code'!B:B,'Country Code'!A:A)</f>
        <v>United States Of America</v>
      </c>
      <c r="N49" s="5" t="str">
        <f>_xlfn.XLOOKUP('Raw Dataset'!$C49,'Rough Calculation'!A:A,'Rough Calculation'!B:B)</f>
        <v>Full time</v>
      </c>
      <c r="O49" s="5" t="str">
        <f>_xlfn.XLOOKUP('Raw Dataset'!$B49,'Rough Calculation'!D:D,'Rough Calculation'!E:E)&amp;""</f>
        <v>Senior</v>
      </c>
      <c r="P49" s="20" t="str">
        <f>_xlfn.XLOOKUP('Raw Dataset'!$K49,'Rough Calculation'!G:G,'Rough Calculation'!H:H)</f>
        <v>Large</v>
      </c>
    </row>
    <row r="50" spans="1:16" x14ac:dyDescent="0.3">
      <c r="A50" s="15">
        <v>2020</v>
      </c>
      <c r="B50" s="4" t="s">
        <v>11</v>
      </c>
      <c r="C50" s="4" t="s">
        <v>12</v>
      </c>
      <c r="D50" s="4" t="s">
        <v>13</v>
      </c>
      <c r="E50" s="29">
        <v>105000</v>
      </c>
      <c r="F50" s="4" t="s">
        <v>19</v>
      </c>
      <c r="G50" s="16">
        <v>105000</v>
      </c>
      <c r="H50" s="4" t="s">
        <v>29</v>
      </c>
      <c r="I50" s="4">
        <v>100</v>
      </c>
      <c r="J50" s="4" t="s">
        <v>29</v>
      </c>
      <c r="K50" s="4" t="s">
        <v>16</v>
      </c>
      <c r="L50" s="4" t="str">
        <f>_xlfn.XLOOKUP('Raw Dataset'!$H50,'Country Code'!B:B,'Country Code'!A:A)</f>
        <v>United States Of America</v>
      </c>
      <c r="M50" s="4" t="str">
        <f>_xlfn.XLOOKUP('Raw Dataset'!$J50,'Country Code'!B:B,'Country Code'!A:A)</f>
        <v>United States Of America</v>
      </c>
      <c r="N50" s="4" t="str">
        <f>_xlfn.XLOOKUP('Raw Dataset'!$C50,'Rough Calculation'!A:A,'Rough Calculation'!B:B)</f>
        <v>Full time</v>
      </c>
      <c r="O50" s="4" t="str">
        <f>_xlfn.XLOOKUP('Raw Dataset'!$B50,'Rough Calculation'!D:D,'Rough Calculation'!E:E)&amp;""</f>
        <v>Intermediate</v>
      </c>
      <c r="P50" s="17" t="str">
        <f>_xlfn.XLOOKUP('Raw Dataset'!$K50,'Rough Calculation'!G:G,'Rough Calculation'!H:H)</f>
        <v>Large</v>
      </c>
    </row>
    <row r="51" spans="1:16" x14ac:dyDescent="0.3">
      <c r="A51" s="18">
        <v>2020</v>
      </c>
      <c r="B51" s="5" t="s">
        <v>11</v>
      </c>
      <c r="C51" s="5" t="s">
        <v>12</v>
      </c>
      <c r="D51" s="5" t="s">
        <v>43</v>
      </c>
      <c r="E51" s="30">
        <v>61500</v>
      </c>
      <c r="F51" s="5" t="s">
        <v>14</v>
      </c>
      <c r="G51" s="19">
        <v>70139</v>
      </c>
      <c r="H51" s="5" t="s">
        <v>38</v>
      </c>
      <c r="I51" s="5">
        <v>50</v>
      </c>
      <c r="J51" s="5" t="s">
        <v>38</v>
      </c>
      <c r="K51" s="5" t="s">
        <v>16</v>
      </c>
      <c r="L51" s="5" t="str">
        <f>_xlfn.XLOOKUP('Raw Dataset'!$H51,'Country Code'!B:B,'Country Code'!A:A)</f>
        <v>France</v>
      </c>
      <c r="M51" s="5" t="str">
        <f>_xlfn.XLOOKUP('Raw Dataset'!$J51,'Country Code'!B:B,'Country Code'!A:A)</f>
        <v>France</v>
      </c>
      <c r="N51" s="5" t="str">
        <f>_xlfn.XLOOKUP('Raw Dataset'!$C51,'Rough Calculation'!A:A,'Rough Calculation'!B:B)</f>
        <v>Full time</v>
      </c>
      <c r="O51" s="5" t="str">
        <f>_xlfn.XLOOKUP('Raw Dataset'!$B51,'Rough Calculation'!D:D,'Rough Calculation'!E:E)&amp;""</f>
        <v>Intermediate</v>
      </c>
      <c r="P51" s="20" t="str">
        <f>_xlfn.XLOOKUP('Raw Dataset'!$K51,'Rough Calculation'!G:G,'Rough Calculation'!H:H)</f>
        <v>Large</v>
      </c>
    </row>
    <row r="52" spans="1:16" x14ac:dyDescent="0.3">
      <c r="A52" s="15">
        <v>2020</v>
      </c>
      <c r="B52" s="4" t="s">
        <v>30</v>
      </c>
      <c r="C52" s="4" t="s">
        <v>12</v>
      </c>
      <c r="D52" s="4" t="s">
        <v>31</v>
      </c>
      <c r="E52" s="29">
        <v>450000</v>
      </c>
      <c r="F52" s="4" t="s">
        <v>39</v>
      </c>
      <c r="G52" s="16">
        <v>6072</v>
      </c>
      <c r="H52" s="4" t="s">
        <v>40</v>
      </c>
      <c r="I52" s="4">
        <v>0</v>
      </c>
      <c r="J52" s="4" t="s">
        <v>40</v>
      </c>
      <c r="K52" s="4" t="s">
        <v>21</v>
      </c>
      <c r="L52" s="4" t="str">
        <f>_xlfn.XLOOKUP('Raw Dataset'!$H52,'Country Code'!B:B,'Country Code'!A:A)</f>
        <v>India</v>
      </c>
      <c r="M52" s="4" t="str">
        <f>_xlfn.XLOOKUP('Raw Dataset'!$J52,'Country Code'!B:B,'Country Code'!A:A)</f>
        <v>India</v>
      </c>
      <c r="N52" s="4" t="str">
        <f>_xlfn.XLOOKUP('Raw Dataset'!$C52,'Rough Calculation'!A:A,'Rough Calculation'!B:B)</f>
        <v>Full time</v>
      </c>
      <c r="O52" s="4" t="str">
        <f>_xlfn.XLOOKUP('Raw Dataset'!$B52,'Rough Calculation'!D:D,'Rough Calculation'!E:E)&amp;""</f>
        <v>Junior</v>
      </c>
      <c r="P52" s="17" t="str">
        <f>_xlfn.XLOOKUP('Raw Dataset'!$K52,'Rough Calculation'!G:G,'Rough Calculation'!H:H)</f>
        <v>Small</v>
      </c>
    </row>
    <row r="53" spans="1:16" x14ac:dyDescent="0.3">
      <c r="A53" s="18">
        <v>2020</v>
      </c>
      <c r="B53" s="5" t="s">
        <v>30</v>
      </c>
      <c r="C53" s="5" t="s">
        <v>12</v>
      </c>
      <c r="D53" s="5" t="s">
        <v>31</v>
      </c>
      <c r="E53" s="30">
        <v>91000</v>
      </c>
      <c r="F53" s="5" t="s">
        <v>19</v>
      </c>
      <c r="G53" s="19">
        <v>91000</v>
      </c>
      <c r="H53" s="5" t="s">
        <v>29</v>
      </c>
      <c r="I53" s="5">
        <v>100</v>
      </c>
      <c r="J53" s="5" t="s">
        <v>29</v>
      </c>
      <c r="K53" s="5" t="s">
        <v>16</v>
      </c>
      <c r="L53" s="5" t="str">
        <f>_xlfn.XLOOKUP('Raw Dataset'!$H53,'Country Code'!B:B,'Country Code'!A:A)</f>
        <v>United States Of America</v>
      </c>
      <c r="M53" s="5" t="str">
        <f>_xlfn.XLOOKUP('Raw Dataset'!$J53,'Country Code'!B:B,'Country Code'!A:A)</f>
        <v>United States Of America</v>
      </c>
      <c r="N53" s="5" t="str">
        <f>_xlfn.XLOOKUP('Raw Dataset'!$C53,'Rough Calculation'!A:A,'Rough Calculation'!B:B)</f>
        <v>Full time</v>
      </c>
      <c r="O53" s="5" t="str">
        <f>_xlfn.XLOOKUP('Raw Dataset'!$B53,'Rough Calculation'!D:D,'Rough Calculation'!E:E)&amp;""</f>
        <v>Junior</v>
      </c>
      <c r="P53" s="20" t="str">
        <f>_xlfn.XLOOKUP('Raw Dataset'!$K53,'Rough Calculation'!G:G,'Rough Calculation'!H:H)</f>
        <v>Large</v>
      </c>
    </row>
    <row r="54" spans="1:16" x14ac:dyDescent="0.3">
      <c r="A54" s="15">
        <v>2020</v>
      </c>
      <c r="B54" s="4" t="s">
        <v>30</v>
      </c>
      <c r="C54" s="4" t="s">
        <v>12</v>
      </c>
      <c r="D54" s="4" t="s">
        <v>70</v>
      </c>
      <c r="E54" s="29">
        <v>300000</v>
      </c>
      <c r="F54" s="4" t="s">
        <v>71</v>
      </c>
      <c r="G54" s="16">
        <v>45896</v>
      </c>
      <c r="H54" s="4" t="s">
        <v>72</v>
      </c>
      <c r="I54" s="4">
        <v>50</v>
      </c>
      <c r="J54" s="4" t="s">
        <v>72</v>
      </c>
      <c r="K54" s="4" t="s">
        <v>21</v>
      </c>
      <c r="L54" s="4" t="str">
        <f>_xlfn.XLOOKUP('Raw Dataset'!$H54,'Country Code'!B:B,'Country Code'!A:A)</f>
        <v>Denmark</v>
      </c>
      <c r="M54" s="4" t="str">
        <f>_xlfn.XLOOKUP('Raw Dataset'!$J54,'Country Code'!B:B,'Country Code'!A:A)</f>
        <v>Denmark</v>
      </c>
      <c r="N54" s="4" t="str">
        <f>_xlfn.XLOOKUP('Raw Dataset'!$C54,'Rough Calculation'!A:A,'Rough Calculation'!B:B)</f>
        <v>Full time</v>
      </c>
      <c r="O54" s="4" t="str">
        <f>_xlfn.XLOOKUP('Raw Dataset'!$B54,'Rough Calculation'!D:D,'Rough Calculation'!E:E)&amp;""</f>
        <v>Junior</v>
      </c>
      <c r="P54" s="17" t="str">
        <f>_xlfn.XLOOKUP('Raw Dataset'!$K54,'Rough Calculation'!G:G,'Rough Calculation'!H:H)</f>
        <v>Small</v>
      </c>
    </row>
    <row r="55" spans="1:16" x14ac:dyDescent="0.3">
      <c r="A55" s="18">
        <v>2020</v>
      </c>
      <c r="B55" s="5" t="s">
        <v>30</v>
      </c>
      <c r="C55" s="5" t="s">
        <v>12</v>
      </c>
      <c r="D55" s="5" t="s">
        <v>43</v>
      </c>
      <c r="E55" s="30">
        <v>48000</v>
      </c>
      <c r="F55" s="5" t="s">
        <v>14</v>
      </c>
      <c r="G55" s="19">
        <v>54742</v>
      </c>
      <c r="H55" s="5" t="s">
        <v>42</v>
      </c>
      <c r="I55" s="5">
        <v>100</v>
      </c>
      <c r="J55" s="5" t="s">
        <v>15</v>
      </c>
      <c r="K55" s="5" t="s">
        <v>16</v>
      </c>
      <c r="L55" s="5" t="str">
        <f>_xlfn.XLOOKUP('Raw Dataset'!$H55,'Country Code'!B:B,'Country Code'!A:A)</f>
        <v>Pakistan</v>
      </c>
      <c r="M55" s="5" t="str">
        <f>_xlfn.XLOOKUP('Raw Dataset'!$J55,'Country Code'!B:B,'Country Code'!A:A)</f>
        <v>Germany</v>
      </c>
      <c r="N55" s="5" t="str">
        <f>_xlfn.XLOOKUP('Raw Dataset'!$C55,'Rough Calculation'!A:A,'Rough Calculation'!B:B)</f>
        <v>Full time</v>
      </c>
      <c r="O55" s="5" t="str">
        <f>_xlfn.XLOOKUP('Raw Dataset'!$B55,'Rough Calculation'!D:D,'Rough Calculation'!E:E)&amp;""</f>
        <v>Junior</v>
      </c>
      <c r="P55" s="20" t="str">
        <f>_xlfn.XLOOKUP('Raw Dataset'!$K55,'Rough Calculation'!G:G,'Rough Calculation'!H:H)</f>
        <v>Large</v>
      </c>
    </row>
    <row r="56" spans="1:16" x14ac:dyDescent="0.3">
      <c r="A56" s="15">
        <v>2020</v>
      </c>
      <c r="B56" s="4" t="s">
        <v>17</v>
      </c>
      <c r="C56" s="4" t="s">
        <v>73</v>
      </c>
      <c r="D56" s="4" t="s">
        <v>74</v>
      </c>
      <c r="E56" s="29">
        <v>60000</v>
      </c>
      <c r="F56" s="4" t="s">
        <v>19</v>
      </c>
      <c r="G56" s="16">
        <v>60000</v>
      </c>
      <c r="H56" s="4" t="s">
        <v>75</v>
      </c>
      <c r="I56" s="4">
        <v>100</v>
      </c>
      <c r="J56" s="4" t="s">
        <v>29</v>
      </c>
      <c r="K56" s="4" t="s">
        <v>21</v>
      </c>
      <c r="L56" s="4" t="str">
        <f>_xlfn.XLOOKUP('Raw Dataset'!$H56,'Country Code'!B:B,'Country Code'!A:A)</f>
        <v>Russia</v>
      </c>
      <c r="M56" s="4" t="str">
        <f>_xlfn.XLOOKUP('Raw Dataset'!$J56,'Country Code'!B:B,'Country Code'!A:A)</f>
        <v>United States Of America</v>
      </c>
      <c r="N56" s="4" t="str">
        <f>_xlfn.XLOOKUP('Raw Dataset'!$C56,'Rough Calculation'!A:A,'Rough Calculation'!B:B)</f>
        <v>Freelance</v>
      </c>
      <c r="O56" s="4" t="str">
        <f>_xlfn.XLOOKUP('Raw Dataset'!$B56,'Rough Calculation'!D:D,'Rough Calculation'!E:E)&amp;""</f>
        <v>Senior</v>
      </c>
      <c r="P56" s="17" t="str">
        <f>_xlfn.XLOOKUP('Raw Dataset'!$K56,'Rough Calculation'!G:G,'Rough Calculation'!H:H)</f>
        <v>Small</v>
      </c>
    </row>
    <row r="57" spans="1:16" x14ac:dyDescent="0.3">
      <c r="A57" s="18">
        <v>2020</v>
      </c>
      <c r="B57" s="5" t="s">
        <v>17</v>
      </c>
      <c r="C57" s="5" t="s">
        <v>12</v>
      </c>
      <c r="D57" s="5" t="s">
        <v>76</v>
      </c>
      <c r="E57" s="30">
        <v>130000</v>
      </c>
      <c r="F57" s="5" t="s">
        <v>14</v>
      </c>
      <c r="G57" s="19">
        <v>148261</v>
      </c>
      <c r="H57" s="5" t="s">
        <v>15</v>
      </c>
      <c r="I57" s="5">
        <v>100</v>
      </c>
      <c r="J57" s="5" t="s">
        <v>15</v>
      </c>
      <c r="K57" s="5" t="s">
        <v>25</v>
      </c>
      <c r="L57" s="5" t="str">
        <f>_xlfn.XLOOKUP('Raw Dataset'!$H57,'Country Code'!B:B,'Country Code'!A:A)</f>
        <v>Germany</v>
      </c>
      <c r="M57" s="5" t="str">
        <f>_xlfn.XLOOKUP('Raw Dataset'!$J57,'Country Code'!B:B,'Country Code'!A:A)</f>
        <v>Germany</v>
      </c>
      <c r="N57" s="5" t="str">
        <f>_xlfn.XLOOKUP('Raw Dataset'!$C57,'Rough Calculation'!A:A,'Rough Calculation'!B:B)</f>
        <v>Full time</v>
      </c>
      <c r="O57" s="5" t="str">
        <f>_xlfn.XLOOKUP('Raw Dataset'!$B57,'Rough Calculation'!D:D,'Rough Calculation'!E:E)&amp;""</f>
        <v>Senior</v>
      </c>
      <c r="P57" s="20" t="str">
        <f>_xlfn.XLOOKUP('Raw Dataset'!$K57,'Rough Calculation'!G:G,'Rough Calculation'!H:H)</f>
        <v>Medium</v>
      </c>
    </row>
    <row r="58" spans="1:16" x14ac:dyDescent="0.3">
      <c r="A58" s="15">
        <v>2020</v>
      </c>
      <c r="B58" s="4" t="s">
        <v>11</v>
      </c>
      <c r="C58" s="4" t="s">
        <v>12</v>
      </c>
      <c r="D58" s="4" t="s">
        <v>13</v>
      </c>
      <c r="E58" s="29">
        <v>34000</v>
      </c>
      <c r="F58" s="4" t="s">
        <v>14</v>
      </c>
      <c r="G58" s="16">
        <v>38776</v>
      </c>
      <c r="H58" s="4" t="s">
        <v>67</v>
      </c>
      <c r="I58" s="4">
        <v>100</v>
      </c>
      <c r="J58" s="4" t="s">
        <v>67</v>
      </c>
      <c r="K58" s="4" t="s">
        <v>25</v>
      </c>
      <c r="L58" s="4" t="str">
        <f>_xlfn.XLOOKUP('Raw Dataset'!$H58,'Country Code'!B:B,'Country Code'!A:A)</f>
        <v>Spain</v>
      </c>
      <c r="M58" s="4" t="str">
        <f>_xlfn.XLOOKUP('Raw Dataset'!$J58,'Country Code'!B:B,'Country Code'!A:A)</f>
        <v>Spain</v>
      </c>
      <c r="N58" s="4" t="str">
        <f>_xlfn.XLOOKUP('Raw Dataset'!$C58,'Rough Calculation'!A:A,'Rough Calculation'!B:B)</f>
        <v>Full time</v>
      </c>
      <c r="O58" s="4" t="str">
        <f>_xlfn.XLOOKUP('Raw Dataset'!$B58,'Rough Calculation'!D:D,'Rough Calculation'!E:E)&amp;""</f>
        <v>Intermediate</v>
      </c>
      <c r="P58" s="17" t="str">
        <f>_xlfn.XLOOKUP('Raw Dataset'!$K58,'Rough Calculation'!G:G,'Rough Calculation'!H:H)</f>
        <v>Medium</v>
      </c>
    </row>
    <row r="59" spans="1:16" x14ac:dyDescent="0.3">
      <c r="A59" s="18">
        <v>2020</v>
      </c>
      <c r="B59" s="5" t="s">
        <v>11</v>
      </c>
      <c r="C59" s="5" t="s">
        <v>12</v>
      </c>
      <c r="D59" s="5" t="s">
        <v>13</v>
      </c>
      <c r="E59" s="30">
        <v>118000</v>
      </c>
      <c r="F59" s="5" t="s">
        <v>19</v>
      </c>
      <c r="G59" s="19">
        <v>118000</v>
      </c>
      <c r="H59" s="5" t="s">
        <v>29</v>
      </c>
      <c r="I59" s="5">
        <v>100</v>
      </c>
      <c r="J59" s="5" t="s">
        <v>29</v>
      </c>
      <c r="K59" s="5" t="s">
        <v>25</v>
      </c>
      <c r="L59" s="5" t="str">
        <f>_xlfn.XLOOKUP('Raw Dataset'!$H59,'Country Code'!B:B,'Country Code'!A:A)</f>
        <v>United States Of America</v>
      </c>
      <c r="M59" s="5" t="str">
        <f>_xlfn.XLOOKUP('Raw Dataset'!$J59,'Country Code'!B:B,'Country Code'!A:A)</f>
        <v>United States Of America</v>
      </c>
      <c r="N59" s="5" t="str">
        <f>_xlfn.XLOOKUP('Raw Dataset'!$C59,'Rough Calculation'!A:A,'Rough Calculation'!B:B)</f>
        <v>Full time</v>
      </c>
      <c r="O59" s="5" t="str">
        <f>_xlfn.XLOOKUP('Raw Dataset'!$B59,'Rough Calculation'!D:D,'Rough Calculation'!E:E)&amp;""</f>
        <v>Intermediate</v>
      </c>
      <c r="P59" s="20" t="str">
        <f>_xlfn.XLOOKUP('Raw Dataset'!$K59,'Rough Calculation'!G:G,'Rough Calculation'!H:H)</f>
        <v>Medium</v>
      </c>
    </row>
    <row r="60" spans="1:16" x14ac:dyDescent="0.3">
      <c r="A60" s="15">
        <v>2020</v>
      </c>
      <c r="B60" s="4" t="s">
        <v>17</v>
      </c>
      <c r="C60" s="4" t="s">
        <v>12</v>
      </c>
      <c r="D60" s="4" t="s">
        <v>13</v>
      </c>
      <c r="E60" s="29">
        <v>120000</v>
      </c>
      <c r="F60" s="4" t="s">
        <v>19</v>
      </c>
      <c r="G60" s="16">
        <v>120000</v>
      </c>
      <c r="H60" s="4" t="s">
        <v>29</v>
      </c>
      <c r="I60" s="4">
        <v>50</v>
      </c>
      <c r="J60" s="4" t="s">
        <v>29</v>
      </c>
      <c r="K60" s="4" t="s">
        <v>16</v>
      </c>
      <c r="L60" s="4" t="str">
        <f>_xlfn.XLOOKUP('Raw Dataset'!$H60,'Country Code'!B:B,'Country Code'!A:A)</f>
        <v>United States Of America</v>
      </c>
      <c r="M60" s="4" t="str">
        <f>_xlfn.XLOOKUP('Raw Dataset'!$J60,'Country Code'!B:B,'Country Code'!A:A)</f>
        <v>United States Of America</v>
      </c>
      <c r="N60" s="4" t="str">
        <f>_xlfn.XLOOKUP('Raw Dataset'!$C60,'Rough Calculation'!A:A,'Rough Calculation'!B:B)</f>
        <v>Full time</v>
      </c>
      <c r="O60" s="4" t="str">
        <f>_xlfn.XLOOKUP('Raw Dataset'!$B60,'Rough Calculation'!D:D,'Rough Calculation'!E:E)&amp;""</f>
        <v>Senior</v>
      </c>
      <c r="P60" s="17" t="str">
        <f>_xlfn.XLOOKUP('Raw Dataset'!$K60,'Rough Calculation'!G:G,'Rough Calculation'!H:H)</f>
        <v>Large</v>
      </c>
    </row>
    <row r="61" spans="1:16" x14ac:dyDescent="0.3">
      <c r="A61" s="18">
        <v>2020</v>
      </c>
      <c r="B61" s="5" t="s">
        <v>11</v>
      </c>
      <c r="C61" s="5" t="s">
        <v>12</v>
      </c>
      <c r="D61" s="5" t="s">
        <v>13</v>
      </c>
      <c r="E61" s="30">
        <v>138350</v>
      </c>
      <c r="F61" s="5" t="s">
        <v>19</v>
      </c>
      <c r="G61" s="19">
        <v>138350</v>
      </c>
      <c r="H61" s="5" t="s">
        <v>29</v>
      </c>
      <c r="I61" s="5">
        <v>100</v>
      </c>
      <c r="J61" s="5" t="s">
        <v>29</v>
      </c>
      <c r="K61" s="5" t="s">
        <v>25</v>
      </c>
      <c r="L61" s="5" t="str">
        <f>_xlfn.XLOOKUP('Raw Dataset'!$H61,'Country Code'!B:B,'Country Code'!A:A)</f>
        <v>United States Of America</v>
      </c>
      <c r="M61" s="5" t="str">
        <f>_xlfn.XLOOKUP('Raw Dataset'!$J61,'Country Code'!B:B,'Country Code'!A:A)</f>
        <v>United States Of America</v>
      </c>
      <c r="N61" s="5" t="str">
        <f>_xlfn.XLOOKUP('Raw Dataset'!$C61,'Rough Calculation'!A:A,'Rough Calculation'!B:B)</f>
        <v>Full time</v>
      </c>
      <c r="O61" s="5" t="str">
        <f>_xlfn.XLOOKUP('Raw Dataset'!$B61,'Rough Calculation'!D:D,'Rough Calculation'!E:E)&amp;""</f>
        <v>Intermediate</v>
      </c>
      <c r="P61" s="20" t="str">
        <f>_xlfn.XLOOKUP('Raw Dataset'!$K61,'Rough Calculation'!G:G,'Rough Calculation'!H:H)</f>
        <v>Medium</v>
      </c>
    </row>
    <row r="62" spans="1:16" x14ac:dyDescent="0.3">
      <c r="A62" s="15">
        <v>2020</v>
      </c>
      <c r="B62" s="4" t="s">
        <v>11</v>
      </c>
      <c r="C62" s="4" t="s">
        <v>12</v>
      </c>
      <c r="D62" s="4" t="s">
        <v>43</v>
      </c>
      <c r="E62" s="29">
        <v>110000</v>
      </c>
      <c r="F62" s="4" t="s">
        <v>19</v>
      </c>
      <c r="G62" s="16">
        <v>110000</v>
      </c>
      <c r="H62" s="4" t="s">
        <v>29</v>
      </c>
      <c r="I62" s="4">
        <v>100</v>
      </c>
      <c r="J62" s="4" t="s">
        <v>29</v>
      </c>
      <c r="K62" s="4" t="s">
        <v>16</v>
      </c>
      <c r="L62" s="4" t="str">
        <f>_xlfn.XLOOKUP('Raw Dataset'!$H62,'Country Code'!B:B,'Country Code'!A:A)</f>
        <v>United States Of America</v>
      </c>
      <c r="M62" s="4" t="str">
        <f>_xlfn.XLOOKUP('Raw Dataset'!$J62,'Country Code'!B:B,'Country Code'!A:A)</f>
        <v>United States Of America</v>
      </c>
      <c r="N62" s="4" t="str">
        <f>_xlfn.XLOOKUP('Raw Dataset'!$C62,'Rough Calculation'!A:A,'Rough Calculation'!B:B)</f>
        <v>Full time</v>
      </c>
      <c r="O62" s="4" t="str">
        <f>_xlfn.XLOOKUP('Raw Dataset'!$B62,'Rough Calculation'!D:D,'Rough Calculation'!E:E)&amp;""</f>
        <v>Intermediate</v>
      </c>
      <c r="P62" s="17" t="str">
        <f>_xlfn.XLOOKUP('Raw Dataset'!$K62,'Rough Calculation'!G:G,'Rough Calculation'!H:H)</f>
        <v>Large</v>
      </c>
    </row>
    <row r="63" spans="1:16" x14ac:dyDescent="0.3">
      <c r="A63" s="18">
        <v>2020</v>
      </c>
      <c r="B63" s="5" t="s">
        <v>11</v>
      </c>
      <c r="C63" s="5" t="s">
        <v>12</v>
      </c>
      <c r="D63" s="5" t="s">
        <v>43</v>
      </c>
      <c r="E63" s="30">
        <v>130800</v>
      </c>
      <c r="F63" s="5" t="s">
        <v>19</v>
      </c>
      <c r="G63" s="19">
        <v>130800</v>
      </c>
      <c r="H63" s="5" t="s">
        <v>67</v>
      </c>
      <c r="I63" s="5">
        <v>100</v>
      </c>
      <c r="J63" s="5" t="s">
        <v>29</v>
      </c>
      <c r="K63" s="5" t="s">
        <v>25</v>
      </c>
      <c r="L63" s="5" t="str">
        <f>_xlfn.XLOOKUP('Raw Dataset'!$H63,'Country Code'!B:B,'Country Code'!A:A)</f>
        <v>Spain</v>
      </c>
      <c r="M63" s="5" t="str">
        <f>_xlfn.XLOOKUP('Raw Dataset'!$J63,'Country Code'!B:B,'Country Code'!A:A)</f>
        <v>United States Of America</v>
      </c>
      <c r="N63" s="5" t="str">
        <f>_xlfn.XLOOKUP('Raw Dataset'!$C63,'Rough Calculation'!A:A,'Rough Calculation'!B:B)</f>
        <v>Full time</v>
      </c>
      <c r="O63" s="5" t="str">
        <f>_xlfn.XLOOKUP('Raw Dataset'!$B63,'Rough Calculation'!D:D,'Rough Calculation'!E:E)&amp;""</f>
        <v>Intermediate</v>
      </c>
      <c r="P63" s="20" t="str">
        <f>_xlfn.XLOOKUP('Raw Dataset'!$K63,'Rough Calculation'!G:G,'Rough Calculation'!H:H)</f>
        <v>Medium</v>
      </c>
    </row>
    <row r="64" spans="1:16" x14ac:dyDescent="0.3">
      <c r="A64" s="15">
        <v>2020</v>
      </c>
      <c r="B64" s="4" t="s">
        <v>30</v>
      </c>
      <c r="C64" s="4" t="s">
        <v>47</v>
      </c>
      <c r="D64" s="4" t="s">
        <v>13</v>
      </c>
      <c r="E64" s="29">
        <v>19000</v>
      </c>
      <c r="F64" s="4" t="s">
        <v>14</v>
      </c>
      <c r="G64" s="16">
        <v>21669</v>
      </c>
      <c r="H64" s="4" t="s">
        <v>77</v>
      </c>
      <c r="I64" s="4">
        <v>50</v>
      </c>
      <c r="J64" s="4" t="s">
        <v>77</v>
      </c>
      <c r="K64" s="4" t="s">
        <v>21</v>
      </c>
      <c r="L64" s="4" t="str">
        <f>_xlfn.XLOOKUP('Raw Dataset'!$H64,'Country Code'!B:B,'Country Code'!A:A)</f>
        <v>Italy</v>
      </c>
      <c r="M64" s="4" t="str">
        <f>_xlfn.XLOOKUP('Raw Dataset'!$J64,'Country Code'!B:B,'Country Code'!A:A)</f>
        <v>Italy</v>
      </c>
      <c r="N64" s="4" t="str">
        <f>_xlfn.XLOOKUP('Raw Dataset'!$C64,'Rough Calculation'!A:A,'Rough Calculation'!B:B)</f>
        <v>Part Time</v>
      </c>
      <c r="O64" s="4" t="str">
        <f>_xlfn.XLOOKUP('Raw Dataset'!$B64,'Rough Calculation'!D:D,'Rough Calculation'!E:E)&amp;""</f>
        <v>Junior</v>
      </c>
      <c r="P64" s="17" t="str">
        <f>_xlfn.XLOOKUP('Raw Dataset'!$K64,'Rough Calculation'!G:G,'Rough Calculation'!H:H)</f>
        <v>Small</v>
      </c>
    </row>
    <row r="65" spans="1:16" x14ac:dyDescent="0.3">
      <c r="A65" s="18">
        <v>2020</v>
      </c>
      <c r="B65" s="5" t="s">
        <v>17</v>
      </c>
      <c r="C65" s="5" t="s">
        <v>12</v>
      </c>
      <c r="D65" s="5" t="s">
        <v>13</v>
      </c>
      <c r="E65" s="30">
        <v>412000</v>
      </c>
      <c r="F65" s="5" t="s">
        <v>19</v>
      </c>
      <c r="G65" s="19">
        <v>412000</v>
      </c>
      <c r="H65" s="5" t="s">
        <v>29</v>
      </c>
      <c r="I65" s="5">
        <v>100</v>
      </c>
      <c r="J65" s="5" t="s">
        <v>29</v>
      </c>
      <c r="K65" s="5" t="s">
        <v>16</v>
      </c>
      <c r="L65" s="5" t="str">
        <f>_xlfn.XLOOKUP('Raw Dataset'!$H65,'Country Code'!B:B,'Country Code'!A:A)</f>
        <v>United States Of America</v>
      </c>
      <c r="M65" s="5" t="str">
        <f>_xlfn.XLOOKUP('Raw Dataset'!$J65,'Country Code'!B:B,'Country Code'!A:A)</f>
        <v>United States Of America</v>
      </c>
      <c r="N65" s="5" t="str">
        <f>_xlfn.XLOOKUP('Raw Dataset'!$C65,'Rough Calculation'!A:A,'Rough Calculation'!B:B)</f>
        <v>Full time</v>
      </c>
      <c r="O65" s="5" t="str">
        <f>_xlfn.XLOOKUP('Raw Dataset'!$B65,'Rough Calculation'!D:D,'Rough Calculation'!E:E)&amp;""</f>
        <v>Senior</v>
      </c>
      <c r="P65" s="20" t="str">
        <f>_xlfn.XLOOKUP('Raw Dataset'!$K65,'Rough Calculation'!G:G,'Rough Calculation'!H:H)</f>
        <v>Large</v>
      </c>
    </row>
    <row r="66" spans="1:16" x14ac:dyDescent="0.3">
      <c r="A66" s="15">
        <v>2020</v>
      </c>
      <c r="B66" s="4" t="s">
        <v>17</v>
      </c>
      <c r="C66" s="4" t="s">
        <v>12</v>
      </c>
      <c r="D66" s="4" t="s">
        <v>28</v>
      </c>
      <c r="E66" s="29">
        <v>40000</v>
      </c>
      <c r="F66" s="4" t="s">
        <v>14</v>
      </c>
      <c r="G66" s="16">
        <v>45618</v>
      </c>
      <c r="H66" s="4" t="s">
        <v>78</v>
      </c>
      <c r="I66" s="4">
        <v>100</v>
      </c>
      <c r="J66" s="4" t="s">
        <v>78</v>
      </c>
      <c r="K66" s="4" t="s">
        <v>21</v>
      </c>
      <c r="L66" s="4" t="str">
        <f>_xlfn.XLOOKUP('Raw Dataset'!$H66,'Country Code'!B:B,'Country Code'!A:A)</f>
        <v>Croatia</v>
      </c>
      <c r="M66" s="4" t="str">
        <f>_xlfn.XLOOKUP('Raw Dataset'!$J66,'Country Code'!B:B,'Country Code'!A:A)</f>
        <v>Croatia</v>
      </c>
      <c r="N66" s="4" t="str">
        <f>_xlfn.XLOOKUP('Raw Dataset'!$C66,'Rough Calculation'!A:A,'Rough Calculation'!B:B)</f>
        <v>Full time</v>
      </c>
      <c r="O66" s="4" t="str">
        <f>_xlfn.XLOOKUP('Raw Dataset'!$B66,'Rough Calculation'!D:D,'Rough Calculation'!E:E)&amp;""</f>
        <v>Senior</v>
      </c>
      <c r="P66" s="17" t="str">
        <f>_xlfn.XLOOKUP('Raw Dataset'!$K66,'Rough Calculation'!G:G,'Rough Calculation'!H:H)</f>
        <v>Small</v>
      </c>
    </row>
    <row r="67" spans="1:16" x14ac:dyDescent="0.3">
      <c r="A67" s="18">
        <v>2020</v>
      </c>
      <c r="B67" s="5" t="s">
        <v>30</v>
      </c>
      <c r="C67" s="5" t="s">
        <v>12</v>
      </c>
      <c r="D67" s="5" t="s">
        <v>13</v>
      </c>
      <c r="E67" s="30">
        <v>55000</v>
      </c>
      <c r="F67" s="5" t="s">
        <v>14</v>
      </c>
      <c r="G67" s="19">
        <v>62726</v>
      </c>
      <c r="H67" s="5" t="s">
        <v>15</v>
      </c>
      <c r="I67" s="5">
        <v>50</v>
      </c>
      <c r="J67" s="5" t="s">
        <v>15</v>
      </c>
      <c r="K67" s="5" t="s">
        <v>21</v>
      </c>
      <c r="L67" s="5" t="str">
        <f>_xlfn.XLOOKUP('Raw Dataset'!$H67,'Country Code'!B:B,'Country Code'!A:A)</f>
        <v>Germany</v>
      </c>
      <c r="M67" s="5" t="str">
        <f>_xlfn.XLOOKUP('Raw Dataset'!$J67,'Country Code'!B:B,'Country Code'!A:A)</f>
        <v>Germany</v>
      </c>
      <c r="N67" s="5" t="str">
        <f>_xlfn.XLOOKUP('Raw Dataset'!$C67,'Rough Calculation'!A:A,'Rough Calculation'!B:B)</f>
        <v>Full time</v>
      </c>
      <c r="O67" s="5" t="str">
        <f>_xlfn.XLOOKUP('Raw Dataset'!$B67,'Rough Calculation'!D:D,'Rough Calculation'!E:E)&amp;""</f>
        <v>Junior</v>
      </c>
      <c r="P67" s="20" t="str">
        <f>_xlfn.XLOOKUP('Raw Dataset'!$K67,'Rough Calculation'!G:G,'Rough Calculation'!H:H)</f>
        <v>Small</v>
      </c>
    </row>
    <row r="68" spans="1:16" x14ac:dyDescent="0.3">
      <c r="A68" s="15">
        <v>2020</v>
      </c>
      <c r="B68" s="4" t="s">
        <v>30</v>
      </c>
      <c r="C68" s="4" t="s">
        <v>12</v>
      </c>
      <c r="D68" s="4" t="s">
        <v>13</v>
      </c>
      <c r="E68" s="29">
        <v>43200</v>
      </c>
      <c r="F68" s="4" t="s">
        <v>14</v>
      </c>
      <c r="G68" s="16">
        <v>49268</v>
      </c>
      <c r="H68" s="4" t="s">
        <v>15</v>
      </c>
      <c r="I68" s="4">
        <v>0</v>
      </c>
      <c r="J68" s="4" t="s">
        <v>15</v>
      </c>
      <c r="K68" s="4" t="s">
        <v>21</v>
      </c>
      <c r="L68" s="4" t="str">
        <f>_xlfn.XLOOKUP('Raw Dataset'!$H68,'Country Code'!B:B,'Country Code'!A:A)</f>
        <v>Germany</v>
      </c>
      <c r="M68" s="4" t="str">
        <f>_xlfn.XLOOKUP('Raw Dataset'!$J68,'Country Code'!B:B,'Country Code'!A:A)</f>
        <v>Germany</v>
      </c>
      <c r="N68" s="4" t="str">
        <f>_xlfn.XLOOKUP('Raw Dataset'!$C68,'Rough Calculation'!A:A,'Rough Calculation'!B:B)</f>
        <v>Full time</v>
      </c>
      <c r="O68" s="4" t="str">
        <f>_xlfn.XLOOKUP('Raw Dataset'!$B68,'Rough Calculation'!D:D,'Rough Calculation'!E:E)&amp;""</f>
        <v>Junior</v>
      </c>
      <c r="P68" s="17" t="str">
        <f>_xlfn.XLOOKUP('Raw Dataset'!$K68,'Rough Calculation'!G:G,'Rough Calculation'!H:H)</f>
        <v>Small</v>
      </c>
    </row>
    <row r="69" spans="1:16" x14ac:dyDescent="0.3">
      <c r="A69" s="18">
        <v>2020</v>
      </c>
      <c r="B69" s="5" t="s">
        <v>17</v>
      </c>
      <c r="C69" s="5" t="s">
        <v>12</v>
      </c>
      <c r="D69" s="5" t="s">
        <v>79</v>
      </c>
      <c r="E69" s="30">
        <v>190200</v>
      </c>
      <c r="F69" s="5" t="s">
        <v>19</v>
      </c>
      <c r="G69" s="19">
        <v>190200</v>
      </c>
      <c r="H69" s="5" t="s">
        <v>29</v>
      </c>
      <c r="I69" s="5">
        <v>100</v>
      </c>
      <c r="J69" s="5" t="s">
        <v>29</v>
      </c>
      <c r="K69" s="5" t="s">
        <v>25</v>
      </c>
      <c r="L69" s="5" t="str">
        <f>_xlfn.XLOOKUP('Raw Dataset'!$H69,'Country Code'!B:B,'Country Code'!A:A)</f>
        <v>United States Of America</v>
      </c>
      <c r="M69" s="5" t="str">
        <f>_xlfn.XLOOKUP('Raw Dataset'!$J69,'Country Code'!B:B,'Country Code'!A:A)</f>
        <v>United States Of America</v>
      </c>
      <c r="N69" s="5" t="str">
        <f>_xlfn.XLOOKUP('Raw Dataset'!$C69,'Rough Calculation'!A:A,'Rough Calculation'!B:B)</f>
        <v>Full time</v>
      </c>
      <c r="O69" s="5" t="str">
        <f>_xlfn.XLOOKUP('Raw Dataset'!$B69,'Rough Calculation'!D:D,'Rough Calculation'!E:E)&amp;""</f>
        <v>Senior</v>
      </c>
      <c r="P69" s="20" t="str">
        <f>_xlfn.XLOOKUP('Raw Dataset'!$K69,'Rough Calculation'!G:G,'Rough Calculation'!H:H)</f>
        <v>Medium</v>
      </c>
    </row>
    <row r="70" spans="1:16" x14ac:dyDescent="0.3">
      <c r="A70" s="15">
        <v>2020</v>
      </c>
      <c r="B70" s="4" t="s">
        <v>30</v>
      </c>
      <c r="C70" s="4" t="s">
        <v>12</v>
      </c>
      <c r="D70" s="4" t="s">
        <v>13</v>
      </c>
      <c r="E70" s="29">
        <v>105000</v>
      </c>
      <c r="F70" s="4" t="s">
        <v>19</v>
      </c>
      <c r="G70" s="16">
        <v>105000</v>
      </c>
      <c r="H70" s="4" t="s">
        <v>29</v>
      </c>
      <c r="I70" s="4">
        <v>100</v>
      </c>
      <c r="J70" s="4" t="s">
        <v>29</v>
      </c>
      <c r="K70" s="4" t="s">
        <v>21</v>
      </c>
      <c r="L70" s="4" t="str">
        <f>_xlfn.XLOOKUP('Raw Dataset'!$H70,'Country Code'!B:B,'Country Code'!A:A)</f>
        <v>United States Of America</v>
      </c>
      <c r="M70" s="4" t="str">
        <f>_xlfn.XLOOKUP('Raw Dataset'!$J70,'Country Code'!B:B,'Country Code'!A:A)</f>
        <v>United States Of America</v>
      </c>
      <c r="N70" s="4" t="str">
        <f>_xlfn.XLOOKUP('Raw Dataset'!$C70,'Rough Calculation'!A:A,'Rough Calculation'!B:B)</f>
        <v>Full time</v>
      </c>
      <c r="O70" s="4" t="str">
        <f>_xlfn.XLOOKUP('Raw Dataset'!$B70,'Rough Calculation'!D:D,'Rough Calculation'!E:E)&amp;""</f>
        <v>Junior</v>
      </c>
      <c r="P70" s="17" t="str">
        <f>_xlfn.XLOOKUP('Raw Dataset'!$K70,'Rough Calculation'!G:G,'Rough Calculation'!H:H)</f>
        <v>Small</v>
      </c>
    </row>
    <row r="71" spans="1:16" x14ac:dyDescent="0.3">
      <c r="A71" s="18">
        <v>2020</v>
      </c>
      <c r="B71" s="5" t="s">
        <v>17</v>
      </c>
      <c r="C71" s="5" t="s">
        <v>12</v>
      </c>
      <c r="D71" s="5" t="s">
        <v>13</v>
      </c>
      <c r="E71" s="30">
        <v>80000</v>
      </c>
      <c r="F71" s="5" t="s">
        <v>14</v>
      </c>
      <c r="G71" s="19">
        <v>91237</v>
      </c>
      <c r="H71" s="5" t="s">
        <v>64</v>
      </c>
      <c r="I71" s="5">
        <v>0</v>
      </c>
      <c r="J71" s="5" t="s">
        <v>64</v>
      </c>
      <c r="K71" s="5" t="s">
        <v>21</v>
      </c>
      <c r="L71" s="5" t="str">
        <f>_xlfn.XLOOKUP('Raw Dataset'!$H71,'Country Code'!B:B,'Country Code'!A:A)</f>
        <v>Austria</v>
      </c>
      <c r="M71" s="5" t="str">
        <f>_xlfn.XLOOKUP('Raw Dataset'!$J71,'Country Code'!B:B,'Country Code'!A:A)</f>
        <v>Austria</v>
      </c>
      <c r="N71" s="5" t="str">
        <f>_xlfn.XLOOKUP('Raw Dataset'!$C71,'Rough Calculation'!A:A,'Rough Calculation'!B:B)</f>
        <v>Full time</v>
      </c>
      <c r="O71" s="5" t="str">
        <f>_xlfn.XLOOKUP('Raw Dataset'!$B71,'Rough Calculation'!D:D,'Rough Calculation'!E:E)&amp;""</f>
        <v>Senior</v>
      </c>
      <c r="P71" s="20" t="str">
        <f>_xlfn.XLOOKUP('Raw Dataset'!$K71,'Rough Calculation'!G:G,'Rough Calculation'!H:H)</f>
        <v>Small</v>
      </c>
    </row>
    <row r="72" spans="1:16" x14ac:dyDescent="0.3">
      <c r="A72" s="15">
        <v>2020</v>
      </c>
      <c r="B72" s="4" t="s">
        <v>11</v>
      </c>
      <c r="C72" s="4" t="s">
        <v>12</v>
      </c>
      <c r="D72" s="4" t="s">
        <v>13</v>
      </c>
      <c r="E72" s="29">
        <v>55000</v>
      </c>
      <c r="F72" s="4" t="s">
        <v>14</v>
      </c>
      <c r="G72" s="16">
        <v>62726</v>
      </c>
      <c r="H72" s="4" t="s">
        <v>38</v>
      </c>
      <c r="I72" s="4">
        <v>50</v>
      </c>
      <c r="J72" s="4" t="s">
        <v>80</v>
      </c>
      <c r="K72" s="4" t="s">
        <v>21</v>
      </c>
      <c r="L72" s="4" t="str">
        <f>_xlfn.XLOOKUP('Raw Dataset'!$H72,'Country Code'!B:B,'Country Code'!A:A)</f>
        <v>France</v>
      </c>
      <c r="M72" s="4" t="str">
        <f>_xlfn.XLOOKUP('Raw Dataset'!$J72,'Country Code'!B:B,'Country Code'!A:A)</f>
        <v>Luxembourg</v>
      </c>
      <c r="N72" s="4" t="str">
        <f>_xlfn.XLOOKUP('Raw Dataset'!$C72,'Rough Calculation'!A:A,'Rough Calculation'!B:B)</f>
        <v>Full time</v>
      </c>
      <c r="O72" s="4" t="str">
        <f>_xlfn.XLOOKUP('Raw Dataset'!$B72,'Rough Calculation'!D:D,'Rough Calculation'!E:E)&amp;""</f>
        <v>Intermediate</v>
      </c>
      <c r="P72" s="17" t="str">
        <f>_xlfn.XLOOKUP('Raw Dataset'!$K72,'Rough Calculation'!G:G,'Rough Calculation'!H:H)</f>
        <v>Small</v>
      </c>
    </row>
    <row r="73" spans="1:16" x14ac:dyDescent="0.3">
      <c r="A73" s="18">
        <v>2020</v>
      </c>
      <c r="B73" s="5" t="s">
        <v>11</v>
      </c>
      <c r="C73" s="5" t="s">
        <v>12</v>
      </c>
      <c r="D73" s="5" t="s">
        <v>13</v>
      </c>
      <c r="E73" s="30">
        <v>37000</v>
      </c>
      <c r="F73" s="5" t="s">
        <v>14</v>
      </c>
      <c r="G73" s="19">
        <v>42197</v>
      </c>
      <c r="H73" s="5" t="s">
        <v>38</v>
      </c>
      <c r="I73" s="5">
        <v>50</v>
      </c>
      <c r="J73" s="5" t="s">
        <v>38</v>
      </c>
      <c r="K73" s="5" t="s">
        <v>21</v>
      </c>
      <c r="L73" s="5" t="str">
        <f>_xlfn.XLOOKUP('Raw Dataset'!$H73,'Country Code'!B:B,'Country Code'!A:A)</f>
        <v>France</v>
      </c>
      <c r="M73" s="5" t="str">
        <f>_xlfn.XLOOKUP('Raw Dataset'!$J73,'Country Code'!B:B,'Country Code'!A:A)</f>
        <v>France</v>
      </c>
      <c r="N73" s="5" t="str">
        <f>_xlfn.XLOOKUP('Raw Dataset'!$C73,'Rough Calculation'!A:A,'Rough Calculation'!B:B)</f>
        <v>Full time</v>
      </c>
      <c r="O73" s="5" t="str">
        <f>_xlfn.XLOOKUP('Raw Dataset'!$B73,'Rough Calculation'!D:D,'Rough Calculation'!E:E)&amp;""</f>
        <v>Intermediate</v>
      </c>
      <c r="P73" s="20" t="str">
        <f>_xlfn.XLOOKUP('Raw Dataset'!$K73,'Rough Calculation'!G:G,'Rough Calculation'!H:H)</f>
        <v>Small</v>
      </c>
    </row>
    <row r="74" spans="1:16" x14ac:dyDescent="0.3">
      <c r="A74" s="15">
        <v>2021</v>
      </c>
      <c r="B74" s="4" t="s">
        <v>30</v>
      </c>
      <c r="C74" s="4" t="s">
        <v>12</v>
      </c>
      <c r="D74" s="4" t="s">
        <v>55</v>
      </c>
      <c r="E74" s="29">
        <v>60000</v>
      </c>
      <c r="F74" s="4" t="s">
        <v>23</v>
      </c>
      <c r="G74" s="16">
        <v>82528</v>
      </c>
      <c r="H74" s="4" t="s">
        <v>24</v>
      </c>
      <c r="I74" s="4">
        <v>50</v>
      </c>
      <c r="J74" s="4" t="s">
        <v>24</v>
      </c>
      <c r="K74" s="4" t="s">
        <v>16</v>
      </c>
      <c r="L74" s="4" t="str">
        <f>_xlfn.XLOOKUP('Raw Dataset'!$H74,'Country Code'!B:B,'Country Code'!A:A)</f>
        <v>United Kingdom</v>
      </c>
      <c r="M74" s="4" t="str">
        <f>_xlfn.XLOOKUP('Raw Dataset'!$J74,'Country Code'!B:B,'Country Code'!A:A)</f>
        <v>United Kingdom</v>
      </c>
      <c r="N74" s="4" t="str">
        <f>_xlfn.XLOOKUP('Raw Dataset'!$C74,'Rough Calculation'!A:A,'Rough Calculation'!B:B)</f>
        <v>Full time</v>
      </c>
      <c r="O74" s="4" t="str">
        <f>_xlfn.XLOOKUP('Raw Dataset'!$B74,'Rough Calculation'!D:D,'Rough Calculation'!E:E)&amp;""</f>
        <v>Junior</v>
      </c>
      <c r="P74" s="17" t="str">
        <f>_xlfn.XLOOKUP('Raw Dataset'!$K74,'Rough Calculation'!G:G,'Rough Calculation'!H:H)</f>
        <v>Large</v>
      </c>
    </row>
    <row r="75" spans="1:16" x14ac:dyDescent="0.3">
      <c r="A75" s="18">
        <v>2021</v>
      </c>
      <c r="B75" s="5" t="s">
        <v>53</v>
      </c>
      <c r="C75" s="5" t="s">
        <v>12</v>
      </c>
      <c r="D75" s="5" t="s">
        <v>51</v>
      </c>
      <c r="E75" s="30">
        <v>150000</v>
      </c>
      <c r="F75" s="5" t="s">
        <v>19</v>
      </c>
      <c r="G75" s="19">
        <v>150000</v>
      </c>
      <c r="H75" s="5" t="s">
        <v>40</v>
      </c>
      <c r="I75" s="5">
        <v>100</v>
      </c>
      <c r="J75" s="5" t="s">
        <v>29</v>
      </c>
      <c r="K75" s="5" t="s">
        <v>16</v>
      </c>
      <c r="L75" s="5" t="str">
        <f>_xlfn.XLOOKUP('Raw Dataset'!$H75,'Country Code'!B:B,'Country Code'!A:A)</f>
        <v>India</v>
      </c>
      <c r="M75" s="5" t="str">
        <f>_xlfn.XLOOKUP('Raw Dataset'!$J75,'Country Code'!B:B,'Country Code'!A:A)</f>
        <v>United States Of America</v>
      </c>
      <c r="N75" s="5" t="str">
        <f>_xlfn.XLOOKUP('Raw Dataset'!$C75,'Rough Calculation'!A:A,'Rough Calculation'!B:B)</f>
        <v>Full time</v>
      </c>
      <c r="O75" s="5" t="str">
        <f>_xlfn.XLOOKUP('Raw Dataset'!$B75,'Rough Calculation'!D:D,'Rough Calculation'!E:E)&amp;""</f>
        <v>Expert</v>
      </c>
      <c r="P75" s="20" t="str">
        <f>_xlfn.XLOOKUP('Raw Dataset'!$K75,'Rough Calculation'!G:G,'Rough Calculation'!H:H)</f>
        <v>Large</v>
      </c>
    </row>
    <row r="76" spans="1:16" x14ac:dyDescent="0.3">
      <c r="A76" s="15">
        <v>2021</v>
      </c>
      <c r="B76" s="4" t="s">
        <v>53</v>
      </c>
      <c r="C76" s="4" t="s">
        <v>12</v>
      </c>
      <c r="D76" s="4" t="s">
        <v>81</v>
      </c>
      <c r="E76" s="29">
        <v>235000</v>
      </c>
      <c r="F76" s="4" t="s">
        <v>19</v>
      </c>
      <c r="G76" s="16">
        <v>235000</v>
      </c>
      <c r="H76" s="4" t="s">
        <v>29</v>
      </c>
      <c r="I76" s="4">
        <v>100</v>
      </c>
      <c r="J76" s="4" t="s">
        <v>29</v>
      </c>
      <c r="K76" s="4" t="s">
        <v>16</v>
      </c>
      <c r="L76" s="4" t="str">
        <f>_xlfn.XLOOKUP('Raw Dataset'!$H76,'Country Code'!B:B,'Country Code'!A:A)</f>
        <v>United States Of America</v>
      </c>
      <c r="M76" s="4" t="str">
        <f>_xlfn.XLOOKUP('Raw Dataset'!$J76,'Country Code'!B:B,'Country Code'!A:A)</f>
        <v>United States Of America</v>
      </c>
      <c r="N76" s="4" t="str">
        <f>_xlfn.XLOOKUP('Raw Dataset'!$C76,'Rough Calculation'!A:A,'Rough Calculation'!B:B)</f>
        <v>Full time</v>
      </c>
      <c r="O76" s="4" t="str">
        <f>_xlfn.XLOOKUP('Raw Dataset'!$B76,'Rough Calculation'!D:D,'Rough Calculation'!E:E)&amp;""</f>
        <v>Expert</v>
      </c>
      <c r="P76" s="17" t="str">
        <f>_xlfn.XLOOKUP('Raw Dataset'!$K76,'Rough Calculation'!G:G,'Rough Calculation'!H:H)</f>
        <v>Large</v>
      </c>
    </row>
    <row r="77" spans="1:16" x14ac:dyDescent="0.3">
      <c r="A77" s="18">
        <v>2021</v>
      </c>
      <c r="B77" s="5" t="s">
        <v>17</v>
      </c>
      <c r="C77" s="5" t="s">
        <v>12</v>
      </c>
      <c r="D77" s="5" t="s">
        <v>13</v>
      </c>
      <c r="E77" s="30">
        <v>45000</v>
      </c>
      <c r="F77" s="5" t="s">
        <v>14</v>
      </c>
      <c r="G77" s="19">
        <v>53192</v>
      </c>
      <c r="H77" s="5" t="s">
        <v>38</v>
      </c>
      <c r="I77" s="5">
        <v>50</v>
      </c>
      <c r="J77" s="5" t="s">
        <v>38</v>
      </c>
      <c r="K77" s="5" t="s">
        <v>16</v>
      </c>
      <c r="L77" s="5" t="str">
        <f>_xlfn.XLOOKUP('Raw Dataset'!$H77,'Country Code'!B:B,'Country Code'!A:A)</f>
        <v>France</v>
      </c>
      <c r="M77" s="5" t="str">
        <f>_xlfn.XLOOKUP('Raw Dataset'!$J77,'Country Code'!B:B,'Country Code'!A:A)</f>
        <v>France</v>
      </c>
      <c r="N77" s="5" t="str">
        <f>_xlfn.XLOOKUP('Raw Dataset'!$C77,'Rough Calculation'!A:A,'Rough Calculation'!B:B)</f>
        <v>Full time</v>
      </c>
      <c r="O77" s="5" t="str">
        <f>_xlfn.XLOOKUP('Raw Dataset'!$B77,'Rough Calculation'!D:D,'Rough Calculation'!E:E)&amp;""</f>
        <v>Senior</v>
      </c>
      <c r="P77" s="20" t="str">
        <f>_xlfn.XLOOKUP('Raw Dataset'!$K77,'Rough Calculation'!G:G,'Rough Calculation'!H:H)</f>
        <v>Large</v>
      </c>
    </row>
    <row r="78" spans="1:16" x14ac:dyDescent="0.3">
      <c r="A78" s="15">
        <v>2021</v>
      </c>
      <c r="B78" s="4" t="s">
        <v>11</v>
      </c>
      <c r="C78" s="4" t="s">
        <v>12</v>
      </c>
      <c r="D78" s="4" t="s">
        <v>51</v>
      </c>
      <c r="E78" s="29">
        <v>100000</v>
      </c>
      <c r="F78" s="4" t="s">
        <v>19</v>
      </c>
      <c r="G78" s="16">
        <v>100000</v>
      </c>
      <c r="H78" s="4" t="s">
        <v>29</v>
      </c>
      <c r="I78" s="4">
        <v>100</v>
      </c>
      <c r="J78" s="4" t="s">
        <v>29</v>
      </c>
      <c r="K78" s="4" t="s">
        <v>25</v>
      </c>
      <c r="L78" s="4" t="str">
        <f>_xlfn.XLOOKUP('Raw Dataset'!$H78,'Country Code'!B:B,'Country Code'!A:A)</f>
        <v>United States Of America</v>
      </c>
      <c r="M78" s="4" t="str">
        <f>_xlfn.XLOOKUP('Raw Dataset'!$J78,'Country Code'!B:B,'Country Code'!A:A)</f>
        <v>United States Of America</v>
      </c>
      <c r="N78" s="4" t="str">
        <f>_xlfn.XLOOKUP('Raw Dataset'!$C78,'Rough Calculation'!A:A,'Rough Calculation'!B:B)</f>
        <v>Full time</v>
      </c>
      <c r="O78" s="4" t="str">
        <f>_xlfn.XLOOKUP('Raw Dataset'!$B78,'Rough Calculation'!D:D,'Rough Calculation'!E:E)&amp;""</f>
        <v>Intermediate</v>
      </c>
      <c r="P78" s="17" t="str">
        <f>_xlfn.XLOOKUP('Raw Dataset'!$K78,'Rough Calculation'!G:G,'Rough Calculation'!H:H)</f>
        <v>Medium</v>
      </c>
    </row>
    <row r="79" spans="1:16" x14ac:dyDescent="0.3">
      <c r="A79" s="18">
        <v>2021</v>
      </c>
      <c r="B79" s="5" t="s">
        <v>11</v>
      </c>
      <c r="C79" s="5" t="s">
        <v>47</v>
      </c>
      <c r="D79" s="5" t="s">
        <v>82</v>
      </c>
      <c r="E79" s="30">
        <v>400000</v>
      </c>
      <c r="F79" s="5" t="s">
        <v>39</v>
      </c>
      <c r="G79" s="19">
        <v>5409</v>
      </c>
      <c r="H79" s="5" t="s">
        <v>40</v>
      </c>
      <c r="I79" s="5">
        <v>50</v>
      </c>
      <c r="J79" s="5" t="s">
        <v>40</v>
      </c>
      <c r="K79" s="5" t="s">
        <v>25</v>
      </c>
      <c r="L79" s="5" t="str">
        <f>_xlfn.XLOOKUP('Raw Dataset'!$H79,'Country Code'!B:B,'Country Code'!A:A)</f>
        <v>India</v>
      </c>
      <c r="M79" s="5" t="str">
        <f>_xlfn.XLOOKUP('Raw Dataset'!$J79,'Country Code'!B:B,'Country Code'!A:A)</f>
        <v>India</v>
      </c>
      <c r="N79" s="5" t="str">
        <f>_xlfn.XLOOKUP('Raw Dataset'!$C79,'Rough Calculation'!A:A,'Rough Calculation'!B:B)</f>
        <v>Part Time</v>
      </c>
      <c r="O79" s="5" t="str">
        <f>_xlfn.XLOOKUP('Raw Dataset'!$B79,'Rough Calculation'!D:D,'Rough Calculation'!E:E)&amp;""</f>
        <v>Intermediate</v>
      </c>
      <c r="P79" s="20" t="str">
        <f>_xlfn.XLOOKUP('Raw Dataset'!$K79,'Rough Calculation'!G:G,'Rough Calculation'!H:H)</f>
        <v>Medium</v>
      </c>
    </row>
    <row r="80" spans="1:16" x14ac:dyDescent="0.3">
      <c r="A80" s="15">
        <v>2021</v>
      </c>
      <c r="B80" s="4" t="s">
        <v>11</v>
      </c>
      <c r="C80" s="4" t="s">
        <v>59</v>
      </c>
      <c r="D80" s="4" t="s">
        <v>69</v>
      </c>
      <c r="E80" s="29">
        <v>270000</v>
      </c>
      <c r="F80" s="4" t="s">
        <v>19</v>
      </c>
      <c r="G80" s="16">
        <v>270000</v>
      </c>
      <c r="H80" s="4" t="s">
        <v>29</v>
      </c>
      <c r="I80" s="4">
        <v>100</v>
      </c>
      <c r="J80" s="4" t="s">
        <v>29</v>
      </c>
      <c r="K80" s="4" t="s">
        <v>16</v>
      </c>
      <c r="L80" s="4" t="str">
        <f>_xlfn.XLOOKUP('Raw Dataset'!$H80,'Country Code'!B:B,'Country Code'!A:A)</f>
        <v>United States Of America</v>
      </c>
      <c r="M80" s="4" t="str">
        <f>_xlfn.XLOOKUP('Raw Dataset'!$J80,'Country Code'!B:B,'Country Code'!A:A)</f>
        <v>United States Of America</v>
      </c>
      <c r="N80" s="4" t="str">
        <f>_xlfn.XLOOKUP('Raw Dataset'!$C80,'Rough Calculation'!A:A,'Rough Calculation'!B:B)</f>
        <v>Contract</v>
      </c>
      <c r="O80" s="4" t="str">
        <f>_xlfn.XLOOKUP('Raw Dataset'!$B80,'Rough Calculation'!D:D,'Rough Calculation'!E:E)&amp;""</f>
        <v>Intermediate</v>
      </c>
      <c r="P80" s="17" t="str">
        <f>_xlfn.XLOOKUP('Raw Dataset'!$K80,'Rough Calculation'!G:G,'Rough Calculation'!H:H)</f>
        <v>Large</v>
      </c>
    </row>
    <row r="81" spans="1:16" x14ac:dyDescent="0.3">
      <c r="A81" s="18">
        <v>2021</v>
      </c>
      <c r="B81" s="5" t="s">
        <v>30</v>
      </c>
      <c r="C81" s="5" t="s">
        <v>12</v>
      </c>
      <c r="D81" s="5" t="s">
        <v>31</v>
      </c>
      <c r="E81" s="30">
        <v>80000</v>
      </c>
      <c r="F81" s="5" t="s">
        <v>19</v>
      </c>
      <c r="G81" s="19">
        <v>80000</v>
      </c>
      <c r="H81" s="5" t="s">
        <v>29</v>
      </c>
      <c r="I81" s="5">
        <v>100</v>
      </c>
      <c r="J81" s="5" t="s">
        <v>29</v>
      </c>
      <c r="K81" s="5" t="s">
        <v>25</v>
      </c>
      <c r="L81" s="5" t="str">
        <f>_xlfn.XLOOKUP('Raw Dataset'!$H81,'Country Code'!B:B,'Country Code'!A:A)</f>
        <v>United States Of America</v>
      </c>
      <c r="M81" s="5" t="str">
        <f>_xlfn.XLOOKUP('Raw Dataset'!$J81,'Country Code'!B:B,'Country Code'!A:A)</f>
        <v>United States Of America</v>
      </c>
      <c r="N81" s="5" t="str">
        <f>_xlfn.XLOOKUP('Raw Dataset'!$C81,'Rough Calculation'!A:A,'Rough Calculation'!B:B)</f>
        <v>Full time</v>
      </c>
      <c r="O81" s="5" t="str">
        <f>_xlfn.XLOOKUP('Raw Dataset'!$B81,'Rough Calculation'!D:D,'Rough Calculation'!E:E)&amp;""</f>
        <v>Junior</v>
      </c>
      <c r="P81" s="20" t="str">
        <f>_xlfn.XLOOKUP('Raw Dataset'!$K81,'Rough Calculation'!G:G,'Rough Calculation'!H:H)</f>
        <v>Medium</v>
      </c>
    </row>
    <row r="82" spans="1:16" x14ac:dyDescent="0.3">
      <c r="A82" s="15">
        <v>2021</v>
      </c>
      <c r="B82" s="4" t="s">
        <v>17</v>
      </c>
      <c r="C82" s="4" t="s">
        <v>12</v>
      </c>
      <c r="D82" s="4" t="s">
        <v>83</v>
      </c>
      <c r="E82" s="29">
        <v>67000</v>
      </c>
      <c r="F82" s="4" t="s">
        <v>14</v>
      </c>
      <c r="G82" s="16">
        <v>79197</v>
      </c>
      <c r="H82" s="4" t="s">
        <v>15</v>
      </c>
      <c r="I82" s="4">
        <v>100</v>
      </c>
      <c r="J82" s="4" t="s">
        <v>15</v>
      </c>
      <c r="K82" s="4" t="s">
        <v>16</v>
      </c>
      <c r="L82" s="4" t="str">
        <f>_xlfn.XLOOKUP('Raw Dataset'!$H82,'Country Code'!B:B,'Country Code'!A:A)</f>
        <v>Germany</v>
      </c>
      <c r="M82" s="4" t="str">
        <f>_xlfn.XLOOKUP('Raw Dataset'!$J82,'Country Code'!B:B,'Country Code'!A:A)</f>
        <v>Germany</v>
      </c>
      <c r="N82" s="4" t="str">
        <f>_xlfn.XLOOKUP('Raw Dataset'!$C82,'Rough Calculation'!A:A,'Rough Calculation'!B:B)</f>
        <v>Full time</v>
      </c>
      <c r="O82" s="4" t="str">
        <f>_xlfn.XLOOKUP('Raw Dataset'!$B82,'Rough Calculation'!D:D,'Rough Calculation'!E:E)&amp;""</f>
        <v>Senior</v>
      </c>
      <c r="P82" s="17" t="str">
        <f>_xlfn.XLOOKUP('Raw Dataset'!$K82,'Rough Calculation'!G:G,'Rough Calculation'!H:H)</f>
        <v>Large</v>
      </c>
    </row>
    <row r="83" spans="1:16" x14ac:dyDescent="0.3">
      <c r="A83" s="18">
        <v>2021</v>
      </c>
      <c r="B83" s="5" t="s">
        <v>11</v>
      </c>
      <c r="C83" s="5" t="s">
        <v>12</v>
      </c>
      <c r="D83" s="5" t="s">
        <v>43</v>
      </c>
      <c r="E83" s="30">
        <v>140000</v>
      </c>
      <c r="F83" s="5" t="s">
        <v>19</v>
      </c>
      <c r="G83" s="19">
        <v>140000</v>
      </c>
      <c r="H83" s="5" t="s">
        <v>29</v>
      </c>
      <c r="I83" s="5">
        <v>100</v>
      </c>
      <c r="J83" s="5" t="s">
        <v>29</v>
      </c>
      <c r="K83" s="5" t="s">
        <v>16</v>
      </c>
      <c r="L83" s="5" t="str">
        <f>_xlfn.XLOOKUP('Raw Dataset'!$H83,'Country Code'!B:B,'Country Code'!A:A)</f>
        <v>United States Of America</v>
      </c>
      <c r="M83" s="5" t="str">
        <f>_xlfn.XLOOKUP('Raw Dataset'!$J83,'Country Code'!B:B,'Country Code'!A:A)</f>
        <v>United States Of America</v>
      </c>
      <c r="N83" s="5" t="str">
        <f>_xlfn.XLOOKUP('Raw Dataset'!$C83,'Rough Calculation'!A:A,'Rough Calculation'!B:B)</f>
        <v>Full time</v>
      </c>
      <c r="O83" s="5" t="str">
        <f>_xlfn.XLOOKUP('Raw Dataset'!$B83,'Rough Calculation'!D:D,'Rough Calculation'!E:E)&amp;""</f>
        <v>Intermediate</v>
      </c>
      <c r="P83" s="20" t="str">
        <f>_xlfn.XLOOKUP('Raw Dataset'!$K83,'Rough Calculation'!G:G,'Rough Calculation'!H:H)</f>
        <v>Large</v>
      </c>
    </row>
    <row r="84" spans="1:16" x14ac:dyDescent="0.3">
      <c r="A84" s="15">
        <v>2021</v>
      </c>
      <c r="B84" s="4" t="s">
        <v>11</v>
      </c>
      <c r="C84" s="4" t="s">
        <v>12</v>
      </c>
      <c r="D84" s="4" t="s">
        <v>84</v>
      </c>
      <c r="E84" s="29">
        <v>68000</v>
      </c>
      <c r="F84" s="4" t="s">
        <v>61</v>
      </c>
      <c r="G84" s="16">
        <v>54238</v>
      </c>
      <c r="H84" s="4" t="s">
        <v>24</v>
      </c>
      <c r="I84" s="4">
        <v>50</v>
      </c>
      <c r="J84" s="4" t="s">
        <v>62</v>
      </c>
      <c r="K84" s="4" t="s">
        <v>16</v>
      </c>
      <c r="L84" s="4" t="str">
        <f>_xlfn.XLOOKUP('Raw Dataset'!$H84,'Country Code'!B:B,'Country Code'!A:A)</f>
        <v>United Kingdom</v>
      </c>
      <c r="M84" s="4" t="str">
        <f>_xlfn.XLOOKUP('Raw Dataset'!$J84,'Country Code'!B:B,'Country Code'!A:A)</f>
        <v>Canada</v>
      </c>
      <c r="N84" s="4" t="str">
        <f>_xlfn.XLOOKUP('Raw Dataset'!$C84,'Rough Calculation'!A:A,'Rough Calculation'!B:B)</f>
        <v>Full time</v>
      </c>
      <c r="O84" s="4" t="str">
        <f>_xlfn.XLOOKUP('Raw Dataset'!$B84,'Rough Calculation'!D:D,'Rough Calculation'!E:E)&amp;""</f>
        <v>Intermediate</v>
      </c>
      <c r="P84" s="17" t="str">
        <f>_xlfn.XLOOKUP('Raw Dataset'!$K84,'Rough Calculation'!G:G,'Rough Calculation'!H:H)</f>
        <v>Large</v>
      </c>
    </row>
    <row r="85" spans="1:16" x14ac:dyDescent="0.3">
      <c r="A85" s="18">
        <v>2021</v>
      </c>
      <c r="B85" s="5" t="s">
        <v>11</v>
      </c>
      <c r="C85" s="5" t="s">
        <v>12</v>
      </c>
      <c r="D85" s="5" t="s">
        <v>28</v>
      </c>
      <c r="E85" s="30">
        <v>40000</v>
      </c>
      <c r="F85" s="5" t="s">
        <v>14</v>
      </c>
      <c r="G85" s="19">
        <v>47282</v>
      </c>
      <c r="H85" s="5" t="s">
        <v>67</v>
      </c>
      <c r="I85" s="5">
        <v>100</v>
      </c>
      <c r="J85" s="5" t="s">
        <v>67</v>
      </c>
      <c r="K85" s="5" t="s">
        <v>21</v>
      </c>
      <c r="L85" s="5" t="str">
        <f>_xlfn.XLOOKUP('Raw Dataset'!$H85,'Country Code'!B:B,'Country Code'!A:A)</f>
        <v>Spain</v>
      </c>
      <c r="M85" s="5" t="str">
        <f>_xlfn.XLOOKUP('Raw Dataset'!$J85,'Country Code'!B:B,'Country Code'!A:A)</f>
        <v>Spain</v>
      </c>
      <c r="N85" s="5" t="str">
        <f>_xlfn.XLOOKUP('Raw Dataset'!$C85,'Rough Calculation'!A:A,'Rough Calculation'!B:B)</f>
        <v>Full time</v>
      </c>
      <c r="O85" s="5" t="str">
        <f>_xlfn.XLOOKUP('Raw Dataset'!$B85,'Rough Calculation'!D:D,'Rough Calculation'!E:E)&amp;""</f>
        <v>Intermediate</v>
      </c>
      <c r="P85" s="20" t="str">
        <f>_xlfn.XLOOKUP('Raw Dataset'!$K85,'Rough Calculation'!G:G,'Rough Calculation'!H:H)</f>
        <v>Small</v>
      </c>
    </row>
    <row r="86" spans="1:16" x14ac:dyDescent="0.3">
      <c r="A86" s="15">
        <v>2021</v>
      </c>
      <c r="B86" s="4" t="s">
        <v>53</v>
      </c>
      <c r="C86" s="4" t="s">
        <v>12</v>
      </c>
      <c r="D86" s="4" t="s">
        <v>54</v>
      </c>
      <c r="E86" s="29">
        <v>130000</v>
      </c>
      <c r="F86" s="4" t="s">
        <v>14</v>
      </c>
      <c r="G86" s="16">
        <v>153667</v>
      </c>
      <c r="H86" s="4" t="s">
        <v>77</v>
      </c>
      <c r="I86" s="4">
        <v>100</v>
      </c>
      <c r="J86" s="4" t="s">
        <v>45</v>
      </c>
      <c r="K86" s="4" t="s">
        <v>16</v>
      </c>
      <c r="L86" s="4" t="str">
        <f>_xlfn.XLOOKUP('Raw Dataset'!$H86,'Country Code'!B:B,'Country Code'!A:A)</f>
        <v>Italy</v>
      </c>
      <c r="M86" s="4" t="str">
        <f>_xlfn.XLOOKUP('Raw Dataset'!$J86,'Country Code'!B:B,'Country Code'!A:A)</f>
        <v>Poland</v>
      </c>
      <c r="N86" s="4" t="str">
        <f>_xlfn.XLOOKUP('Raw Dataset'!$C86,'Rough Calculation'!A:A,'Rough Calculation'!B:B)</f>
        <v>Full time</v>
      </c>
      <c r="O86" s="4" t="str">
        <f>_xlfn.XLOOKUP('Raw Dataset'!$B86,'Rough Calculation'!D:D,'Rough Calculation'!E:E)&amp;""</f>
        <v>Expert</v>
      </c>
      <c r="P86" s="17" t="str">
        <f>_xlfn.XLOOKUP('Raw Dataset'!$K86,'Rough Calculation'!G:G,'Rough Calculation'!H:H)</f>
        <v>Large</v>
      </c>
    </row>
    <row r="87" spans="1:16" x14ac:dyDescent="0.3">
      <c r="A87" s="18">
        <v>2021</v>
      </c>
      <c r="B87" s="5" t="s">
        <v>11</v>
      </c>
      <c r="C87" s="5" t="s">
        <v>12</v>
      </c>
      <c r="D87" s="5" t="s">
        <v>43</v>
      </c>
      <c r="E87" s="30">
        <v>110000</v>
      </c>
      <c r="F87" s="5" t="s">
        <v>85</v>
      </c>
      <c r="G87" s="19">
        <v>28476</v>
      </c>
      <c r="H87" s="5" t="s">
        <v>45</v>
      </c>
      <c r="I87" s="5">
        <v>100</v>
      </c>
      <c r="J87" s="5" t="s">
        <v>45</v>
      </c>
      <c r="K87" s="5" t="s">
        <v>16</v>
      </c>
      <c r="L87" s="5" t="str">
        <f>_xlfn.XLOOKUP('Raw Dataset'!$H87,'Country Code'!B:B,'Country Code'!A:A)</f>
        <v>Poland</v>
      </c>
      <c r="M87" s="5" t="str">
        <f>_xlfn.XLOOKUP('Raw Dataset'!$J87,'Country Code'!B:B,'Country Code'!A:A)</f>
        <v>Poland</v>
      </c>
      <c r="N87" s="5" t="str">
        <f>_xlfn.XLOOKUP('Raw Dataset'!$C87,'Rough Calculation'!A:A,'Rough Calculation'!B:B)</f>
        <v>Full time</v>
      </c>
      <c r="O87" s="5" t="str">
        <f>_xlfn.XLOOKUP('Raw Dataset'!$B87,'Rough Calculation'!D:D,'Rough Calculation'!E:E)&amp;""</f>
        <v>Intermediate</v>
      </c>
      <c r="P87" s="20" t="str">
        <f>_xlfn.XLOOKUP('Raw Dataset'!$K87,'Rough Calculation'!G:G,'Rough Calculation'!H:H)</f>
        <v>Large</v>
      </c>
    </row>
    <row r="88" spans="1:16" x14ac:dyDescent="0.3">
      <c r="A88" s="15">
        <v>2021</v>
      </c>
      <c r="B88" s="4" t="s">
        <v>30</v>
      </c>
      <c r="C88" s="4" t="s">
        <v>12</v>
      </c>
      <c r="D88" s="4" t="s">
        <v>31</v>
      </c>
      <c r="E88" s="29">
        <v>50000</v>
      </c>
      <c r="F88" s="4" t="s">
        <v>14</v>
      </c>
      <c r="G88" s="16">
        <v>59102</v>
      </c>
      <c r="H88" s="4" t="s">
        <v>38</v>
      </c>
      <c r="I88" s="4">
        <v>50</v>
      </c>
      <c r="J88" s="4" t="s">
        <v>38</v>
      </c>
      <c r="K88" s="4" t="s">
        <v>25</v>
      </c>
      <c r="L88" s="4" t="str">
        <f>_xlfn.XLOOKUP('Raw Dataset'!$H88,'Country Code'!B:B,'Country Code'!A:A)</f>
        <v>France</v>
      </c>
      <c r="M88" s="4" t="str">
        <f>_xlfn.XLOOKUP('Raw Dataset'!$J88,'Country Code'!B:B,'Country Code'!A:A)</f>
        <v>France</v>
      </c>
      <c r="N88" s="4" t="str">
        <f>_xlfn.XLOOKUP('Raw Dataset'!$C88,'Rough Calculation'!A:A,'Rough Calculation'!B:B)</f>
        <v>Full time</v>
      </c>
      <c r="O88" s="4" t="str">
        <f>_xlfn.XLOOKUP('Raw Dataset'!$B88,'Rough Calculation'!D:D,'Rough Calculation'!E:E)&amp;""</f>
        <v>Junior</v>
      </c>
      <c r="P88" s="17" t="str">
        <f>_xlfn.XLOOKUP('Raw Dataset'!$K88,'Rough Calculation'!G:G,'Rough Calculation'!H:H)</f>
        <v>Medium</v>
      </c>
    </row>
    <row r="89" spans="1:16" x14ac:dyDescent="0.3">
      <c r="A89" s="18">
        <v>2021</v>
      </c>
      <c r="B89" s="5" t="s">
        <v>11</v>
      </c>
      <c r="C89" s="5" t="s">
        <v>12</v>
      </c>
      <c r="D89" s="5" t="s">
        <v>83</v>
      </c>
      <c r="E89" s="30">
        <v>110000</v>
      </c>
      <c r="F89" s="5" t="s">
        <v>19</v>
      </c>
      <c r="G89" s="19">
        <v>110000</v>
      </c>
      <c r="H89" s="5" t="s">
        <v>29</v>
      </c>
      <c r="I89" s="5">
        <v>100</v>
      </c>
      <c r="J89" s="5" t="s">
        <v>29</v>
      </c>
      <c r="K89" s="5" t="s">
        <v>16</v>
      </c>
      <c r="L89" s="5" t="str">
        <f>_xlfn.XLOOKUP('Raw Dataset'!$H89,'Country Code'!B:B,'Country Code'!A:A)</f>
        <v>United States Of America</v>
      </c>
      <c r="M89" s="5" t="str">
        <f>_xlfn.XLOOKUP('Raw Dataset'!$J89,'Country Code'!B:B,'Country Code'!A:A)</f>
        <v>United States Of America</v>
      </c>
      <c r="N89" s="5" t="str">
        <f>_xlfn.XLOOKUP('Raw Dataset'!$C89,'Rough Calculation'!A:A,'Rough Calculation'!B:B)</f>
        <v>Full time</v>
      </c>
      <c r="O89" s="5" t="str">
        <f>_xlfn.XLOOKUP('Raw Dataset'!$B89,'Rough Calculation'!D:D,'Rough Calculation'!E:E)&amp;""</f>
        <v>Intermediate</v>
      </c>
      <c r="P89" s="20" t="str">
        <f>_xlfn.XLOOKUP('Raw Dataset'!$K89,'Rough Calculation'!G:G,'Rough Calculation'!H:H)</f>
        <v>Large</v>
      </c>
    </row>
    <row r="90" spans="1:16" x14ac:dyDescent="0.3">
      <c r="A90" s="15">
        <v>2021</v>
      </c>
      <c r="B90" s="4" t="s">
        <v>17</v>
      </c>
      <c r="C90" s="4" t="s">
        <v>12</v>
      </c>
      <c r="D90" s="4" t="s">
        <v>41</v>
      </c>
      <c r="E90" s="29">
        <v>170000</v>
      </c>
      <c r="F90" s="4" t="s">
        <v>19</v>
      </c>
      <c r="G90" s="16">
        <v>170000</v>
      </c>
      <c r="H90" s="4" t="s">
        <v>29</v>
      </c>
      <c r="I90" s="4">
        <v>100</v>
      </c>
      <c r="J90" s="4" t="s">
        <v>29</v>
      </c>
      <c r="K90" s="4" t="s">
        <v>16</v>
      </c>
      <c r="L90" s="4" t="str">
        <f>_xlfn.XLOOKUP('Raw Dataset'!$H90,'Country Code'!B:B,'Country Code'!A:A)</f>
        <v>United States Of America</v>
      </c>
      <c r="M90" s="4" t="str">
        <f>_xlfn.XLOOKUP('Raw Dataset'!$J90,'Country Code'!B:B,'Country Code'!A:A)</f>
        <v>United States Of America</v>
      </c>
      <c r="N90" s="4" t="str">
        <f>_xlfn.XLOOKUP('Raw Dataset'!$C90,'Rough Calculation'!A:A,'Rough Calculation'!B:B)</f>
        <v>Full time</v>
      </c>
      <c r="O90" s="4" t="str">
        <f>_xlfn.XLOOKUP('Raw Dataset'!$B90,'Rough Calculation'!D:D,'Rough Calculation'!E:E)&amp;""</f>
        <v>Senior</v>
      </c>
      <c r="P90" s="17" t="str">
        <f>_xlfn.XLOOKUP('Raw Dataset'!$K90,'Rough Calculation'!G:G,'Rough Calculation'!H:H)</f>
        <v>Large</v>
      </c>
    </row>
    <row r="91" spans="1:16" x14ac:dyDescent="0.3">
      <c r="A91" s="18">
        <v>2021</v>
      </c>
      <c r="B91" s="5" t="s">
        <v>17</v>
      </c>
      <c r="C91" s="5" t="s">
        <v>12</v>
      </c>
      <c r="D91" s="5" t="s">
        <v>31</v>
      </c>
      <c r="E91" s="30">
        <v>80000</v>
      </c>
      <c r="F91" s="5" t="s">
        <v>19</v>
      </c>
      <c r="G91" s="19">
        <v>80000</v>
      </c>
      <c r="H91" s="5" t="s">
        <v>86</v>
      </c>
      <c r="I91" s="5">
        <v>100</v>
      </c>
      <c r="J91" s="5" t="s">
        <v>29</v>
      </c>
      <c r="K91" s="5" t="s">
        <v>21</v>
      </c>
      <c r="L91" s="5" t="str">
        <f>_xlfn.XLOOKUP('Raw Dataset'!$H91,'Country Code'!B:B,'Country Code'!A:A)</f>
        <v>Bulgaria</v>
      </c>
      <c r="M91" s="5" t="str">
        <f>_xlfn.XLOOKUP('Raw Dataset'!$J91,'Country Code'!B:B,'Country Code'!A:A)</f>
        <v>United States Of America</v>
      </c>
      <c r="N91" s="5" t="str">
        <f>_xlfn.XLOOKUP('Raw Dataset'!$C91,'Rough Calculation'!A:A,'Rough Calculation'!B:B)</f>
        <v>Full time</v>
      </c>
      <c r="O91" s="5" t="str">
        <f>_xlfn.XLOOKUP('Raw Dataset'!$B91,'Rough Calculation'!D:D,'Rough Calculation'!E:E)&amp;""</f>
        <v>Senior</v>
      </c>
      <c r="P91" s="20" t="str">
        <f>_xlfn.XLOOKUP('Raw Dataset'!$K91,'Rough Calculation'!G:G,'Rough Calculation'!H:H)</f>
        <v>Small</v>
      </c>
    </row>
    <row r="92" spans="1:16" x14ac:dyDescent="0.3">
      <c r="A92" s="15">
        <v>2021</v>
      </c>
      <c r="B92" s="4" t="s">
        <v>17</v>
      </c>
      <c r="C92" s="4" t="s">
        <v>12</v>
      </c>
      <c r="D92" s="4" t="s">
        <v>87</v>
      </c>
      <c r="E92" s="29">
        <v>75000</v>
      </c>
      <c r="F92" s="4" t="s">
        <v>14</v>
      </c>
      <c r="G92" s="16">
        <v>88654</v>
      </c>
      <c r="H92" s="4" t="s">
        <v>50</v>
      </c>
      <c r="I92" s="4">
        <v>100</v>
      </c>
      <c r="J92" s="4" t="s">
        <v>72</v>
      </c>
      <c r="K92" s="4" t="s">
        <v>16</v>
      </c>
      <c r="L92" s="4" t="str">
        <f>_xlfn.XLOOKUP('Raw Dataset'!$H92,'Country Code'!B:B,'Country Code'!A:A)</f>
        <v>Greece</v>
      </c>
      <c r="M92" s="4" t="str">
        <f>_xlfn.XLOOKUP('Raw Dataset'!$J92,'Country Code'!B:B,'Country Code'!A:A)</f>
        <v>Denmark</v>
      </c>
      <c r="N92" s="4" t="str">
        <f>_xlfn.XLOOKUP('Raw Dataset'!$C92,'Rough Calculation'!A:A,'Rough Calculation'!B:B)</f>
        <v>Full time</v>
      </c>
      <c r="O92" s="4" t="str">
        <f>_xlfn.XLOOKUP('Raw Dataset'!$B92,'Rough Calculation'!D:D,'Rough Calculation'!E:E)&amp;""</f>
        <v>Senior</v>
      </c>
      <c r="P92" s="17" t="str">
        <f>_xlfn.XLOOKUP('Raw Dataset'!$K92,'Rough Calculation'!G:G,'Rough Calculation'!H:H)</f>
        <v>Large</v>
      </c>
    </row>
    <row r="93" spans="1:16" x14ac:dyDescent="0.3">
      <c r="A93" s="18">
        <v>2021</v>
      </c>
      <c r="B93" s="5" t="s">
        <v>30</v>
      </c>
      <c r="C93" s="5" t="s">
        <v>12</v>
      </c>
      <c r="D93" s="5" t="s">
        <v>46</v>
      </c>
      <c r="E93" s="30">
        <v>65000</v>
      </c>
      <c r="F93" s="5" t="s">
        <v>14</v>
      </c>
      <c r="G93" s="19">
        <v>76833</v>
      </c>
      <c r="H93" s="5" t="s">
        <v>15</v>
      </c>
      <c r="I93" s="5">
        <v>100</v>
      </c>
      <c r="J93" s="5" t="s">
        <v>15</v>
      </c>
      <c r="K93" s="5" t="s">
        <v>21</v>
      </c>
      <c r="L93" s="5" t="str">
        <f>_xlfn.XLOOKUP('Raw Dataset'!$H93,'Country Code'!B:B,'Country Code'!A:A)</f>
        <v>Germany</v>
      </c>
      <c r="M93" s="5" t="str">
        <f>_xlfn.XLOOKUP('Raw Dataset'!$J93,'Country Code'!B:B,'Country Code'!A:A)</f>
        <v>Germany</v>
      </c>
      <c r="N93" s="5" t="str">
        <f>_xlfn.XLOOKUP('Raw Dataset'!$C93,'Rough Calculation'!A:A,'Rough Calculation'!B:B)</f>
        <v>Full time</v>
      </c>
      <c r="O93" s="5" t="str">
        <f>_xlfn.XLOOKUP('Raw Dataset'!$B93,'Rough Calculation'!D:D,'Rough Calculation'!E:E)&amp;""</f>
        <v>Junior</v>
      </c>
      <c r="P93" s="20" t="str">
        <f>_xlfn.XLOOKUP('Raw Dataset'!$K93,'Rough Calculation'!G:G,'Rough Calculation'!H:H)</f>
        <v>Small</v>
      </c>
    </row>
    <row r="94" spans="1:16" x14ac:dyDescent="0.3">
      <c r="A94" s="15">
        <v>2021</v>
      </c>
      <c r="B94" s="4" t="s">
        <v>11</v>
      </c>
      <c r="C94" s="4" t="s">
        <v>12</v>
      </c>
      <c r="D94" s="4" t="s">
        <v>41</v>
      </c>
      <c r="E94" s="29">
        <v>1450000</v>
      </c>
      <c r="F94" s="4" t="s">
        <v>39</v>
      </c>
      <c r="G94" s="16">
        <v>19609</v>
      </c>
      <c r="H94" s="4" t="s">
        <v>40</v>
      </c>
      <c r="I94" s="4">
        <v>100</v>
      </c>
      <c r="J94" s="4" t="s">
        <v>40</v>
      </c>
      <c r="K94" s="4" t="s">
        <v>16</v>
      </c>
      <c r="L94" s="4" t="str">
        <f>_xlfn.XLOOKUP('Raw Dataset'!$H94,'Country Code'!B:B,'Country Code'!A:A)</f>
        <v>India</v>
      </c>
      <c r="M94" s="4" t="str">
        <f>_xlfn.XLOOKUP('Raw Dataset'!$J94,'Country Code'!B:B,'Country Code'!A:A)</f>
        <v>India</v>
      </c>
      <c r="N94" s="4" t="str">
        <f>_xlfn.XLOOKUP('Raw Dataset'!$C94,'Rough Calculation'!A:A,'Rough Calculation'!B:B)</f>
        <v>Full time</v>
      </c>
      <c r="O94" s="4" t="str">
        <f>_xlfn.XLOOKUP('Raw Dataset'!$B94,'Rough Calculation'!D:D,'Rough Calculation'!E:E)&amp;""</f>
        <v>Intermediate</v>
      </c>
      <c r="P94" s="17" t="str">
        <f>_xlfn.XLOOKUP('Raw Dataset'!$K94,'Rough Calculation'!G:G,'Rough Calculation'!H:H)</f>
        <v>Large</v>
      </c>
    </row>
    <row r="95" spans="1:16" x14ac:dyDescent="0.3">
      <c r="A95" s="18">
        <v>2021</v>
      </c>
      <c r="B95" s="5" t="s">
        <v>17</v>
      </c>
      <c r="C95" s="5" t="s">
        <v>12</v>
      </c>
      <c r="D95" s="5" t="s">
        <v>36</v>
      </c>
      <c r="E95" s="30">
        <v>276000</v>
      </c>
      <c r="F95" s="5" t="s">
        <v>19</v>
      </c>
      <c r="G95" s="19">
        <v>276000</v>
      </c>
      <c r="H95" s="5" t="s">
        <v>29</v>
      </c>
      <c r="I95" s="5">
        <v>0</v>
      </c>
      <c r="J95" s="5" t="s">
        <v>29</v>
      </c>
      <c r="K95" s="5" t="s">
        <v>16</v>
      </c>
      <c r="L95" s="5" t="str">
        <f>_xlfn.XLOOKUP('Raw Dataset'!$H95,'Country Code'!B:B,'Country Code'!A:A)</f>
        <v>United States Of America</v>
      </c>
      <c r="M95" s="5" t="str">
        <f>_xlfn.XLOOKUP('Raw Dataset'!$J95,'Country Code'!B:B,'Country Code'!A:A)</f>
        <v>United States Of America</v>
      </c>
      <c r="N95" s="5" t="str">
        <f>_xlfn.XLOOKUP('Raw Dataset'!$C95,'Rough Calculation'!A:A,'Rough Calculation'!B:B)</f>
        <v>Full time</v>
      </c>
      <c r="O95" s="5" t="str">
        <f>_xlfn.XLOOKUP('Raw Dataset'!$B95,'Rough Calculation'!D:D,'Rough Calculation'!E:E)&amp;""</f>
        <v>Senior</v>
      </c>
      <c r="P95" s="20" t="str">
        <f>_xlfn.XLOOKUP('Raw Dataset'!$K95,'Rough Calculation'!G:G,'Rough Calculation'!H:H)</f>
        <v>Large</v>
      </c>
    </row>
    <row r="96" spans="1:16" x14ac:dyDescent="0.3">
      <c r="A96" s="15">
        <v>2021</v>
      </c>
      <c r="B96" s="4" t="s">
        <v>30</v>
      </c>
      <c r="C96" s="4" t="s">
        <v>12</v>
      </c>
      <c r="D96" s="4" t="s">
        <v>13</v>
      </c>
      <c r="E96" s="29">
        <v>2200000</v>
      </c>
      <c r="F96" s="4" t="s">
        <v>39</v>
      </c>
      <c r="G96" s="16">
        <v>29751</v>
      </c>
      <c r="H96" s="4" t="s">
        <v>40</v>
      </c>
      <c r="I96" s="4">
        <v>50</v>
      </c>
      <c r="J96" s="4" t="s">
        <v>40</v>
      </c>
      <c r="K96" s="4" t="s">
        <v>16</v>
      </c>
      <c r="L96" s="4" t="str">
        <f>_xlfn.XLOOKUP('Raw Dataset'!$H96,'Country Code'!B:B,'Country Code'!A:A)</f>
        <v>India</v>
      </c>
      <c r="M96" s="4" t="str">
        <f>_xlfn.XLOOKUP('Raw Dataset'!$J96,'Country Code'!B:B,'Country Code'!A:A)</f>
        <v>India</v>
      </c>
      <c r="N96" s="4" t="str">
        <f>_xlfn.XLOOKUP('Raw Dataset'!$C96,'Rough Calculation'!A:A,'Rough Calculation'!B:B)</f>
        <v>Full time</v>
      </c>
      <c r="O96" s="4" t="str">
        <f>_xlfn.XLOOKUP('Raw Dataset'!$B96,'Rough Calculation'!D:D,'Rough Calculation'!E:E)&amp;""</f>
        <v>Junior</v>
      </c>
      <c r="P96" s="17" t="str">
        <f>_xlfn.XLOOKUP('Raw Dataset'!$K96,'Rough Calculation'!G:G,'Rough Calculation'!H:H)</f>
        <v>Large</v>
      </c>
    </row>
    <row r="97" spans="1:16" x14ac:dyDescent="0.3">
      <c r="A97" s="18">
        <v>2021</v>
      </c>
      <c r="B97" s="5" t="s">
        <v>11</v>
      </c>
      <c r="C97" s="5" t="s">
        <v>12</v>
      </c>
      <c r="D97" s="5" t="s">
        <v>88</v>
      </c>
      <c r="E97" s="30">
        <v>120000</v>
      </c>
      <c r="F97" s="5" t="s">
        <v>89</v>
      </c>
      <c r="G97" s="19">
        <v>89294</v>
      </c>
      <c r="H97" s="5" t="s">
        <v>90</v>
      </c>
      <c r="I97" s="5">
        <v>50</v>
      </c>
      <c r="J97" s="5" t="s">
        <v>90</v>
      </c>
      <c r="K97" s="5" t="s">
        <v>16</v>
      </c>
      <c r="L97" s="5" t="str">
        <f>_xlfn.XLOOKUP('Raw Dataset'!$H97,'Country Code'!B:B,'Country Code'!A:A)</f>
        <v>Singapore</v>
      </c>
      <c r="M97" s="5" t="str">
        <f>_xlfn.XLOOKUP('Raw Dataset'!$J97,'Country Code'!B:B,'Country Code'!A:A)</f>
        <v>Singapore</v>
      </c>
      <c r="N97" s="5" t="str">
        <f>_xlfn.XLOOKUP('Raw Dataset'!$C97,'Rough Calculation'!A:A,'Rough Calculation'!B:B)</f>
        <v>Full time</v>
      </c>
      <c r="O97" s="5" t="str">
        <f>_xlfn.XLOOKUP('Raw Dataset'!$B97,'Rough Calculation'!D:D,'Rough Calculation'!E:E)&amp;""</f>
        <v>Intermediate</v>
      </c>
      <c r="P97" s="20" t="str">
        <f>_xlfn.XLOOKUP('Raw Dataset'!$K97,'Rough Calculation'!G:G,'Rough Calculation'!H:H)</f>
        <v>Large</v>
      </c>
    </row>
    <row r="98" spans="1:16" x14ac:dyDescent="0.3">
      <c r="A98" s="15">
        <v>2021</v>
      </c>
      <c r="B98" s="4" t="s">
        <v>30</v>
      </c>
      <c r="C98" s="4" t="s">
        <v>47</v>
      </c>
      <c r="D98" s="4" t="s">
        <v>70</v>
      </c>
      <c r="E98" s="29">
        <v>12000</v>
      </c>
      <c r="F98" s="4" t="s">
        <v>19</v>
      </c>
      <c r="G98" s="16">
        <v>12000</v>
      </c>
      <c r="H98" s="4" t="s">
        <v>91</v>
      </c>
      <c r="I98" s="4">
        <v>100</v>
      </c>
      <c r="J98" s="4" t="s">
        <v>29</v>
      </c>
      <c r="K98" s="4" t="s">
        <v>21</v>
      </c>
      <c r="L98" s="4" t="str">
        <f>_xlfn.XLOOKUP('Raw Dataset'!$H98,'Country Code'!B:B,'Country Code'!A:A)</f>
        <v>Brazil</v>
      </c>
      <c r="M98" s="4" t="str">
        <f>_xlfn.XLOOKUP('Raw Dataset'!$J98,'Country Code'!B:B,'Country Code'!A:A)</f>
        <v>United States Of America</v>
      </c>
      <c r="N98" s="4" t="str">
        <f>_xlfn.XLOOKUP('Raw Dataset'!$C98,'Rough Calculation'!A:A,'Rough Calculation'!B:B)</f>
        <v>Part Time</v>
      </c>
      <c r="O98" s="4" t="str">
        <f>_xlfn.XLOOKUP('Raw Dataset'!$B98,'Rough Calculation'!D:D,'Rough Calculation'!E:E)&amp;""</f>
        <v>Junior</v>
      </c>
      <c r="P98" s="17" t="str">
        <f>_xlfn.XLOOKUP('Raw Dataset'!$K98,'Rough Calculation'!G:G,'Rough Calculation'!H:H)</f>
        <v>Small</v>
      </c>
    </row>
    <row r="99" spans="1:16" x14ac:dyDescent="0.3">
      <c r="A99" s="18">
        <v>2021</v>
      </c>
      <c r="B99" s="5" t="s">
        <v>11</v>
      </c>
      <c r="C99" s="5" t="s">
        <v>12</v>
      </c>
      <c r="D99" s="5" t="s">
        <v>92</v>
      </c>
      <c r="E99" s="30">
        <v>450000</v>
      </c>
      <c r="F99" s="5" t="s">
        <v>19</v>
      </c>
      <c r="G99" s="19">
        <v>450000</v>
      </c>
      <c r="H99" s="5" t="s">
        <v>29</v>
      </c>
      <c r="I99" s="5">
        <v>100</v>
      </c>
      <c r="J99" s="5" t="s">
        <v>29</v>
      </c>
      <c r="K99" s="5" t="s">
        <v>16</v>
      </c>
      <c r="L99" s="5" t="str">
        <f>_xlfn.XLOOKUP('Raw Dataset'!$H99,'Country Code'!B:B,'Country Code'!A:A)</f>
        <v>United States Of America</v>
      </c>
      <c r="M99" s="5" t="str">
        <f>_xlfn.XLOOKUP('Raw Dataset'!$J99,'Country Code'!B:B,'Country Code'!A:A)</f>
        <v>United States Of America</v>
      </c>
      <c r="N99" s="5" t="str">
        <f>_xlfn.XLOOKUP('Raw Dataset'!$C99,'Rough Calculation'!A:A,'Rough Calculation'!B:B)</f>
        <v>Full time</v>
      </c>
      <c r="O99" s="5" t="str">
        <f>_xlfn.XLOOKUP('Raw Dataset'!$B99,'Rough Calculation'!D:D,'Rough Calculation'!E:E)&amp;""</f>
        <v>Intermediate</v>
      </c>
      <c r="P99" s="20" t="str">
        <f>_xlfn.XLOOKUP('Raw Dataset'!$K99,'Rough Calculation'!G:G,'Rough Calculation'!H:H)</f>
        <v>Large</v>
      </c>
    </row>
    <row r="100" spans="1:16" x14ac:dyDescent="0.3">
      <c r="A100" s="15">
        <v>2021</v>
      </c>
      <c r="B100" s="4" t="s">
        <v>30</v>
      </c>
      <c r="C100" s="4" t="s">
        <v>12</v>
      </c>
      <c r="D100" s="4" t="s">
        <v>93</v>
      </c>
      <c r="E100" s="29">
        <v>70000</v>
      </c>
      <c r="F100" s="4" t="s">
        <v>19</v>
      </c>
      <c r="G100" s="16">
        <v>70000</v>
      </c>
      <c r="H100" s="4" t="s">
        <v>29</v>
      </c>
      <c r="I100" s="4">
        <v>100</v>
      </c>
      <c r="J100" s="4" t="s">
        <v>29</v>
      </c>
      <c r="K100" s="4" t="s">
        <v>25</v>
      </c>
      <c r="L100" s="4" t="str">
        <f>_xlfn.XLOOKUP('Raw Dataset'!$H100,'Country Code'!B:B,'Country Code'!A:A)</f>
        <v>United States Of America</v>
      </c>
      <c r="M100" s="4" t="str">
        <f>_xlfn.XLOOKUP('Raw Dataset'!$J100,'Country Code'!B:B,'Country Code'!A:A)</f>
        <v>United States Of America</v>
      </c>
      <c r="N100" s="4" t="str">
        <f>_xlfn.XLOOKUP('Raw Dataset'!$C100,'Rough Calculation'!A:A,'Rough Calculation'!B:B)</f>
        <v>Full time</v>
      </c>
      <c r="O100" s="4" t="str">
        <f>_xlfn.XLOOKUP('Raw Dataset'!$B100,'Rough Calculation'!D:D,'Rough Calculation'!E:E)&amp;""</f>
        <v>Junior</v>
      </c>
      <c r="P100" s="17" t="str">
        <f>_xlfn.XLOOKUP('Raw Dataset'!$K100,'Rough Calculation'!G:G,'Rough Calculation'!H:H)</f>
        <v>Medium</v>
      </c>
    </row>
    <row r="101" spans="1:16" x14ac:dyDescent="0.3">
      <c r="A101" s="18">
        <v>2021</v>
      </c>
      <c r="B101" s="5" t="s">
        <v>11</v>
      </c>
      <c r="C101" s="5" t="s">
        <v>12</v>
      </c>
      <c r="D101" s="5" t="s">
        <v>93</v>
      </c>
      <c r="E101" s="30">
        <v>81000</v>
      </c>
      <c r="F101" s="5" t="s">
        <v>14</v>
      </c>
      <c r="G101" s="19">
        <v>95746</v>
      </c>
      <c r="H101" s="5" t="s">
        <v>15</v>
      </c>
      <c r="I101" s="5">
        <v>100</v>
      </c>
      <c r="J101" s="5" t="s">
        <v>29</v>
      </c>
      <c r="K101" s="5" t="s">
        <v>21</v>
      </c>
      <c r="L101" s="5" t="str">
        <f>_xlfn.XLOOKUP('Raw Dataset'!$H101,'Country Code'!B:B,'Country Code'!A:A)</f>
        <v>Germany</v>
      </c>
      <c r="M101" s="5" t="str">
        <f>_xlfn.XLOOKUP('Raw Dataset'!$J101,'Country Code'!B:B,'Country Code'!A:A)</f>
        <v>United States Of America</v>
      </c>
      <c r="N101" s="5" t="str">
        <f>_xlfn.XLOOKUP('Raw Dataset'!$C101,'Rough Calculation'!A:A,'Rough Calculation'!B:B)</f>
        <v>Full time</v>
      </c>
      <c r="O101" s="5" t="str">
        <f>_xlfn.XLOOKUP('Raw Dataset'!$B101,'Rough Calculation'!D:D,'Rough Calculation'!E:E)&amp;""</f>
        <v>Intermediate</v>
      </c>
      <c r="P101" s="20" t="str">
        <f>_xlfn.XLOOKUP('Raw Dataset'!$K101,'Rough Calculation'!G:G,'Rough Calculation'!H:H)</f>
        <v>Small</v>
      </c>
    </row>
    <row r="102" spans="1:16" x14ac:dyDescent="0.3">
      <c r="A102" s="15">
        <v>2021</v>
      </c>
      <c r="B102" s="4" t="s">
        <v>11</v>
      </c>
      <c r="C102" s="4" t="s">
        <v>12</v>
      </c>
      <c r="D102" s="4" t="s">
        <v>31</v>
      </c>
      <c r="E102" s="29">
        <v>75000</v>
      </c>
      <c r="F102" s="4" t="s">
        <v>19</v>
      </c>
      <c r="G102" s="16">
        <v>75000</v>
      </c>
      <c r="H102" s="4" t="s">
        <v>29</v>
      </c>
      <c r="I102" s="4">
        <v>0</v>
      </c>
      <c r="J102" s="4" t="s">
        <v>29</v>
      </c>
      <c r="K102" s="4" t="s">
        <v>16</v>
      </c>
      <c r="L102" s="4" t="str">
        <f>_xlfn.XLOOKUP('Raw Dataset'!$H102,'Country Code'!B:B,'Country Code'!A:A)</f>
        <v>United States Of America</v>
      </c>
      <c r="M102" s="4" t="str">
        <f>_xlfn.XLOOKUP('Raw Dataset'!$J102,'Country Code'!B:B,'Country Code'!A:A)</f>
        <v>United States Of America</v>
      </c>
      <c r="N102" s="4" t="str">
        <f>_xlfn.XLOOKUP('Raw Dataset'!$C102,'Rough Calculation'!A:A,'Rough Calculation'!B:B)</f>
        <v>Full time</v>
      </c>
      <c r="O102" s="4" t="str">
        <f>_xlfn.XLOOKUP('Raw Dataset'!$B102,'Rough Calculation'!D:D,'Rough Calculation'!E:E)&amp;""</f>
        <v>Intermediate</v>
      </c>
      <c r="P102" s="17" t="str">
        <f>_xlfn.XLOOKUP('Raw Dataset'!$K102,'Rough Calculation'!G:G,'Rough Calculation'!H:H)</f>
        <v>Large</v>
      </c>
    </row>
    <row r="103" spans="1:16" x14ac:dyDescent="0.3">
      <c r="A103" s="18">
        <v>2021</v>
      </c>
      <c r="B103" s="5" t="s">
        <v>17</v>
      </c>
      <c r="C103" s="5" t="s">
        <v>12</v>
      </c>
      <c r="D103" s="5" t="s">
        <v>43</v>
      </c>
      <c r="E103" s="30">
        <v>150000</v>
      </c>
      <c r="F103" s="5" t="s">
        <v>19</v>
      </c>
      <c r="G103" s="19">
        <v>150000</v>
      </c>
      <c r="H103" s="5" t="s">
        <v>29</v>
      </c>
      <c r="I103" s="5">
        <v>100</v>
      </c>
      <c r="J103" s="5" t="s">
        <v>29</v>
      </c>
      <c r="K103" s="5" t="s">
        <v>16</v>
      </c>
      <c r="L103" s="5" t="str">
        <f>_xlfn.XLOOKUP('Raw Dataset'!$H103,'Country Code'!B:B,'Country Code'!A:A)</f>
        <v>United States Of America</v>
      </c>
      <c r="M103" s="5" t="str">
        <f>_xlfn.XLOOKUP('Raw Dataset'!$J103,'Country Code'!B:B,'Country Code'!A:A)</f>
        <v>United States Of America</v>
      </c>
      <c r="N103" s="5" t="str">
        <f>_xlfn.XLOOKUP('Raw Dataset'!$C103,'Rough Calculation'!A:A,'Rough Calculation'!B:B)</f>
        <v>Full time</v>
      </c>
      <c r="O103" s="5" t="str">
        <f>_xlfn.XLOOKUP('Raw Dataset'!$B103,'Rough Calculation'!D:D,'Rough Calculation'!E:E)&amp;""</f>
        <v>Senior</v>
      </c>
      <c r="P103" s="20" t="str">
        <f>_xlfn.XLOOKUP('Raw Dataset'!$K103,'Rough Calculation'!G:G,'Rough Calculation'!H:H)</f>
        <v>Large</v>
      </c>
    </row>
    <row r="104" spans="1:16" x14ac:dyDescent="0.3">
      <c r="A104" s="15">
        <v>2021</v>
      </c>
      <c r="B104" s="4" t="s">
        <v>11</v>
      </c>
      <c r="C104" s="4" t="s">
        <v>12</v>
      </c>
      <c r="D104" s="4" t="s">
        <v>51</v>
      </c>
      <c r="E104" s="29">
        <v>11000000</v>
      </c>
      <c r="F104" s="4" t="s">
        <v>33</v>
      </c>
      <c r="G104" s="16">
        <v>36259</v>
      </c>
      <c r="H104" s="4" t="s">
        <v>34</v>
      </c>
      <c r="I104" s="4">
        <v>50</v>
      </c>
      <c r="J104" s="4" t="s">
        <v>29</v>
      </c>
      <c r="K104" s="4" t="s">
        <v>16</v>
      </c>
      <c r="L104" s="4" t="str">
        <f>_xlfn.XLOOKUP('Raw Dataset'!$H104,'Country Code'!B:B,'Country Code'!A:A)</f>
        <v>Hungary</v>
      </c>
      <c r="M104" s="4" t="str">
        <f>_xlfn.XLOOKUP('Raw Dataset'!$J104,'Country Code'!B:B,'Country Code'!A:A)</f>
        <v>United States Of America</v>
      </c>
      <c r="N104" s="4" t="str">
        <f>_xlfn.XLOOKUP('Raw Dataset'!$C104,'Rough Calculation'!A:A,'Rough Calculation'!B:B)</f>
        <v>Full time</v>
      </c>
      <c r="O104" s="4" t="str">
        <f>_xlfn.XLOOKUP('Raw Dataset'!$B104,'Rough Calculation'!D:D,'Rough Calculation'!E:E)&amp;""</f>
        <v>Intermediate</v>
      </c>
      <c r="P104" s="17" t="str">
        <f>_xlfn.XLOOKUP('Raw Dataset'!$K104,'Rough Calculation'!G:G,'Rough Calculation'!H:H)</f>
        <v>Large</v>
      </c>
    </row>
    <row r="105" spans="1:16" x14ac:dyDescent="0.3">
      <c r="A105" s="18">
        <v>2021</v>
      </c>
      <c r="B105" s="5" t="s">
        <v>11</v>
      </c>
      <c r="C105" s="5" t="s">
        <v>12</v>
      </c>
      <c r="D105" s="5" t="s">
        <v>31</v>
      </c>
      <c r="E105" s="30">
        <v>62000</v>
      </c>
      <c r="F105" s="5" t="s">
        <v>19</v>
      </c>
      <c r="G105" s="19">
        <v>62000</v>
      </c>
      <c r="H105" s="5" t="s">
        <v>29</v>
      </c>
      <c r="I105" s="5">
        <v>0</v>
      </c>
      <c r="J105" s="5" t="s">
        <v>29</v>
      </c>
      <c r="K105" s="5" t="s">
        <v>16</v>
      </c>
      <c r="L105" s="5" t="str">
        <f>_xlfn.XLOOKUP('Raw Dataset'!$H105,'Country Code'!B:B,'Country Code'!A:A)</f>
        <v>United States Of America</v>
      </c>
      <c r="M105" s="5" t="str">
        <f>_xlfn.XLOOKUP('Raw Dataset'!$J105,'Country Code'!B:B,'Country Code'!A:A)</f>
        <v>United States Of America</v>
      </c>
      <c r="N105" s="5" t="str">
        <f>_xlfn.XLOOKUP('Raw Dataset'!$C105,'Rough Calculation'!A:A,'Rough Calculation'!B:B)</f>
        <v>Full time</v>
      </c>
      <c r="O105" s="5" t="str">
        <f>_xlfn.XLOOKUP('Raw Dataset'!$B105,'Rough Calculation'!D:D,'Rough Calculation'!E:E)&amp;""</f>
        <v>Intermediate</v>
      </c>
      <c r="P105" s="20" t="str">
        <f>_xlfn.XLOOKUP('Raw Dataset'!$K105,'Rough Calculation'!G:G,'Rough Calculation'!H:H)</f>
        <v>Large</v>
      </c>
    </row>
    <row r="106" spans="1:16" x14ac:dyDescent="0.3">
      <c r="A106" s="15">
        <v>2021</v>
      </c>
      <c r="B106" s="4" t="s">
        <v>11</v>
      </c>
      <c r="C106" s="4" t="s">
        <v>12</v>
      </c>
      <c r="D106" s="4" t="s">
        <v>13</v>
      </c>
      <c r="E106" s="29">
        <v>73000</v>
      </c>
      <c r="F106" s="4" t="s">
        <v>19</v>
      </c>
      <c r="G106" s="16">
        <v>73000</v>
      </c>
      <c r="H106" s="4" t="s">
        <v>29</v>
      </c>
      <c r="I106" s="4">
        <v>0</v>
      </c>
      <c r="J106" s="4" t="s">
        <v>29</v>
      </c>
      <c r="K106" s="4" t="s">
        <v>16</v>
      </c>
      <c r="L106" s="4" t="str">
        <f>_xlfn.XLOOKUP('Raw Dataset'!$H106,'Country Code'!B:B,'Country Code'!A:A)</f>
        <v>United States Of America</v>
      </c>
      <c r="M106" s="4" t="str">
        <f>_xlfn.XLOOKUP('Raw Dataset'!$J106,'Country Code'!B:B,'Country Code'!A:A)</f>
        <v>United States Of America</v>
      </c>
      <c r="N106" s="4" t="str">
        <f>_xlfn.XLOOKUP('Raw Dataset'!$C106,'Rough Calculation'!A:A,'Rough Calculation'!B:B)</f>
        <v>Full time</v>
      </c>
      <c r="O106" s="4" t="str">
        <f>_xlfn.XLOOKUP('Raw Dataset'!$B106,'Rough Calculation'!D:D,'Rough Calculation'!E:E)&amp;""</f>
        <v>Intermediate</v>
      </c>
      <c r="P106" s="17" t="str">
        <f>_xlfn.XLOOKUP('Raw Dataset'!$K106,'Rough Calculation'!G:G,'Rough Calculation'!H:H)</f>
        <v>Large</v>
      </c>
    </row>
    <row r="107" spans="1:16" x14ac:dyDescent="0.3">
      <c r="A107" s="18">
        <v>2021</v>
      </c>
      <c r="B107" s="5" t="s">
        <v>11</v>
      </c>
      <c r="C107" s="5" t="s">
        <v>12</v>
      </c>
      <c r="D107" s="5" t="s">
        <v>31</v>
      </c>
      <c r="E107" s="30">
        <v>37456</v>
      </c>
      <c r="F107" s="5" t="s">
        <v>23</v>
      </c>
      <c r="G107" s="19">
        <v>51519</v>
      </c>
      <c r="H107" s="5" t="s">
        <v>24</v>
      </c>
      <c r="I107" s="5">
        <v>50</v>
      </c>
      <c r="J107" s="5" t="s">
        <v>24</v>
      </c>
      <c r="K107" s="5" t="s">
        <v>16</v>
      </c>
      <c r="L107" s="5" t="str">
        <f>_xlfn.XLOOKUP('Raw Dataset'!$H107,'Country Code'!B:B,'Country Code'!A:A)</f>
        <v>United Kingdom</v>
      </c>
      <c r="M107" s="5" t="str">
        <f>_xlfn.XLOOKUP('Raw Dataset'!$J107,'Country Code'!B:B,'Country Code'!A:A)</f>
        <v>United Kingdom</v>
      </c>
      <c r="N107" s="5" t="str">
        <f>_xlfn.XLOOKUP('Raw Dataset'!$C107,'Rough Calculation'!A:A,'Rough Calculation'!B:B)</f>
        <v>Full time</v>
      </c>
      <c r="O107" s="5" t="str">
        <f>_xlfn.XLOOKUP('Raw Dataset'!$B107,'Rough Calculation'!D:D,'Rough Calculation'!E:E)&amp;""</f>
        <v>Intermediate</v>
      </c>
      <c r="P107" s="20" t="str">
        <f>_xlfn.XLOOKUP('Raw Dataset'!$K107,'Rough Calculation'!G:G,'Rough Calculation'!H:H)</f>
        <v>Large</v>
      </c>
    </row>
    <row r="108" spans="1:16" x14ac:dyDescent="0.3">
      <c r="A108" s="15">
        <v>2021</v>
      </c>
      <c r="B108" s="4" t="s">
        <v>11</v>
      </c>
      <c r="C108" s="4" t="s">
        <v>12</v>
      </c>
      <c r="D108" s="4" t="s">
        <v>55</v>
      </c>
      <c r="E108" s="29">
        <v>235000</v>
      </c>
      <c r="F108" s="4" t="s">
        <v>61</v>
      </c>
      <c r="G108" s="16">
        <v>187442</v>
      </c>
      <c r="H108" s="4" t="s">
        <v>62</v>
      </c>
      <c r="I108" s="4">
        <v>100</v>
      </c>
      <c r="J108" s="4" t="s">
        <v>62</v>
      </c>
      <c r="K108" s="4" t="s">
        <v>16</v>
      </c>
      <c r="L108" s="4" t="str">
        <f>_xlfn.XLOOKUP('Raw Dataset'!$H108,'Country Code'!B:B,'Country Code'!A:A)</f>
        <v>Canada</v>
      </c>
      <c r="M108" s="4" t="str">
        <f>_xlfn.XLOOKUP('Raw Dataset'!$J108,'Country Code'!B:B,'Country Code'!A:A)</f>
        <v>Canada</v>
      </c>
      <c r="N108" s="4" t="str">
        <f>_xlfn.XLOOKUP('Raw Dataset'!$C108,'Rough Calculation'!A:A,'Rough Calculation'!B:B)</f>
        <v>Full time</v>
      </c>
      <c r="O108" s="4" t="str">
        <f>_xlfn.XLOOKUP('Raw Dataset'!$B108,'Rough Calculation'!D:D,'Rough Calculation'!E:E)&amp;""</f>
        <v>Intermediate</v>
      </c>
      <c r="P108" s="17" t="str">
        <f>_xlfn.XLOOKUP('Raw Dataset'!$K108,'Rough Calculation'!G:G,'Rough Calculation'!H:H)</f>
        <v>Large</v>
      </c>
    </row>
    <row r="109" spans="1:16" x14ac:dyDescent="0.3">
      <c r="A109" s="18">
        <v>2021</v>
      </c>
      <c r="B109" s="5" t="s">
        <v>17</v>
      </c>
      <c r="C109" s="5" t="s">
        <v>12</v>
      </c>
      <c r="D109" s="5" t="s">
        <v>43</v>
      </c>
      <c r="E109" s="30">
        <v>115000</v>
      </c>
      <c r="F109" s="5" t="s">
        <v>19</v>
      </c>
      <c r="G109" s="19">
        <v>115000</v>
      </c>
      <c r="H109" s="5" t="s">
        <v>29</v>
      </c>
      <c r="I109" s="5">
        <v>100</v>
      </c>
      <c r="J109" s="5" t="s">
        <v>29</v>
      </c>
      <c r="K109" s="5" t="s">
        <v>21</v>
      </c>
      <c r="L109" s="5" t="str">
        <f>_xlfn.XLOOKUP('Raw Dataset'!$H109,'Country Code'!B:B,'Country Code'!A:A)</f>
        <v>United States Of America</v>
      </c>
      <c r="M109" s="5" t="str">
        <f>_xlfn.XLOOKUP('Raw Dataset'!$J109,'Country Code'!B:B,'Country Code'!A:A)</f>
        <v>United States Of America</v>
      </c>
      <c r="N109" s="5" t="str">
        <f>_xlfn.XLOOKUP('Raw Dataset'!$C109,'Rough Calculation'!A:A,'Rough Calculation'!B:B)</f>
        <v>Full time</v>
      </c>
      <c r="O109" s="5" t="str">
        <f>_xlfn.XLOOKUP('Raw Dataset'!$B109,'Rough Calculation'!D:D,'Rough Calculation'!E:E)&amp;""</f>
        <v>Senior</v>
      </c>
      <c r="P109" s="20" t="str">
        <f>_xlfn.XLOOKUP('Raw Dataset'!$K109,'Rough Calculation'!G:G,'Rough Calculation'!H:H)</f>
        <v>Small</v>
      </c>
    </row>
    <row r="110" spans="1:16" x14ac:dyDescent="0.3">
      <c r="A110" s="15">
        <v>2021</v>
      </c>
      <c r="B110" s="4" t="s">
        <v>17</v>
      </c>
      <c r="C110" s="4" t="s">
        <v>12</v>
      </c>
      <c r="D110" s="4" t="s">
        <v>43</v>
      </c>
      <c r="E110" s="29">
        <v>150000</v>
      </c>
      <c r="F110" s="4" t="s">
        <v>19</v>
      </c>
      <c r="G110" s="16">
        <v>150000</v>
      </c>
      <c r="H110" s="4" t="s">
        <v>29</v>
      </c>
      <c r="I110" s="4">
        <v>100</v>
      </c>
      <c r="J110" s="4" t="s">
        <v>29</v>
      </c>
      <c r="K110" s="4" t="s">
        <v>25</v>
      </c>
      <c r="L110" s="4" t="str">
        <f>_xlfn.XLOOKUP('Raw Dataset'!$H110,'Country Code'!B:B,'Country Code'!A:A)</f>
        <v>United States Of America</v>
      </c>
      <c r="M110" s="4" t="str">
        <f>_xlfn.XLOOKUP('Raw Dataset'!$J110,'Country Code'!B:B,'Country Code'!A:A)</f>
        <v>United States Of America</v>
      </c>
      <c r="N110" s="4" t="str">
        <f>_xlfn.XLOOKUP('Raw Dataset'!$C110,'Rough Calculation'!A:A,'Rough Calculation'!B:B)</f>
        <v>Full time</v>
      </c>
      <c r="O110" s="4" t="str">
        <f>_xlfn.XLOOKUP('Raw Dataset'!$B110,'Rough Calculation'!D:D,'Rough Calculation'!E:E)&amp;""</f>
        <v>Senior</v>
      </c>
      <c r="P110" s="17" t="str">
        <f>_xlfn.XLOOKUP('Raw Dataset'!$K110,'Rough Calculation'!G:G,'Rough Calculation'!H:H)</f>
        <v>Medium</v>
      </c>
    </row>
    <row r="111" spans="1:16" x14ac:dyDescent="0.3">
      <c r="A111" s="18">
        <v>2021</v>
      </c>
      <c r="B111" s="5" t="s">
        <v>30</v>
      </c>
      <c r="C111" s="5" t="s">
        <v>12</v>
      </c>
      <c r="D111" s="5" t="s">
        <v>43</v>
      </c>
      <c r="E111" s="30">
        <v>2250000</v>
      </c>
      <c r="F111" s="5" t="s">
        <v>39</v>
      </c>
      <c r="G111" s="19">
        <v>30428</v>
      </c>
      <c r="H111" s="5" t="s">
        <v>40</v>
      </c>
      <c r="I111" s="5">
        <v>100</v>
      </c>
      <c r="J111" s="5" t="s">
        <v>40</v>
      </c>
      <c r="K111" s="5" t="s">
        <v>16</v>
      </c>
      <c r="L111" s="5" t="str">
        <f>_xlfn.XLOOKUP('Raw Dataset'!$H111,'Country Code'!B:B,'Country Code'!A:A)</f>
        <v>India</v>
      </c>
      <c r="M111" s="5" t="str">
        <f>_xlfn.XLOOKUP('Raw Dataset'!$J111,'Country Code'!B:B,'Country Code'!A:A)</f>
        <v>India</v>
      </c>
      <c r="N111" s="5" t="str">
        <f>_xlfn.XLOOKUP('Raw Dataset'!$C111,'Rough Calculation'!A:A,'Rough Calculation'!B:B)</f>
        <v>Full time</v>
      </c>
      <c r="O111" s="5" t="str">
        <f>_xlfn.XLOOKUP('Raw Dataset'!$B111,'Rough Calculation'!D:D,'Rough Calculation'!E:E)&amp;""</f>
        <v>Junior</v>
      </c>
      <c r="P111" s="20" t="str">
        <f>_xlfn.XLOOKUP('Raw Dataset'!$K111,'Rough Calculation'!G:G,'Rough Calculation'!H:H)</f>
        <v>Large</v>
      </c>
    </row>
    <row r="112" spans="1:16" x14ac:dyDescent="0.3">
      <c r="A112" s="15">
        <v>2021</v>
      </c>
      <c r="B112" s="4" t="s">
        <v>17</v>
      </c>
      <c r="C112" s="4" t="s">
        <v>12</v>
      </c>
      <c r="D112" s="4" t="s">
        <v>28</v>
      </c>
      <c r="E112" s="29">
        <v>80000</v>
      </c>
      <c r="F112" s="4" t="s">
        <v>14</v>
      </c>
      <c r="G112" s="16">
        <v>94564</v>
      </c>
      <c r="H112" s="4" t="s">
        <v>15</v>
      </c>
      <c r="I112" s="4">
        <v>50</v>
      </c>
      <c r="J112" s="4" t="s">
        <v>15</v>
      </c>
      <c r="K112" s="4" t="s">
        <v>16</v>
      </c>
      <c r="L112" s="4" t="str">
        <f>_xlfn.XLOOKUP('Raw Dataset'!$H112,'Country Code'!B:B,'Country Code'!A:A)</f>
        <v>Germany</v>
      </c>
      <c r="M112" s="4" t="str">
        <f>_xlfn.XLOOKUP('Raw Dataset'!$J112,'Country Code'!B:B,'Country Code'!A:A)</f>
        <v>Germany</v>
      </c>
      <c r="N112" s="4" t="str">
        <f>_xlfn.XLOOKUP('Raw Dataset'!$C112,'Rough Calculation'!A:A,'Rough Calculation'!B:B)</f>
        <v>Full time</v>
      </c>
      <c r="O112" s="4" t="str">
        <f>_xlfn.XLOOKUP('Raw Dataset'!$B112,'Rough Calculation'!D:D,'Rough Calculation'!E:E)&amp;""</f>
        <v>Senior</v>
      </c>
      <c r="P112" s="17" t="str">
        <f>_xlfn.XLOOKUP('Raw Dataset'!$K112,'Rough Calculation'!G:G,'Rough Calculation'!H:H)</f>
        <v>Large</v>
      </c>
    </row>
    <row r="113" spans="1:16" x14ac:dyDescent="0.3">
      <c r="A113" s="18">
        <v>2021</v>
      </c>
      <c r="B113" s="5" t="s">
        <v>17</v>
      </c>
      <c r="C113" s="5" t="s">
        <v>12</v>
      </c>
      <c r="D113" s="5" t="s">
        <v>94</v>
      </c>
      <c r="E113" s="30">
        <v>82500</v>
      </c>
      <c r="F113" s="5" t="s">
        <v>23</v>
      </c>
      <c r="G113" s="19">
        <v>113476</v>
      </c>
      <c r="H113" s="5" t="s">
        <v>24</v>
      </c>
      <c r="I113" s="5">
        <v>100</v>
      </c>
      <c r="J113" s="5" t="s">
        <v>24</v>
      </c>
      <c r="K113" s="5" t="s">
        <v>25</v>
      </c>
      <c r="L113" s="5" t="str">
        <f>_xlfn.XLOOKUP('Raw Dataset'!$H113,'Country Code'!B:B,'Country Code'!A:A)</f>
        <v>United Kingdom</v>
      </c>
      <c r="M113" s="5" t="str">
        <f>_xlfn.XLOOKUP('Raw Dataset'!$J113,'Country Code'!B:B,'Country Code'!A:A)</f>
        <v>United Kingdom</v>
      </c>
      <c r="N113" s="5" t="str">
        <f>_xlfn.XLOOKUP('Raw Dataset'!$C113,'Rough Calculation'!A:A,'Rough Calculation'!B:B)</f>
        <v>Full time</v>
      </c>
      <c r="O113" s="5" t="str">
        <f>_xlfn.XLOOKUP('Raw Dataset'!$B113,'Rough Calculation'!D:D,'Rough Calculation'!E:E)&amp;""</f>
        <v>Senior</v>
      </c>
      <c r="P113" s="20" t="str">
        <f>_xlfn.XLOOKUP('Raw Dataset'!$K113,'Rough Calculation'!G:G,'Rough Calculation'!H:H)</f>
        <v>Medium</v>
      </c>
    </row>
    <row r="114" spans="1:16" x14ac:dyDescent="0.3">
      <c r="A114" s="15">
        <v>2021</v>
      </c>
      <c r="B114" s="4" t="s">
        <v>17</v>
      </c>
      <c r="C114" s="4" t="s">
        <v>12</v>
      </c>
      <c r="D114" s="4" t="s">
        <v>36</v>
      </c>
      <c r="E114" s="29">
        <v>75000</v>
      </c>
      <c r="F114" s="4" t="s">
        <v>23</v>
      </c>
      <c r="G114" s="16">
        <v>103160</v>
      </c>
      <c r="H114" s="4" t="s">
        <v>24</v>
      </c>
      <c r="I114" s="4">
        <v>100</v>
      </c>
      <c r="J114" s="4" t="s">
        <v>24</v>
      </c>
      <c r="K114" s="4" t="s">
        <v>21</v>
      </c>
      <c r="L114" s="4" t="str">
        <f>_xlfn.XLOOKUP('Raw Dataset'!$H114,'Country Code'!B:B,'Country Code'!A:A)</f>
        <v>United Kingdom</v>
      </c>
      <c r="M114" s="4" t="str">
        <f>_xlfn.XLOOKUP('Raw Dataset'!$J114,'Country Code'!B:B,'Country Code'!A:A)</f>
        <v>United Kingdom</v>
      </c>
      <c r="N114" s="4" t="str">
        <f>_xlfn.XLOOKUP('Raw Dataset'!$C114,'Rough Calculation'!A:A,'Rough Calculation'!B:B)</f>
        <v>Full time</v>
      </c>
      <c r="O114" s="4" t="str">
        <f>_xlfn.XLOOKUP('Raw Dataset'!$B114,'Rough Calculation'!D:D,'Rough Calculation'!E:E)&amp;""</f>
        <v>Senior</v>
      </c>
      <c r="P114" s="17" t="str">
        <f>_xlfn.XLOOKUP('Raw Dataset'!$K114,'Rough Calculation'!G:G,'Rough Calculation'!H:H)</f>
        <v>Small</v>
      </c>
    </row>
    <row r="115" spans="1:16" x14ac:dyDescent="0.3">
      <c r="A115" s="18">
        <v>2021</v>
      </c>
      <c r="B115" s="5" t="s">
        <v>30</v>
      </c>
      <c r="C115" s="5" t="s">
        <v>47</v>
      </c>
      <c r="D115" s="5" t="s">
        <v>70</v>
      </c>
      <c r="E115" s="30">
        <v>12000</v>
      </c>
      <c r="F115" s="5" t="s">
        <v>19</v>
      </c>
      <c r="G115" s="19">
        <v>12000</v>
      </c>
      <c r="H115" s="5" t="s">
        <v>42</v>
      </c>
      <c r="I115" s="5">
        <v>100</v>
      </c>
      <c r="J115" s="5" t="s">
        <v>29</v>
      </c>
      <c r="K115" s="5" t="s">
        <v>25</v>
      </c>
      <c r="L115" s="5" t="str">
        <f>_xlfn.XLOOKUP('Raw Dataset'!$H115,'Country Code'!B:B,'Country Code'!A:A)</f>
        <v>Pakistan</v>
      </c>
      <c r="M115" s="5" t="str">
        <f>_xlfn.XLOOKUP('Raw Dataset'!$J115,'Country Code'!B:B,'Country Code'!A:A)</f>
        <v>United States Of America</v>
      </c>
      <c r="N115" s="5" t="str">
        <f>_xlfn.XLOOKUP('Raw Dataset'!$C115,'Rough Calculation'!A:A,'Rough Calculation'!B:B)</f>
        <v>Part Time</v>
      </c>
      <c r="O115" s="5" t="str">
        <f>_xlfn.XLOOKUP('Raw Dataset'!$B115,'Rough Calculation'!D:D,'Rough Calculation'!E:E)&amp;""</f>
        <v>Junior</v>
      </c>
      <c r="P115" s="20" t="str">
        <f>_xlfn.XLOOKUP('Raw Dataset'!$K115,'Rough Calculation'!G:G,'Rough Calculation'!H:H)</f>
        <v>Medium</v>
      </c>
    </row>
    <row r="116" spans="1:16" x14ac:dyDescent="0.3">
      <c r="A116" s="15">
        <v>2021</v>
      </c>
      <c r="B116" s="4" t="s">
        <v>11</v>
      </c>
      <c r="C116" s="4" t="s">
        <v>12</v>
      </c>
      <c r="D116" s="4" t="s">
        <v>43</v>
      </c>
      <c r="E116" s="29">
        <v>38400</v>
      </c>
      <c r="F116" s="4" t="s">
        <v>14</v>
      </c>
      <c r="G116" s="16">
        <v>45391</v>
      </c>
      <c r="H116" s="4" t="s">
        <v>56</v>
      </c>
      <c r="I116" s="4">
        <v>100</v>
      </c>
      <c r="J116" s="4" t="s">
        <v>56</v>
      </c>
      <c r="K116" s="4" t="s">
        <v>16</v>
      </c>
      <c r="L116" s="4" t="str">
        <f>_xlfn.XLOOKUP('Raw Dataset'!$H116,'Country Code'!B:B,'Country Code'!A:A)</f>
        <v>Netherlands</v>
      </c>
      <c r="M116" s="4" t="str">
        <f>_xlfn.XLOOKUP('Raw Dataset'!$J116,'Country Code'!B:B,'Country Code'!A:A)</f>
        <v>Netherlands</v>
      </c>
      <c r="N116" s="4" t="str">
        <f>_xlfn.XLOOKUP('Raw Dataset'!$C116,'Rough Calculation'!A:A,'Rough Calculation'!B:B)</f>
        <v>Full time</v>
      </c>
      <c r="O116" s="4" t="str">
        <f>_xlfn.XLOOKUP('Raw Dataset'!$B116,'Rough Calculation'!D:D,'Rough Calculation'!E:E)&amp;""</f>
        <v>Intermediate</v>
      </c>
      <c r="P116" s="17" t="str">
        <f>_xlfn.XLOOKUP('Raw Dataset'!$K116,'Rough Calculation'!G:G,'Rough Calculation'!H:H)</f>
        <v>Large</v>
      </c>
    </row>
    <row r="117" spans="1:16" x14ac:dyDescent="0.3">
      <c r="A117" s="18">
        <v>2021</v>
      </c>
      <c r="B117" s="5" t="s">
        <v>30</v>
      </c>
      <c r="C117" s="5" t="s">
        <v>12</v>
      </c>
      <c r="D117" s="5" t="s">
        <v>18</v>
      </c>
      <c r="E117" s="30">
        <v>225000</v>
      </c>
      <c r="F117" s="5" t="s">
        <v>19</v>
      </c>
      <c r="G117" s="19">
        <v>225000</v>
      </c>
      <c r="H117" s="5" t="s">
        <v>29</v>
      </c>
      <c r="I117" s="5">
        <v>100</v>
      </c>
      <c r="J117" s="5" t="s">
        <v>29</v>
      </c>
      <c r="K117" s="5" t="s">
        <v>16</v>
      </c>
      <c r="L117" s="5" t="str">
        <f>_xlfn.XLOOKUP('Raw Dataset'!$H117,'Country Code'!B:B,'Country Code'!A:A)</f>
        <v>United States Of America</v>
      </c>
      <c r="M117" s="5" t="str">
        <f>_xlfn.XLOOKUP('Raw Dataset'!$J117,'Country Code'!B:B,'Country Code'!A:A)</f>
        <v>United States Of America</v>
      </c>
      <c r="N117" s="5" t="str">
        <f>_xlfn.XLOOKUP('Raw Dataset'!$C117,'Rough Calculation'!A:A,'Rough Calculation'!B:B)</f>
        <v>Full time</v>
      </c>
      <c r="O117" s="5" t="str">
        <f>_xlfn.XLOOKUP('Raw Dataset'!$B117,'Rough Calculation'!D:D,'Rough Calculation'!E:E)&amp;""</f>
        <v>Junior</v>
      </c>
      <c r="P117" s="20" t="str">
        <f>_xlfn.XLOOKUP('Raw Dataset'!$K117,'Rough Calculation'!G:G,'Rough Calculation'!H:H)</f>
        <v>Large</v>
      </c>
    </row>
    <row r="118" spans="1:16" x14ac:dyDescent="0.3">
      <c r="A118" s="15">
        <v>2021</v>
      </c>
      <c r="B118" s="4" t="s">
        <v>11</v>
      </c>
      <c r="C118" s="4" t="s">
        <v>12</v>
      </c>
      <c r="D118" s="4" t="s">
        <v>13</v>
      </c>
      <c r="E118" s="29">
        <v>50000</v>
      </c>
      <c r="F118" s="4" t="s">
        <v>19</v>
      </c>
      <c r="G118" s="16">
        <v>50000</v>
      </c>
      <c r="H118" s="4" t="s">
        <v>65</v>
      </c>
      <c r="I118" s="4">
        <v>100</v>
      </c>
      <c r="J118" s="4" t="s">
        <v>65</v>
      </c>
      <c r="K118" s="4" t="s">
        <v>16</v>
      </c>
      <c r="L118" s="4" t="str">
        <f>_xlfn.XLOOKUP('Raw Dataset'!$H118,'Country Code'!B:B,'Country Code'!A:A)</f>
        <v>Nigeria</v>
      </c>
      <c r="M118" s="4" t="str">
        <f>_xlfn.XLOOKUP('Raw Dataset'!$J118,'Country Code'!B:B,'Country Code'!A:A)</f>
        <v>Nigeria</v>
      </c>
      <c r="N118" s="4" t="str">
        <f>_xlfn.XLOOKUP('Raw Dataset'!$C118,'Rough Calculation'!A:A,'Rough Calculation'!B:B)</f>
        <v>Full time</v>
      </c>
      <c r="O118" s="4" t="str">
        <f>_xlfn.XLOOKUP('Raw Dataset'!$B118,'Rough Calculation'!D:D,'Rough Calculation'!E:E)&amp;""</f>
        <v>Intermediate</v>
      </c>
      <c r="P118" s="17" t="str">
        <f>_xlfn.XLOOKUP('Raw Dataset'!$K118,'Rough Calculation'!G:G,'Rough Calculation'!H:H)</f>
        <v>Large</v>
      </c>
    </row>
    <row r="119" spans="1:16" x14ac:dyDescent="0.3">
      <c r="A119" s="18">
        <v>2021</v>
      </c>
      <c r="B119" s="5" t="s">
        <v>11</v>
      </c>
      <c r="C119" s="5" t="s">
        <v>12</v>
      </c>
      <c r="D119" s="5" t="s">
        <v>95</v>
      </c>
      <c r="E119" s="30">
        <v>34000</v>
      </c>
      <c r="F119" s="5" t="s">
        <v>14</v>
      </c>
      <c r="G119" s="19">
        <v>40189</v>
      </c>
      <c r="H119" s="5" t="s">
        <v>50</v>
      </c>
      <c r="I119" s="5">
        <v>100</v>
      </c>
      <c r="J119" s="5" t="s">
        <v>50</v>
      </c>
      <c r="K119" s="5" t="s">
        <v>25</v>
      </c>
      <c r="L119" s="5" t="str">
        <f>_xlfn.XLOOKUP('Raw Dataset'!$H119,'Country Code'!B:B,'Country Code'!A:A)</f>
        <v>Greece</v>
      </c>
      <c r="M119" s="5" t="str">
        <f>_xlfn.XLOOKUP('Raw Dataset'!$J119,'Country Code'!B:B,'Country Code'!A:A)</f>
        <v>Greece</v>
      </c>
      <c r="N119" s="5" t="str">
        <f>_xlfn.XLOOKUP('Raw Dataset'!$C119,'Rough Calculation'!A:A,'Rough Calculation'!B:B)</f>
        <v>Full time</v>
      </c>
      <c r="O119" s="5" t="str">
        <f>_xlfn.XLOOKUP('Raw Dataset'!$B119,'Rough Calculation'!D:D,'Rough Calculation'!E:E)&amp;""</f>
        <v>Intermediate</v>
      </c>
      <c r="P119" s="20" t="str">
        <f>_xlfn.XLOOKUP('Raw Dataset'!$K119,'Rough Calculation'!G:G,'Rough Calculation'!H:H)</f>
        <v>Medium</v>
      </c>
    </row>
    <row r="120" spans="1:16" x14ac:dyDescent="0.3">
      <c r="A120" s="15">
        <v>2021</v>
      </c>
      <c r="B120" s="4" t="s">
        <v>30</v>
      </c>
      <c r="C120" s="4" t="s">
        <v>12</v>
      </c>
      <c r="D120" s="4" t="s">
        <v>31</v>
      </c>
      <c r="E120" s="29">
        <v>90000</v>
      </c>
      <c r="F120" s="4" t="s">
        <v>19</v>
      </c>
      <c r="G120" s="16">
        <v>90000</v>
      </c>
      <c r="H120" s="4" t="s">
        <v>29</v>
      </c>
      <c r="I120" s="4">
        <v>100</v>
      </c>
      <c r="J120" s="4" t="s">
        <v>29</v>
      </c>
      <c r="K120" s="4" t="s">
        <v>21</v>
      </c>
      <c r="L120" s="4" t="str">
        <f>_xlfn.XLOOKUP('Raw Dataset'!$H120,'Country Code'!B:B,'Country Code'!A:A)</f>
        <v>United States Of America</v>
      </c>
      <c r="M120" s="4" t="str">
        <f>_xlfn.XLOOKUP('Raw Dataset'!$J120,'Country Code'!B:B,'Country Code'!A:A)</f>
        <v>United States Of America</v>
      </c>
      <c r="N120" s="4" t="str">
        <f>_xlfn.XLOOKUP('Raw Dataset'!$C120,'Rough Calculation'!A:A,'Rough Calculation'!B:B)</f>
        <v>Full time</v>
      </c>
      <c r="O120" s="4" t="str">
        <f>_xlfn.XLOOKUP('Raw Dataset'!$B120,'Rough Calculation'!D:D,'Rough Calculation'!E:E)&amp;""</f>
        <v>Junior</v>
      </c>
      <c r="P120" s="17" t="str">
        <f>_xlfn.XLOOKUP('Raw Dataset'!$K120,'Rough Calculation'!G:G,'Rough Calculation'!H:H)</f>
        <v>Small</v>
      </c>
    </row>
    <row r="121" spans="1:16" x14ac:dyDescent="0.3">
      <c r="A121" s="18">
        <v>2021</v>
      </c>
      <c r="B121" s="5" t="s">
        <v>11</v>
      </c>
      <c r="C121" s="5" t="s">
        <v>12</v>
      </c>
      <c r="D121" s="5" t="s">
        <v>43</v>
      </c>
      <c r="E121" s="30">
        <v>200000</v>
      </c>
      <c r="F121" s="5" t="s">
        <v>19</v>
      </c>
      <c r="G121" s="19">
        <v>200000</v>
      </c>
      <c r="H121" s="5" t="s">
        <v>29</v>
      </c>
      <c r="I121" s="5">
        <v>100</v>
      </c>
      <c r="J121" s="5" t="s">
        <v>29</v>
      </c>
      <c r="K121" s="5" t="s">
        <v>16</v>
      </c>
      <c r="L121" s="5" t="str">
        <f>_xlfn.XLOOKUP('Raw Dataset'!$H121,'Country Code'!B:B,'Country Code'!A:A)</f>
        <v>United States Of America</v>
      </c>
      <c r="M121" s="5" t="str">
        <f>_xlfn.XLOOKUP('Raw Dataset'!$J121,'Country Code'!B:B,'Country Code'!A:A)</f>
        <v>United States Of America</v>
      </c>
      <c r="N121" s="5" t="str">
        <f>_xlfn.XLOOKUP('Raw Dataset'!$C121,'Rough Calculation'!A:A,'Rough Calculation'!B:B)</f>
        <v>Full time</v>
      </c>
      <c r="O121" s="5" t="str">
        <f>_xlfn.XLOOKUP('Raw Dataset'!$B121,'Rough Calculation'!D:D,'Rough Calculation'!E:E)&amp;""</f>
        <v>Intermediate</v>
      </c>
      <c r="P121" s="20" t="str">
        <f>_xlfn.XLOOKUP('Raw Dataset'!$K121,'Rough Calculation'!G:G,'Rough Calculation'!H:H)</f>
        <v>Large</v>
      </c>
    </row>
    <row r="122" spans="1:16" x14ac:dyDescent="0.3">
      <c r="A122" s="15">
        <v>2021</v>
      </c>
      <c r="B122" s="4" t="s">
        <v>11</v>
      </c>
      <c r="C122" s="4" t="s">
        <v>12</v>
      </c>
      <c r="D122" s="4" t="s">
        <v>22</v>
      </c>
      <c r="E122" s="29">
        <v>60000</v>
      </c>
      <c r="F122" s="4" t="s">
        <v>19</v>
      </c>
      <c r="G122" s="16">
        <v>60000</v>
      </c>
      <c r="H122" s="4" t="s">
        <v>67</v>
      </c>
      <c r="I122" s="4">
        <v>50</v>
      </c>
      <c r="J122" s="4" t="s">
        <v>96</v>
      </c>
      <c r="K122" s="4" t="s">
        <v>25</v>
      </c>
      <c r="L122" s="4" t="str">
        <f>_xlfn.XLOOKUP('Raw Dataset'!$H122,'Country Code'!B:B,'Country Code'!A:A)</f>
        <v>Spain</v>
      </c>
      <c r="M122" s="4" t="str">
        <f>_xlfn.XLOOKUP('Raw Dataset'!$J122,'Country Code'!B:B,'Country Code'!A:A)</f>
        <v>Romania</v>
      </c>
      <c r="N122" s="4" t="str">
        <f>_xlfn.XLOOKUP('Raw Dataset'!$C122,'Rough Calculation'!A:A,'Rough Calculation'!B:B)</f>
        <v>Full time</v>
      </c>
      <c r="O122" s="4" t="str">
        <f>_xlfn.XLOOKUP('Raw Dataset'!$B122,'Rough Calculation'!D:D,'Rough Calculation'!E:E)&amp;""</f>
        <v>Intermediate</v>
      </c>
      <c r="P122" s="17" t="str">
        <f>_xlfn.XLOOKUP('Raw Dataset'!$K122,'Rough Calculation'!G:G,'Rough Calculation'!H:H)</f>
        <v>Medium</v>
      </c>
    </row>
    <row r="123" spans="1:16" x14ac:dyDescent="0.3">
      <c r="A123" s="18">
        <v>2021</v>
      </c>
      <c r="B123" s="5" t="s">
        <v>17</v>
      </c>
      <c r="C123" s="5" t="s">
        <v>12</v>
      </c>
      <c r="D123" s="5" t="s">
        <v>97</v>
      </c>
      <c r="E123" s="30">
        <v>200000</v>
      </c>
      <c r="F123" s="5" t="s">
        <v>19</v>
      </c>
      <c r="G123" s="19">
        <v>200000</v>
      </c>
      <c r="H123" s="5" t="s">
        <v>29</v>
      </c>
      <c r="I123" s="5">
        <v>100</v>
      </c>
      <c r="J123" s="5" t="s">
        <v>29</v>
      </c>
      <c r="K123" s="5" t="s">
        <v>25</v>
      </c>
      <c r="L123" s="5" t="str">
        <f>_xlfn.XLOOKUP('Raw Dataset'!$H123,'Country Code'!B:B,'Country Code'!A:A)</f>
        <v>United States Of America</v>
      </c>
      <c r="M123" s="5" t="str">
        <f>_xlfn.XLOOKUP('Raw Dataset'!$J123,'Country Code'!B:B,'Country Code'!A:A)</f>
        <v>United States Of America</v>
      </c>
      <c r="N123" s="5" t="str">
        <f>_xlfn.XLOOKUP('Raw Dataset'!$C123,'Rough Calculation'!A:A,'Rough Calculation'!B:B)</f>
        <v>Full time</v>
      </c>
      <c r="O123" s="5" t="str">
        <f>_xlfn.XLOOKUP('Raw Dataset'!$B123,'Rough Calculation'!D:D,'Rough Calculation'!E:E)&amp;""</f>
        <v>Senior</v>
      </c>
      <c r="P123" s="20" t="str">
        <f>_xlfn.XLOOKUP('Raw Dataset'!$K123,'Rough Calculation'!G:G,'Rough Calculation'!H:H)</f>
        <v>Medium</v>
      </c>
    </row>
    <row r="124" spans="1:16" x14ac:dyDescent="0.3">
      <c r="A124" s="15">
        <v>2021</v>
      </c>
      <c r="B124" s="4" t="s">
        <v>30</v>
      </c>
      <c r="C124" s="4" t="s">
        <v>12</v>
      </c>
      <c r="D124" s="4" t="s">
        <v>31</v>
      </c>
      <c r="E124" s="29">
        <v>50000</v>
      </c>
      <c r="F124" s="4" t="s">
        <v>19</v>
      </c>
      <c r="G124" s="16">
        <v>50000</v>
      </c>
      <c r="H124" s="4" t="s">
        <v>29</v>
      </c>
      <c r="I124" s="4">
        <v>100</v>
      </c>
      <c r="J124" s="4" t="s">
        <v>29</v>
      </c>
      <c r="K124" s="4" t="s">
        <v>25</v>
      </c>
      <c r="L124" s="4" t="str">
        <f>_xlfn.XLOOKUP('Raw Dataset'!$H124,'Country Code'!B:B,'Country Code'!A:A)</f>
        <v>United States Of America</v>
      </c>
      <c r="M124" s="4" t="str">
        <f>_xlfn.XLOOKUP('Raw Dataset'!$J124,'Country Code'!B:B,'Country Code'!A:A)</f>
        <v>United States Of America</v>
      </c>
      <c r="N124" s="4" t="str">
        <f>_xlfn.XLOOKUP('Raw Dataset'!$C124,'Rough Calculation'!A:A,'Rough Calculation'!B:B)</f>
        <v>Full time</v>
      </c>
      <c r="O124" s="4" t="str">
        <f>_xlfn.XLOOKUP('Raw Dataset'!$B124,'Rough Calculation'!D:D,'Rough Calculation'!E:E)&amp;""</f>
        <v>Junior</v>
      </c>
      <c r="P124" s="17" t="str">
        <f>_xlfn.XLOOKUP('Raw Dataset'!$K124,'Rough Calculation'!G:G,'Rough Calculation'!H:H)</f>
        <v>Medium</v>
      </c>
    </row>
    <row r="125" spans="1:16" x14ac:dyDescent="0.3">
      <c r="A125" s="18">
        <v>2021</v>
      </c>
      <c r="B125" s="5" t="s">
        <v>30</v>
      </c>
      <c r="C125" s="5" t="s">
        <v>12</v>
      </c>
      <c r="D125" s="5" t="s">
        <v>84</v>
      </c>
      <c r="E125" s="30">
        <v>80000</v>
      </c>
      <c r="F125" s="5" t="s">
        <v>23</v>
      </c>
      <c r="G125" s="19">
        <v>110037</v>
      </c>
      <c r="H125" s="5" t="s">
        <v>24</v>
      </c>
      <c r="I125" s="5">
        <v>0</v>
      </c>
      <c r="J125" s="5" t="s">
        <v>24</v>
      </c>
      <c r="K125" s="5" t="s">
        <v>16</v>
      </c>
      <c r="L125" s="5" t="str">
        <f>_xlfn.XLOOKUP('Raw Dataset'!$H125,'Country Code'!B:B,'Country Code'!A:A)</f>
        <v>United Kingdom</v>
      </c>
      <c r="M125" s="5" t="str">
        <f>_xlfn.XLOOKUP('Raw Dataset'!$J125,'Country Code'!B:B,'Country Code'!A:A)</f>
        <v>United Kingdom</v>
      </c>
      <c r="N125" s="5" t="str">
        <f>_xlfn.XLOOKUP('Raw Dataset'!$C125,'Rough Calculation'!A:A,'Rough Calculation'!B:B)</f>
        <v>Full time</v>
      </c>
      <c r="O125" s="5" t="str">
        <f>_xlfn.XLOOKUP('Raw Dataset'!$B125,'Rough Calculation'!D:D,'Rough Calculation'!E:E)&amp;""</f>
        <v>Junior</v>
      </c>
      <c r="P125" s="20" t="str">
        <f>_xlfn.XLOOKUP('Raw Dataset'!$K125,'Rough Calculation'!G:G,'Rough Calculation'!H:H)</f>
        <v>Large</v>
      </c>
    </row>
    <row r="126" spans="1:16" x14ac:dyDescent="0.3">
      <c r="A126" s="15">
        <v>2021</v>
      </c>
      <c r="B126" s="4" t="s">
        <v>30</v>
      </c>
      <c r="C126" s="4" t="s">
        <v>47</v>
      </c>
      <c r="D126" s="4" t="s">
        <v>31</v>
      </c>
      <c r="E126" s="29">
        <v>8760</v>
      </c>
      <c r="F126" s="4" t="s">
        <v>14</v>
      </c>
      <c r="G126" s="16">
        <v>10354</v>
      </c>
      <c r="H126" s="4" t="s">
        <v>67</v>
      </c>
      <c r="I126" s="4">
        <v>50</v>
      </c>
      <c r="J126" s="4" t="s">
        <v>67</v>
      </c>
      <c r="K126" s="4" t="s">
        <v>25</v>
      </c>
      <c r="L126" s="4" t="str">
        <f>_xlfn.XLOOKUP('Raw Dataset'!$H126,'Country Code'!B:B,'Country Code'!A:A)</f>
        <v>Spain</v>
      </c>
      <c r="M126" s="4" t="str">
        <f>_xlfn.XLOOKUP('Raw Dataset'!$J126,'Country Code'!B:B,'Country Code'!A:A)</f>
        <v>Spain</v>
      </c>
      <c r="N126" s="4" t="str">
        <f>_xlfn.XLOOKUP('Raw Dataset'!$C126,'Rough Calculation'!A:A,'Rough Calculation'!B:B)</f>
        <v>Part Time</v>
      </c>
      <c r="O126" s="4" t="str">
        <f>_xlfn.XLOOKUP('Raw Dataset'!$B126,'Rough Calculation'!D:D,'Rough Calculation'!E:E)&amp;""</f>
        <v>Junior</v>
      </c>
      <c r="P126" s="17" t="str">
        <f>_xlfn.XLOOKUP('Raw Dataset'!$K126,'Rough Calculation'!G:G,'Rough Calculation'!H:H)</f>
        <v>Medium</v>
      </c>
    </row>
    <row r="127" spans="1:16" x14ac:dyDescent="0.3">
      <c r="A127" s="18">
        <v>2021</v>
      </c>
      <c r="B127" s="5" t="s">
        <v>11</v>
      </c>
      <c r="C127" s="5" t="s">
        <v>12</v>
      </c>
      <c r="D127" s="5" t="s">
        <v>76</v>
      </c>
      <c r="E127" s="30">
        <v>151000</v>
      </c>
      <c r="F127" s="5" t="s">
        <v>19</v>
      </c>
      <c r="G127" s="19">
        <v>151000</v>
      </c>
      <c r="H127" s="5" t="s">
        <v>29</v>
      </c>
      <c r="I127" s="5">
        <v>100</v>
      </c>
      <c r="J127" s="5" t="s">
        <v>29</v>
      </c>
      <c r="K127" s="5" t="s">
        <v>16</v>
      </c>
      <c r="L127" s="5" t="str">
        <f>_xlfn.XLOOKUP('Raw Dataset'!$H127,'Country Code'!B:B,'Country Code'!A:A)</f>
        <v>United States Of America</v>
      </c>
      <c r="M127" s="5" t="str">
        <f>_xlfn.XLOOKUP('Raw Dataset'!$J127,'Country Code'!B:B,'Country Code'!A:A)</f>
        <v>United States Of America</v>
      </c>
      <c r="N127" s="5" t="str">
        <f>_xlfn.XLOOKUP('Raw Dataset'!$C127,'Rough Calculation'!A:A,'Rough Calculation'!B:B)</f>
        <v>Full time</v>
      </c>
      <c r="O127" s="5" t="str">
        <f>_xlfn.XLOOKUP('Raw Dataset'!$B127,'Rough Calculation'!D:D,'Rough Calculation'!E:E)&amp;""</f>
        <v>Intermediate</v>
      </c>
      <c r="P127" s="20" t="str">
        <f>_xlfn.XLOOKUP('Raw Dataset'!$K127,'Rough Calculation'!G:G,'Rough Calculation'!H:H)</f>
        <v>Large</v>
      </c>
    </row>
    <row r="128" spans="1:16" x14ac:dyDescent="0.3">
      <c r="A128" s="15">
        <v>2021</v>
      </c>
      <c r="B128" s="4" t="s">
        <v>17</v>
      </c>
      <c r="C128" s="4" t="s">
        <v>12</v>
      </c>
      <c r="D128" s="4" t="s">
        <v>18</v>
      </c>
      <c r="E128" s="29">
        <v>120000</v>
      </c>
      <c r="F128" s="4" t="s">
        <v>19</v>
      </c>
      <c r="G128" s="16">
        <v>120000</v>
      </c>
      <c r="H128" s="4" t="s">
        <v>29</v>
      </c>
      <c r="I128" s="4">
        <v>50</v>
      </c>
      <c r="J128" s="4" t="s">
        <v>29</v>
      </c>
      <c r="K128" s="4" t="s">
        <v>21</v>
      </c>
      <c r="L128" s="4" t="str">
        <f>_xlfn.XLOOKUP('Raw Dataset'!$H128,'Country Code'!B:B,'Country Code'!A:A)</f>
        <v>United States Of America</v>
      </c>
      <c r="M128" s="4" t="str">
        <f>_xlfn.XLOOKUP('Raw Dataset'!$J128,'Country Code'!B:B,'Country Code'!A:A)</f>
        <v>United States Of America</v>
      </c>
      <c r="N128" s="4" t="str">
        <f>_xlfn.XLOOKUP('Raw Dataset'!$C128,'Rough Calculation'!A:A,'Rough Calculation'!B:B)</f>
        <v>Full time</v>
      </c>
      <c r="O128" s="4" t="str">
        <f>_xlfn.XLOOKUP('Raw Dataset'!$B128,'Rough Calculation'!D:D,'Rough Calculation'!E:E)&amp;""</f>
        <v>Senior</v>
      </c>
      <c r="P128" s="17" t="str">
        <f>_xlfn.XLOOKUP('Raw Dataset'!$K128,'Rough Calculation'!G:G,'Rough Calculation'!H:H)</f>
        <v>Small</v>
      </c>
    </row>
    <row r="129" spans="1:16" x14ac:dyDescent="0.3">
      <c r="A129" s="18">
        <v>2021</v>
      </c>
      <c r="B129" s="5" t="s">
        <v>11</v>
      </c>
      <c r="C129" s="5" t="s">
        <v>12</v>
      </c>
      <c r="D129" s="5" t="s">
        <v>13</v>
      </c>
      <c r="E129" s="30">
        <v>700000</v>
      </c>
      <c r="F129" s="5" t="s">
        <v>39</v>
      </c>
      <c r="G129" s="19">
        <v>9466</v>
      </c>
      <c r="H129" s="5" t="s">
        <v>40</v>
      </c>
      <c r="I129" s="5">
        <v>0</v>
      </c>
      <c r="J129" s="5" t="s">
        <v>40</v>
      </c>
      <c r="K129" s="5" t="s">
        <v>21</v>
      </c>
      <c r="L129" s="5" t="str">
        <f>_xlfn.XLOOKUP('Raw Dataset'!$H129,'Country Code'!B:B,'Country Code'!A:A)</f>
        <v>India</v>
      </c>
      <c r="M129" s="5" t="str">
        <f>_xlfn.XLOOKUP('Raw Dataset'!$J129,'Country Code'!B:B,'Country Code'!A:A)</f>
        <v>India</v>
      </c>
      <c r="N129" s="5" t="str">
        <f>_xlfn.XLOOKUP('Raw Dataset'!$C129,'Rough Calculation'!A:A,'Rough Calculation'!B:B)</f>
        <v>Full time</v>
      </c>
      <c r="O129" s="5" t="str">
        <f>_xlfn.XLOOKUP('Raw Dataset'!$B129,'Rough Calculation'!D:D,'Rough Calculation'!E:E)&amp;""</f>
        <v>Intermediate</v>
      </c>
      <c r="P129" s="20" t="str">
        <f>_xlfn.XLOOKUP('Raw Dataset'!$K129,'Rough Calculation'!G:G,'Rough Calculation'!H:H)</f>
        <v>Small</v>
      </c>
    </row>
    <row r="130" spans="1:16" x14ac:dyDescent="0.3">
      <c r="A130" s="15">
        <v>2021</v>
      </c>
      <c r="B130" s="4" t="s">
        <v>30</v>
      </c>
      <c r="C130" s="4" t="s">
        <v>12</v>
      </c>
      <c r="D130" s="4" t="s">
        <v>28</v>
      </c>
      <c r="E130" s="29">
        <v>20000</v>
      </c>
      <c r="F130" s="4" t="s">
        <v>19</v>
      </c>
      <c r="G130" s="16">
        <v>20000</v>
      </c>
      <c r="H130" s="4" t="s">
        <v>40</v>
      </c>
      <c r="I130" s="4">
        <v>100</v>
      </c>
      <c r="J130" s="4" t="s">
        <v>40</v>
      </c>
      <c r="K130" s="4" t="s">
        <v>21</v>
      </c>
      <c r="L130" s="4" t="str">
        <f>_xlfn.XLOOKUP('Raw Dataset'!$H130,'Country Code'!B:B,'Country Code'!A:A)</f>
        <v>India</v>
      </c>
      <c r="M130" s="4" t="str">
        <f>_xlfn.XLOOKUP('Raw Dataset'!$J130,'Country Code'!B:B,'Country Code'!A:A)</f>
        <v>India</v>
      </c>
      <c r="N130" s="4" t="str">
        <f>_xlfn.XLOOKUP('Raw Dataset'!$C130,'Rough Calculation'!A:A,'Rough Calculation'!B:B)</f>
        <v>Full time</v>
      </c>
      <c r="O130" s="4" t="str">
        <f>_xlfn.XLOOKUP('Raw Dataset'!$B130,'Rough Calculation'!D:D,'Rough Calculation'!E:E)&amp;""</f>
        <v>Junior</v>
      </c>
      <c r="P130" s="17" t="str">
        <f>_xlfn.XLOOKUP('Raw Dataset'!$K130,'Rough Calculation'!G:G,'Rough Calculation'!H:H)</f>
        <v>Small</v>
      </c>
    </row>
    <row r="131" spans="1:16" x14ac:dyDescent="0.3">
      <c r="A131" s="18">
        <v>2021</v>
      </c>
      <c r="B131" s="5" t="s">
        <v>17</v>
      </c>
      <c r="C131" s="5" t="s">
        <v>12</v>
      </c>
      <c r="D131" s="5" t="s">
        <v>32</v>
      </c>
      <c r="E131" s="30">
        <v>3000000</v>
      </c>
      <c r="F131" s="5" t="s">
        <v>39</v>
      </c>
      <c r="G131" s="19">
        <v>40570</v>
      </c>
      <c r="H131" s="5" t="s">
        <v>40</v>
      </c>
      <c r="I131" s="5">
        <v>50</v>
      </c>
      <c r="J131" s="5" t="s">
        <v>40</v>
      </c>
      <c r="K131" s="5" t="s">
        <v>16</v>
      </c>
      <c r="L131" s="5" t="str">
        <f>_xlfn.XLOOKUP('Raw Dataset'!$H131,'Country Code'!B:B,'Country Code'!A:A)</f>
        <v>India</v>
      </c>
      <c r="M131" s="5" t="str">
        <f>_xlfn.XLOOKUP('Raw Dataset'!$J131,'Country Code'!B:B,'Country Code'!A:A)</f>
        <v>India</v>
      </c>
      <c r="N131" s="5" t="str">
        <f>_xlfn.XLOOKUP('Raw Dataset'!$C131,'Rough Calculation'!A:A,'Rough Calculation'!B:B)</f>
        <v>Full time</v>
      </c>
      <c r="O131" s="5" t="str">
        <f>_xlfn.XLOOKUP('Raw Dataset'!$B131,'Rough Calculation'!D:D,'Rough Calculation'!E:E)&amp;""</f>
        <v>Senior</v>
      </c>
      <c r="P131" s="20" t="str">
        <f>_xlfn.XLOOKUP('Raw Dataset'!$K131,'Rough Calculation'!G:G,'Rough Calculation'!H:H)</f>
        <v>Large</v>
      </c>
    </row>
    <row r="132" spans="1:16" x14ac:dyDescent="0.3">
      <c r="A132" s="15">
        <v>2021</v>
      </c>
      <c r="B132" s="4" t="s">
        <v>30</v>
      </c>
      <c r="C132" s="4" t="s">
        <v>12</v>
      </c>
      <c r="D132" s="4" t="s">
        <v>98</v>
      </c>
      <c r="E132" s="29">
        <v>100000</v>
      </c>
      <c r="F132" s="4" t="s">
        <v>19</v>
      </c>
      <c r="G132" s="16">
        <v>100000</v>
      </c>
      <c r="H132" s="4" t="s">
        <v>99</v>
      </c>
      <c r="I132" s="4">
        <v>50</v>
      </c>
      <c r="J132" s="4" t="s">
        <v>99</v>
      </c>
      <c r="K132" s="4" t="s">
        <v>21</v>
      </c>
      <c r="L132" s="4" t="str">
        <f>_xlfn.XLOOKUP('Raw Dataset'!$H132,'Country Code'!B:B,'Country Code'!A:A)</f>
        <v>Iraq</v>
      </c>
      <c r="M132" s="4" t="str">
        <f>_xlfn.XLOOKUP('Raw Dataset'!$J132,'Country Code'!B:B,'Country Code'!A:A)</f>
        <v>Iraq</v>
      </c>
      <c r="N132" s="4" t="str">
        <f>_xlfn.XLOOKUP('Raw Dataset'!$C132,'Rough Calculation'!A:A,'Rough Calculation'!B:B)</f>
        <v>Full time</v>
      </c>
      <c r="O132" s="4" t="str">
        <f>_xlfn.XLOOKUP('Raw Dataset'!$B132,'Rough Calculation'!D:D,'Rough Calculation'!E:E)&amp;""</f>
        <v>Junior</v>
      </c>
      <c r="P132" s="17" t="str">
        <f>_xlfn.XLOOKUP('Raw Dataset'!$K132,'Rough Calculation'!G:G,'Rough Calculation'!H:H)</f>
        <v>Small</v>
      </c>
    </row>
    <row r="133" spans="1:16" x14ac:dyDescent="0.3">
      <c r="A133" s="18">
        <v>2021</v>
      </c>
      <c r="B133" s="5" t="s">
        <v>30</v>
      </c>
      <c r="C133" s="5" t="s">
        <v>12</v>
      </c>
      <c r="D133" s="5" t="s">
        <v>13</v>
      </c>
      <c r="E133" s="30">
        <v>42000</v>
      </c>
      <c r="F133" s="5" t="s">
        <v>14</v>
      </c>
      <c r="G133" s="19">
        <v>49646</v>
      </c>
      <c r="H133" s="5" t="s">
        <v>38</v>
      </c>
      <c r="I133" s="5">
        <v>50</v>
      </c>
      <c r="J133" s="5" t="s">
        <v>38</v>
      </c>
      <c r="K133" s="5" t="s">
        <v>25</v>
      </c>
      <c r="L133" s="5" t="str">
        <f>_xlfn.XLOOKUP('Raw Dataset'!$H133,'Country Code'!B:B,'Country Code'!A:A)</f>
        <v>France</v>
      </c>
      <c r="M133" s="5" t="str">
        <f>_xlfn.XLOOKUP('Raw Dataset'!$J133,'Country Code'!B:B,'Country Code'!A:A)</f>
        <v>France</v>
      </c>
      <c r="N133" s="5" t="str">
        <f>_xlfn.XLOOKUP('Raw Dataset'!$C133,'Rough Calculation'!A:A,'Rough Calculation'!B:B)</f>
        <v>Full time</v>
      </c>
      <c r="O133" s="5" t="str">
        <f>_xlfn.XLOOKUP('Raw Dataset'!$B133,'Rough Calculation'!D:D,'Rough Calculation'!E:E)&amp;""</f>
        <v>Junior</v>
      </c>
      <c r="P133" s="20" t="str">
        <f>_xlfn.XLOOKUP('Raw Dataset'!$K133,'Rough Calculation'!G:G,'Rough Calculation'!H:H)</f>
        <v>Medium</v>
      </c>
    </row>
    <row r="134" spans="1:16" x14ac:dyDescent="0.3">
      <c r="A134" s="15">
        <v>2021</v>
      </c>
      <c r="B134" s="4" t="s">
        <v>11</v>
      </c>
      <c r="C134" s="4" t="s">
        <v>12</v>
      </c>
      <c r="D134" s="4" t="s">
        <v>100</v>
      </c>
      <c r="E134" s="29">
        <v>38400</v>
      </c>
      <c r="F134" s="4" t="s">
        <v>19</v>
      </c>
      <c r="G134" s="16">
        <v>38400</v>
      </c>
      <c r="H134" s="4" t="s">
        <v>101</v>
      </c>
      <c r="I134" s="4">
        <v>100</v>
      </c>
      <c r="J134" s="4" t="s">
        <v>29</v>
      </c>
      <c r="K134" s="4" t="s">
        <v>25</v>
      </c>
      <c r="L134" s="4" t="str">
        <f>_xlfn.XLOOKUP('Raw Dataset'!$H134,'Country Code'!B:B,'Country Code'!A:A)</f>
        <v>Vietnam</v>
      </c>
      <c r="M134" s="4" t="str">
        <f>_xlfn.XLOOKUP('Raw Dataset'!$J134,'Country Code'!B:B,'Country Code'!A:A)</f>
        <v>United States Of America</v>
      </c>
      <c r="N134" s="4" t="str">
        <f>_xlfn.XLOOKUP('Raw Dataset'!$C134,'Rough Calculation'!A:A,'Rough Calculation'!B:B)</f>
        <v>Full time</v>
      </c>
      <c r="O134" s="4" t="str">
        <f>_xlfn.XLOOKUP('Raw Dataset'!$B134,'Rough Calculation'!D:D,'Rough Calculation'!E:E)&amp;""</f>
        <v>Intermediate</v>
      </c>
      <c r="P134" s="17" t="str">
        <f>_xlfn.XLOOKUP('Raw Dataset'!$K134,'Rough Calculation'!G:G,'Rough Calculation'!H:H)</f>
        <v>Medium</v>
      </c>
    </row>
    <row r="135" spans="1:16" x14ac:dyDescent="0.3">
      <c r="A135" s="18">
        <v>2021</v>
      </c>
      <c r="B135" s="5" t="s">
        <v>17</v>
      </c>
      <c r="C135" s="5" t="s">
        <v>12</v>
      </c>
      <c r="D135" s="5" t="s">
        <v>74</v>
      </c>
      <c r="E135" s="30">
        <v>24000</v>
      </c>
      <c r="F135" s="5" t="s">
        <v>19</v>
      </c>
      <c r="G135" s="19">
        <v>24000</v>
      </c>
      <c r="H135" s="5" t="s">
        <v>91</v>
      </c>
      <c r="I135" s="5">
        <v>100</v>
      </c>
      <c r="J135" s="5" t="s">
        <v>91</v>
      </c>
      <c r="K135" s="5" t="s">
        <v>25</v>
      </c>
      <c r="L135" s="5" t="str">
        <f>_xlfn.XLOOKUP('Raw Dataset'!$H135,'Country Code'!B:B,'Country Code'!A:A)</f>
        <v>Brazil</v>
      </c>
      <c r="M135" s="5" t="str">
        <f>_xlfn.XLOOKUP('Raw Dataset'!$J135,'Country Code'!B:B,'Country Code'!A:A)</f>
        <v>Brazil</v>
      </c>
      <c r="N135" s="5" t="str">
        <f>_xlfn.XLOOKUP('Raw Dataset'!$C135,'Rough Calculation'!A:A,'Rough Calculation'!B:B)</f>
        <v>Full time</v>
      </c>
      <c r="O135" s="5" t="str">
        <f>_xlfn.XLOOKUP('Raw Dataset'!$B135,'Rough Calculation'!D:D,'Rough Calculation'!E:E)&amp;""</f>
        <v>Senior</v>
      </c>
      <c r="P135" s="20" t="str">
        <f>_xlfn.XLOOKUP('Raw Dataset'!$K135,'Rough Calculation'!G:G,'Rough Calculation'!H:H)</f>
        <v>Medium</v>
      </c>
    </row>
    <row r="136" spans="1:16" x14ac:dyDescent="0.3">
      <c r="A136" s="15">
        <v>2021</v>
      </c>
      <c r="B136" s="4" t="s">
        <v>30</v>
      </c>
      <c r="C136" s="4" t="s">
        <v>12</v>
      </c>
      <c r="D136" s="4" t="s">
        <v>13</v>
      </c>
      <c r="E136" s="29">
        <v>100000</v>
      </c>
      <c r="F136" s="4" t="s">
        <v>19</v>
      </c>
      <c r="G136" s="16">
        <v>100000</v>
      </c>
      <c r="H136" s="4" t="s">
        <v>29</v>
      </c>
      <c r="I136" s="4">
        <v>0</v>
      </c>
      <c r="J136" s="4" t="s">
        <v>29</v>
      </c>
      <c r="K136" s="4" t="s">
        <v>21</v>
      </c>
      <c r="L136" s="4" t="str">
        <f>_xlfn.XLOOKUP('Raw Dataset'!$H136,'Country Code'!B:B,'Country Code'!A:A)</f>
        <v>United States Of America</v>
      </c>
      <c r="M136" s="4" t="str">
        <f>_xlfn.XLOOKUP('Raw Dataset'!$J136,'Country Code'!B:B,'Country Code'!A:A)</f>
        <v>United States Of America</v>
      </c>
      <c r="N136" s="4" t="str">
        <f>_xlfn.XLOOKUP('Raw Dataset'!$C136,'Rough Calculation'!A:A,'Rough Calculation'!B:B)</f>
        <v>Full time</v>
      </c>
      <c r="O136" s="4" t="str">
        <f>_xlfn.XLOOKUP('Raw Dataset'!$B136,'Rough Calculation'!D:D,'Rough Calculation'!E:E)&amp;""</f>
        <v>Junior</v>
      </c>
      <c r="P136" s="17" t="str">
        <f>_xlfn.XLOOKUP('Raw Dataset'!$K136,'Rough Calculation'!G:G,'Rough Calculation'!H:H)</f>
        <v>Small</v>
      </c>
    </row>
    <row r="137" spans="1:16" x14ac:dyDescent="0.3">
      <c r="A137" s="18">
        <v>2021</v>
      </c>
      <c r="B137" s="5" t="s">
        <v>11</v>
      </c>
      <c r="C137" s="5" t="s">
        <v>12</v>
      </c>
      <c r="D137" s="5" t="s">
        <v>31</v>
      </c>
      <c r="E137" s="30">
        <v>90000</v>
      </c>
      <c r="F137" s="5" t="s">
        <v>19</v>
      </c>
      <c r="G137" s="19">
        <v>90000</v>
      </c>
      <c r="H137" s="5" t="s">
        <v>29</v>
      </c>
      <c r="I137" s="5">
        <v>100</v>
      </c>
      <c r="J137" s="5" t="s">
        <v>29</v>
      </c>
      <c r="K137" s="5" t="s">
        <v>25</v>
      </c>
      <c r="L137" s="5" t="str">
        <f>_xlfn.XLOOKUP('Raw Dataset'!$H137,'Country Code'!B:B,'Country Code'!A:A)</f>
        <v>United States Of America</v>
      </c>
      <c r="M137" s="5" t="str">
        <f>_xlfn.XLOOKUP('Raw Dataset'!$J137,'Country Code'!B:B,'Country Code'!A:A)</f>
        <v>United States Of America</v>
      </c>
      <c r="N137" s="5" t="str">
        <f>_xlfn.XLOOKUP('Raw Dataset'!$C137,'Rough Calculation'!A:A,'Rough Calculation'!B:B)</f>
        <v>Full time</v>
      </c>
      <c r="O137" s="5" t="str">
        <f>_xlfn.XLOOKUP('Raw Dataset'!$B137,'Rough Calculation'!D:D,'Rough Calculation'!E:E)&amp;""</f>
        <v>Intermediate</v>
      </c>
      <c r="P137" s="20" t="str">
        <f>_xlfn.XLOOKUP('Raw Dataset'!$K137,'Rough Calculation'!G:G,'Rough Calculation'!H:H)</f>
        <v>Medium</v>
      </c>
    </row>
    <row r="138" spans="1:16" x14ac:dyDescent="0.3">
      <c r="A138" s="15">
        <v>2021</v>
      </c>
      <c r="B138" s="4" t="s">
        <v>11</v>
      </c>
      <c r="C138" s="4" t="s">
        <v>12</v>
      </c>
      <c r="D138" s="4" t="s">
        <v>69</v>
      </c>
      <c r="E138" s="29">
        <v>7000000</v>
      </c>
      <c r="F138" s="4" t="s">
        <v>44</v>
      </c>
      <c r="G138" s="16">
        <v>63711</v>
      </c>
      <c r="H138" s="4" t="s">
        <v>20</v>
      </c>
      <c r="I138" s="4">
        <v>50</v>
      </c>
      <c r="J138" s="4" t="s">
        <v>20</v>
      </c>
      <c r="K138" s="4" t="s">
        <v>21</v>
      </c>
      <c r="L138" s="4" t="str">
        <f>_xlfn.XLOOKUP('Raw Dataset'!$H138,'Country Code'!B:B,'Country Code'!A:A)</f>
        <v>Japan</v>
      </c>
      <c r="M138" s="4" t="str">
        <f>_xlfn.XLOOKUP('Raw Dataset'!$J138,'Country Code'!B:B,'Country Code'!A:A)</f>
        <v>Japan</v>
      </c>
      <c r="N138" s="4" t="str">
        <f>_xlfn.XLOOKUP('Raw Dataset'!$C138,'Rough Calculation'!A:A,'Rough Calculation'!B:B)</f>
        <v>Full time</v>
      </c>
      <c r="O138" s="4" t="str">
        <f>_xlfn.XLOOKUP('Raw Dataset'!$B138,'Rough Calculation'!D:D,'Rough Calculation'!E:E)&amp;""</f>
        <v>Intermediate</v>
      </c>
      <c r="P138" s="17" t="str">
        <f>_xlfn.XLOOKUP('Raw Dataset'!$K138,'Rough Calculation'!G:G,'Rough Calculation'!H:H)</f>
        <v>Small</v>
      </c>
    </row>
    <row r="139" spans="1:16" x14ac:dyDescent="0.3">
      <c r="A139" s="18">
        <v>2021</v>
      </c>
      <c r="B139" s="5" t="s">
        <v>11</v>
      </c>
      <c r="C139" s="5" t="s">
        <v>12</v>
      </c>
      <c r="D139" s="5" t="s">
        <v>69</v>
      </c>
      <c r="E139" s="30">
        <v>8500000</v>
      </c>
      <c r="F139" s="5" t="s">
        <v>44</v>
      </c>
      <c r="G139" s="19">
        <v>77364</v>
      </c>
      <c r="H139" s="5" t="s">
        <v>20</v>
      </c>
      <c r="I139" s="5">
        <v>50</v>
      </c>
      <c r="J139" s="5" t="s">
        <v>20</v>
      </c>
      <c r="K139" s="5" t="s">
        <v>21</v>
      </c>
      <c r="L139" s="5" t="str">
        <f>_xlfn.XLOOKUP('Raw Dataset'!$H139,'Country Code'!B:B,'Country Code'!A:A)</f>
        <v>Japan</v>
      </c>
      <c r="M139" s="5" t="str">
        <f>_xlfn.XLOOKUP('Raw Dataset'!$J139,'Country Code'!B:B,'Country Code'!A:A)</f>
        <v>Japan</v>
      </c>
      <c r="N139" s="5" t="str">
        <f>_xlfn.XLOOKUP('Raw Dataset'!$C139,'Rough Calculation'!A:A,'Rough Calculation'!B:B)</f>
        <v>Full time</v>
      </c>
      <c r="O139" s="5" t="str">
        <f>_xlfn.XLOOKUP('Raw Dataset'!$B139,'Rough Calculation'!D:D,'Rough Calculation'!E:E)&amp;""</f>
        <v>Intermediate</v>
      </c>
      <c r="P139" s="20" t="str">
        <f>_xlfn.XLOOKUP('Raw Dataset'!$K139,'Rough Calculation'!G:G,'Rough Calculation'!H:H)</f>
        <v>Small</v>
      </c>
    </row>
    <row r="140" spans="1:16" x14ac:dyDescent="0.3">
      <c r="A140" s="15">
        <v>2021</v>
      </c>
      <c r="B140" s="4" t="s">
        <v>17</v>
      </c>
      <c r="C140" s="4" t="s">
        <v>12</v>
      </c>
      <c r="D140" s="4" t="s">
        <v>76</v>
      </c>
      <c r="E140" s="29">
        <v>220000</v>
      </c>
      <c r="F140" s="4" t="s">
        <v>19</v>
      </c>
      <c r="G140" s="16">
        <v>220000</v>
      </c>
      <c r="H140" s="4" t="s">
        <v>29</v>
      </c>
      <c r="I140" s="4">
        <v>0</v>
      </c>
      <c r="J140" s="4" t="s">
        <v>29</v>
      </c>
      <c r="K140" s="4" t="s">
        <v>16</v>
      </c>
      <c r="L140" s="4" t="str">
        <f>_xlfn.XLOOKUP('Raw Dataset'!$H140,'Country Code'!B:B,'Country Code'!A:A)</f>
        <v>United States Of America</v>
      </c>
      <c r="M140" s="4" t="str">
        <f>_xlfn.XLOOKUP('Raw Dataset'!$J140,'Country Code'!B:B,'Country Code'!A:A)</f>
        <v>United States Of America</v>
      </c>
      <c r="N140" s="4" t="str">
        <f>_xlfn.XLOOKUP('Raw Dataset'!$C140,'Rough Calculation'!A:A,'Rough Calculation'!B:B)</f>
        <v>Full time</v>
      </c>
      <c r="O140" s="4" t="str">
        <f>_xlfn.XLOOKUP('Raw Dataset'!$B140,'Rough Calculation'!D:D,'Rough Calculation'!E:E)&amp;""</f>
        <v>Senior</v>
      </c>
      <c r="P140" s="17" t="str">
        <f>_xlfn.XLOOKUP('Raw Dataset'!$K140,'Rough Calculation'!G:G,'Rough Calculation'!H:H)</f>
        <v>Large</v>
      </c>
    </row>
    <row r="141" spans="1:16" x14ac:dyDescent="0.3">
      <c r="A141" s="18">
        <v>2021</v>
      </c>
      <c r="B141" s="5" t="s">
        <v>30</v>
      </c>
      <c r="C141" s="5" t="s">
        <v>12</v>
      </c>
      <c r="D141" s="5" t="s">
        <v>13</v>
      </c>
      <c r="E141" s="30">
        <v>80000</v>
      </c>
      <c r="F141" s="5" t="s">
        <v>19</v>
      </c>
      <c r="G141" s="19">
        <v>80000</v>
      </c>
      <c r="H141" s="5" t="s">
        <v>29</v>
      </c>
      <c r="I141" s="5">
        <v>100</v>
      </c>
      <c r="J141" s="5" t="s">
        <v>29</v>
      </c>
      <c r="K141" s="5" t="s">
        <v>25</v>
      </c>
      <c r="L141" s="5" t="str">
        <f>_xlfn.XLOOKUP('Raw Dataset'!$H141,'Country Code'!B:B,'Country Code'!A:A)</f>
        <v>United States Of America</v>
      </c>
      <c r="M141" s="5" t="str">
        <f>_xlfn.XLOOKUP('Raw Dataset'!$J141,'Country Code'!B:B,'Country Code'!A:A)</f>
        <v>United States Of America</v>
      </c>
      <c r="N141" s="5" t="str">
        <f>_xlfn.XLOOKUP('Raw Dataset'!$C141,'Rough Calculation'!A:A,'Rough Calculation'!B:B)</f>
        <v>Full time</v>
      </c>
      <c r="O141" s="5" t="str">
        <f>_xlfn.XLOOKUP('Raw Dataset'!$B141,'Rough Calculation'!D:D,'Rough Calculation'!E:E)&amp;""</f>
        <v>Junior</v>
      </c>
      <c r="P141" s="20" t="str">
        <f>_xlfn.XLOOKUP('Raw Dataset'!$K141,'Rough Calculation'!G:G,'Rough Calculation'!H:H)</f>
        <v>Medium</v>
      </c>
    </row>
    <row r="142" spans="1:16" x14ac:dyDescent="0.3">
      <c r="A142" s="15">
        <v>2021</v>
      </c>
      <c r="B142" s="4" t="s">
        <v>11</v>
      </c>
      <c r="C142" s="4" t="s">
        <v>12</v>
      </c>
      <c r="D142" s="4" t="s">
        <v>31</v>
      </c>
      <c r="E142" s="29">
        <v>135000</v>
      </c>
      <c r="F142" s="4" t="s">
        <v>19</v>
      </c>
      <c r="G142" s="16">
        <v>135000</v>
      </c>
      <c r="H142" s="4" t="s">
        <v>29</v>
      </c>
      <c r="I142" s="4">
        <v>100</v>
      </c>
      <c r="J142" s="4" t="s">
        <v>29</v>
      </c>
      <c r="K142" s="4" t="s">
        <v>16</v>
      </c>
      <c r="L142" s="4" t="str">
        <f>_xlfn.XLOOKUP('Raw Dataset'!$H142,'Country Code'!B:B,'Country Code'!A:A)</f>
        <v>United States Of America</v>
      </c>
      <c r="M142" s="4" t="str">
        <f>_xlfn.XLOOKUP('Raw Dataset'!$J142,'Country Code'!B:B,'Country Code'!A:A)</f>
        <v>United States Of America</v>
      </c>
      <c r="N142" s="4" t="str">
        <f>_xlfn.XLOOKUP('Raw Dataset'!$C142,'Rough Calculation'!A:A,'Rough Calculation'!B:B)</f>
        <v>Full time</v>
      </c>
      <c r="O142" s="4" t="str">
        <f>_xlfn.XLOOKUP('Raw Dataset'!$B142,'Rough Calculation'!D:D,'Rough Calculation'!E:E)&amp;""</f>
        <v>Intermediate</v>
      </c>
      <c r="P142" s="17" t="str">
        <f>_xlfn.XLOOKUP('Raw Dataset'!$K142,'Rough Calculation'!G:G,'Rough Calculation'!H:H)</f>
        <v>Large</v>
      </c>
    </row>
    <row r="143" spans="1:16" x14ac:dyDescent="0.3">
      <c r="A143" s="18">
        <v>2021</v>
      </c>
      <c r="B143" s="5" t="s">
        <v>17</v>
      </c>
      <c r="C143" s="5" t="s">
        <v>12</v>
      </c>
      <c r="D143" s="5" t="s">
        <v>79</v>
      </c>
      <c r="E143" s="30">
        <v>240000</v>
      </c>
      <c r="F143" s="5" t="s">
        <v>19</v>
      </c>
      <c r="G143" s="19">
        <v>240000</v>
      </c>
      <c r="H143" s="5" t="s">
        <v>29</v>
      </c>
      <c r="I143" s="5">
        <v>0</v>
      </c>
      <c r="J143" s="5" t="s">
        <v>29</v>
      </c>
      <c r="K143" s="5" t="s">
        <v>16</v>
      </c>
      <c r="L143" s="5" t="str">
        <f>_xlfn.XLOOKUP('Raw Dataset'!$H143,'Country Code'!B:B,'Country Code'!A:A)</f>
        <v>United States Of America</v>
      </c>
      <c r="M143" s="5" t="str">
        <f>_xlfn.XLOOKUP('Raw Dataset'!$J143,'Country Code'!B:B,'Country Code'!A:A)</f>
        <v>United States Of America</v>
      </c>
      <c r="N143" s="5" t="str">
        <f>_xlfn.XLOOKUP('Raw Dataset'!$C143,'Rough Calculation'!A:A,'Rough Calculation'!B:B)</f>
        <v>Full time</v>
      </c>
      <c r="O143" s="5" t="str">
        <f>_xlfn.XLOOKUP('Raw Dataset'!$B143,'Rough Calculation'!D:D,'Rough Calculation'!E:E)&amp;""</f>
        <v>Senior</v>
      </c>
      <c r="P143" s="20" t="str">
        <f>_xlfn.XLOOKUP('Raw Dataset'!$K143,'Rough Calculation'!G:G,'Rough Calculation'!H:H)</f>
        <v>Large</v>
      </c>
    </row>
    <row r="144" spans="1:16" x14ac:dyDescent="0.3">
      <c r="A144" s="15">
        <v>2021</v>
      </c>
      <c r="B144" s="4" t="s">
        <v>17</v>
      </c>
      <c r="C144" s="4" t="s">
        <v>12</v>
      </c>
      <c r="D144" s="4" t="s">
        <v>63</v>
      </c>
      <c r="E144" s="29">
        <v>150000</v>
      </c>
      <c r="F144" s="4" t="s">
        <v>19</v>
      </c>
      <c r="G144" s="16">
        <v>150000</v>
      </c>
      <c r="H144" s="4" t="s">
        <v>29</v>
      </c>
      <c r="I144" s="4">
        <v>0</v>
      </c>
      <c r="J144" s="4" t="s">
        <v>29</v>
      </c>
      <c r="K144" s="4" t="s">
        <v>16</v>
      </c>
      <c r="L144" s="4" t="str">
        <f>_xlfn.XLOOKUP('Raw Dataset'!$H144,'Country Code'!B:B,'Country Code'!A:A)</f>
        <v>United States Of America</v>
      </c>
      <c r="M144" s="4" t="str">
        <f>_xlfn.XLOOKUP('Raw Dataset'!$J144,'Country Code'!B:B,'Country Code'!A:A)</f>
        <v>United States Of America</v>
      </c>
      <c r="N144" s="4" t="str">
        <f>_xlfn.XLOOKUP('Raw Dataset'!$C144,'Rough Calculation'!A:A,'Rough Calculation'!B:B)</f>
        <v>Full time</v>
      </c>
      <c r="O144" s="4" t="str">
        <f>_xlfn.XLOOKUP('Raw Dataset'!$B144,'Rough Calculation'!D:D,'Rough Calculation'!E:E)&amp;""</f>
        <v>Senior</v>
      </c>
      <c r="P144" s="17" t="str">
        <f>_xlfn.XLOOKUP('Raw Dataset'!$K144,'Rough Calculation'!G:G,'Rough Calculation'!H:H)</f>
        <v>Large</v>
      </c>
    </row>
    <row r="145" spans="1:16" x14ac:dyDescent="0.3">
      <c r="A145" s="18">
        <v>2021</v>
      </c>
      <c r="B145" s="5" t="s">
        <v>11</v>
      </c>
      <c r="C145" s="5" t="s">
        <v>12</v>
      </c>
      <c r="D145" s="5" t="s">
        <v>13</v>
      </c>
      <c r="E145" s="30">
        <v>82500</v>
      </c>
      <c r="F145" s="5" t="s">
        <v>19</v>
      </c>
      <c r="G145" s="19">
        <v>82500</v>
      </c>
      <c r="H145" s="5" t="s">
        <v>29</v>
      </c>
      <c r="I145" s="5">
        <v>100</v>
      </c>
      <c r="J145" s="5" t="s">
        <v>29</v>
      </c>
      <c r="K145" s="5" t="s">
        <v>21</v>
      </c>
      <c r="L145" s="5" t="str">
        <f>_xlfn.XLOOKUP('Raw Dataset'!$H145,'Country Code'!B:B,'Country Code'!A:A)</f>
        <v>United States Of America</v>
      </c>
      <c r="M145" s="5" t="str">
        <f>_xlfn.XLOOKUP('Raw Dataset'!$J145,'Country Code'!B:B,'Country Code'!A:A)</f>
        <v>United States Of America</v>
      </c>
      <c r="N145" s="5" t="str">
        <f>_xlfn.XLOOKUP('Raw Dataset'!$C145,'Rough Calculation'!A:A,'Rough Calculation'!B:B)</f>
        <v>Full time</v>
      </c>
      <c r="O145" s="5" t="str">
        <f>_xlfn.XLOOKUP('Raw Dataset'!$B145,'Rough Calculation'!D:D,'Rough Calculation'!E:E)&amp;""</f>
        <v>Intermediate</v>
      </c>
      <c r="P145" s="20" t="str">
        <f>_xlfn.XLOOKUP('Raw Dataset'!$K145,'Rough Calculation'!G:G,'Rough Calculation'!H:H)</f>
        <v>Small</v>
      </c>
    </row>
    <row r="146" spans="1:16" x14ac:dyDescent="0.3">
      <c r="A146" s="15">
        <v>2021</v>
      </c>
      <c r="B146" s="4" t="s">
        <v>11</v>
      </c>
      <c r="C146" s="4" t="s">
        <v>12</v>
      </c>
      <c r="D146" s="4" t="s">
        <v>43</v>
      </c>
      <c r="E146" s="29">
        <v>100000</v>
      </c>
      <c r="F146" s="4" t="s">
        <v>19</v>
      </c>
      <c r="G146" s="16">
        <v>100000</v>
      </c>
      <c r="H146" s="4" t="s">
        <v>29</v>
      </c>
      <c r="I146" s="4">
        <v>100</v>
      </c>
      <c r="J146" s="4" t="s">
        <v>29</v>
      </c>
      <c r="K146" s="4" t="s">
        <v>16</v>
      </c>
      <c r="L146" s="4" t="str">
        <f>_xlfn.XLOOKUP('Raw Dataset'!$H146,'Country Code'!B:B,'Country Code'!A:A)</f>
        <v>United States Of America</v>
      </c>
      <c r="M146" s="4" t="str">
        <f>_xlfn.XLOOKUP('Raw Dataset'!$J146,'Country Code'!B:B,'Country Code'!A:A)</f>
        <v>United States Of America</v>
      </c>
      <c r="N146" s="4" t="str">
        <f>_xlfn.XLOOKUP('Raw Dataset'!$C146,'Rough Calculation'!A:A,'Rough Calculation'!B:B)</f>
        <v>Full time</v>
      </c>
      <c r="O146" s="4" t="str">
        <f>_xlfn.XLOOKUP('Raw Dataset'!$B146,'Rough Calculation'!D:D,'Rough Calculation'!E:E)&amp;""</f>
        <v>Intermediate</v>
      </c>
      <c r="P146" s="17" t="str">
        <f>_xlfn.XLOOKUP('Raw Dataset'!$K146,'Rough Calculation'!G:G,'Rough Calculation'!H:H)</f>
        <v>Large</v>
      </c>
    </row>
    <row r="147" spans="1:16" x14ac:dyDescent="0.3">
      <c r="A147" s="18">
        <v>2021</v>
      </c>
      <c r="B147" s="5" t="s">
        <v>17</v>
      </c>
      <c r="C147" s="5" t="s">
        <v>12</v>
      </c>
      <c r="D147" s="5" t="s">
        <v>28</v>
      </c>
      <c r="E147" s="30">
        <v>70000</v>
      </c>
      <c r="F147" s="5" t="s">
        <v>14</v>
      </c>
      <c r="G147" s="19">
        <v>82744</v>
      </c>
      <c r="H147" s="5" t="s">
        <v>102</v>
      </c>
      <c r="I147" s="5">
        <v>50</v>
      </c>
      <c r="J147" s="5" t="s">
        <v>102</v>
      </c>
      <c r="K147" s="5" t="s">
        <v>25</v>
      </c>
      <c r="L147" s="5" t="str">
        <f>_xlfn.XLOOKUP('Raw Dataset'!$H147,'Country Code'!B:B,'Country Code'!A:A)</f>
        <v>Belgium</v>
      </c>
      <c r="M147" s="5" t="str">
        <f>_xlfn.XLOOKUP('Raw Dataset'!$J147,'Country Code'!B:B,'Country Code'!A:A)</f>
        <v>Belgium</v>
      </c>
      <c r="N147" s="5" t="str">
        <f>_xlfn.XLOOKUP('Raw Dataset'!$C147,'Rough Calculation'!A:A,'Rough Calculation'!B:B)</f>
        <v>Full time</v>
      </c>
      <c r="O147" s="5" t="str">
        <f>_xlfn.XLOOKUP('Raw Dataset'!$B147,'Rough Calculation'!D:D,'Rough Calculation'!E:E)&amp;""</f>
        <v>Senior</v>
      </c>
      <c r="P147" s="20" t="str">
        <f>_xlfn.XLOOKUP('Raw Dataset'!$K147,'Rough Calculation'!G:G,'Rough Calculation'!H:H)</f>
        <v>Medium</v>
      </c>
    </row>
    <row r="148" spans="1:16" x14ac:dyDescent="0.3">
      <c r="A148" s="15">
        <v>2021</v>
      </c>
      <c r="B148" s="4" t="s">
        <v>11</v>
      </c>
      <c r="C148" s="4" t="s">
        <v>12</v>
      </c>
      <c r="D148" s="4" t="s">
        <v>55</v>
      </c>
      <c r="E148" s="29">
        <v>53000</v>
      </c>
      <c r="F148" s="4" t="s">
        <v>14</v>
      </c>
      <c r="G148" s="16">
        <v>62649</v>
      </c>
      <c r="H148" s="4" t="s">
        <v>38</v>
      </c>
      <c r="I148" s="4">
        <v>50</v>
      </c>
      <c r="J148" s="4" t="s">
        <v>38</v>
      </c>
      <c r="K148" s="4" t="s">
        <v>25</v>
      </c>
      <c r="L148" s="4" t="str">
        <f>_xlfn.XLOOKUP('Raw Dataset'!$H148,'Country Code'!B:B,'Country Code'!A:A)</f>
        <v>France</v>
      </c>
      <c r="M148" s="4" t="str">
        <f>_xlfn.XLOOKUP('Raw Dataset'!$J148,'Country Code'!B:B,'Country Code'!A:A)</f>
        <v>France</v>
      </c>
      <c r="N148" s="4" t="str">
        <f>_xlfn.XLOOKUP('Raw Dataset'!$C148,'Rough Calculation'!A:A,'Rough Calculation'!B:B)</f>
        <v>Full time</v>
      </c>
      <c r="O148" s="4" t="str">
        <f>_xlfn.XLOOKUP('Raw Dataset'!$B148,'Rough Calculation'!D:D,'Rough Calculation'!E:E)&amp;""</f>
        <v>Intermediate</v>
      </c>
      <c r="P148" s="17" t="str">
        <f>_xlfn.XLOOKUP('Raw Dataset'!$K148,'Rough Calculation'!G:G,'Rough Calculation'!H:H)</f>
        <v>Medium</v>
      </c>
    </row>
    <row r="149" spans="1:16" x14ac:dyDescent="0.3">
      <c r="A149" s="18">
        <v>2021</v>
      </c>
      <c r="B149" s="5" t="s">
        <v>11</v>
      </c>
      <c r="C149" s="5" t="s">
        <v>12</v>
      </c>
      <c r="D149" s="5" t="s">
        <v>43</v>
      </c>
      <c r="E149" s="30">
        <v>90000</v>
      </c>
      <c r="F149" s="5" t="s">
        <v>19</v>
      </c>
      <c r="G149" s="19">
        <v>90000</v>
      </c>
      <c r="H149" s="5" t="s">
        <v>29</v>
      </c>
      <c r="I149" s="5">
        <v>100</v>
      </c>
      <c r="J149" s="5" t="s">
        <v>29</v>
      </c>
      <c r="K149" s="5" t="s">
        <v>16</v>
      </c>
      <c r="L149" s="5" t="str">
        <f>_xlfn.XLOOKUP('Raw Dataset'!$H149,'Country Code'!B:B,'Country Code'!A:A)</f>
        <v>United States Of America</v>
      </c>
      <c r="M149" s="5" t="str">
        <f>_xlfn.XLOOKUP('Raw Dataset'!$J149,'Country Code'!B:B,'Country Code'!A:A)</f>
        <v>United States Of America</v>
      </c>
      <c r="N149" s="5" t="str">
        <f>_xlfn.XLOOKUP('Raw Dataset'!$C149,'Rough Calculation'!A:A,'Rough Calculation'!B:B)</f>
        <v>Full time</v>
      </c>
      <c r="O149" s="5" t="str">
        <f>_xlfn.XLOOKUP('Raw Dataset'!$B149,'Rough Calculation'!D:D,'Rough Calculation'!E:E)&amp;""</f>
        <v>Intermediate</v>
      </c>
      <c r="P149" s="20" t="str">
        <f>_xlfn.XLOOKUP('Raw Dataset'!$K149,'Rough Calculation'!G:G,'Rough Calculation'!H:H)</f>
        <v>Large</v>
      </c>
    </row>
    <row r="150" spans="1:16" x14ac:dyDescent="0.3">
      <c r="A150" s="15">
        <v>2021</v>
      </c>
      <c r="B150" s="4" t="s">
        <v>17</v>
      </c>
      <c r="C150" s="4" t="s">
        <v>12</v>
      </c>
      <c r="D150" s="4" t="s">
        <v>63</v>
      </c>
      <c r="E150" s="29">
        <v>153000</v>
      </c>
      <c r="F150" s="4" t="s">
        <v>19</v>
      </c>
      <c r="G150" s="16">
        <v>153000</v>
      </c>
      <c r="H150" s="4" t="s">
        <v>29</v>
      </c>
      <c r="I150" s="4">
        <v>100</v>
      </c>
      <c r="J150" s="4" t="s">
        <v>29</v>
      </c>
      <c r="K150" s="4" t="s">
        <v>16</v>
      </c>
      <c r="L150" s="4" t="str">
        <f>_xlfn.XLOOKUP('Raw Dataset'!$H150,'Country Code'!B:B,'Country Code'!A:A)</f>
        <v>United States Of America</v>
      </c>
      <c r="M150" s="4" t="str">
        <f>_xlfn.XLOOKUP('Raw Dataset'!$J150,'Country Code'!B:B,'Country Code'!A:A)</f>
        <v>United States Of America</v>
      </c>
      <c r="N150" s="4" t="str">
        <f>_xlfn.XLOOKUP('Raw Dataset'!$C150,'Rough Calculation'!A:A,'Rough Calculation'!B:B)</f>
        <v>Full time</v>
      </c>
      <c r="O150" s="4" t="str">
        <f>_xlfn.XLOOKUP('Raw Dataset'!$B150,'Rough Calculation'!D:D,'Rough Calculation'!E:E)&amp;""</f>
        <v>Senior</v>
      </c>
      <c r="P150" s="17" t="str">
        <f>_xlfn.XLOOKUP('Raw Dataset'!$K150,'Rough Calculation'!G:G,'Rough Calculation'!H:H)</f>
        <v>Large</v>
      </c>
    </row>
    <row r="151" spans="1:16" x14ac:dyDescent="0.3">
      <c r="A151" s="18">
        <v>2021</v>
      </c>
      <c r="B151" s="5" t="s">
        <v>17</v>
      </c>
      <c r="C151" s="5" t="s">
        <v>12</v>
      </c>
      <c r="D151" s="5" t="s">
        <v>88</v>
      </c>
      <c r="E151" s="30">
        <v>160000</v>
      </c>
      <c r="F151" s="5" t="s">
        <v>19</v>
      </c>
      <c r="G151" s="19">
        <v>160000</v>
      </c>
      <c r="H151" s="5" t="s">
        <v>91</v>
      </c>
      <c r="I151" s="5">
        <v>100</v>
      </c>
      <c r="J151" s="5" t="s">
        <v>29</v>
      </c>
      <c r="K151" s="5" t="s">
        <v>21</v>
      </c>
      <c r="L151" s="5" t="str">
        <f>_xlfn.XLOOKUP('Raw Dataset'!$H151,'Country Code'!B:B,'Country Code'!A:A)</f>
        <v>Brazil</v>
      </c>
      <c r="M151" s="5" t="str">
        <f>_xlfn.XLOOKUP('Raw Dataset'!$J151,'Country Code'!B:B,'Country Code'!A:A)</f>
        <v>United States Of America</v>
      </c>
      <c r="N151" s="5" t="str">
        <f>_xlfn.XLOOKUP('Raw Dataset'!$C151,'Rough Calculation'!A:A,'Rough Calculation'!B:B)</f>
        <v>Full time</v>
      </c>
      <c r="O151" s="5" t="str">
        <f>_xlfn.XLOOKUP('Raw Dataset'!$B151,'Rough Calculation'!D:D,'Rough Calculation'!E:E)&amp;""</f>
        <v>Senior</v>
      </c>
      <c r="P151" s="20" t="str">
        <f>_xlfn.XLOOKUP('Raw Dataset'!$K151,'Rough Calculation'!G:G,'Rough Calculation'!H:H)</f>
        <v>Small</v>
      </c>
    </row>
    <row r="152" spans="1:16" x14ac:dyDescent="0.3">
      <c r="A152" s="15">
        <v>2021</v>
      </c>
      <c r="B152" s="4" t="s">
        <v>17</v>
      </c>
      <c r="C152" s="4" t="s">
        <v>12</v>
      </c>
      <c r="D152" s="4" t="s">
        <v>54</v>
      </c>
      <c r="E152" s="29">
        <v>168000</v>
      </c>
      <c r="F152" s="4" t="s">
        <v>19</v>
      </c>
      <c r="G152" s="16">
        <v>168000</v>
      </c>
      <c r="H152" s="4" t="s">
        <v>20</v>
      </c>
      <c r="I152" s="4">
        <v>0</v>
      </c>
      <c r="J152" s="4" t="s">
        <v>20</v>
      </c>
      <c r="K152" s="4" t="s">
        <v>21</v>
      </c>
      <c r="L152" s="4" t="str">
        <f>_xlfn.XLOOKUP('Raw Dataset'!$H152,'Country Code'!B:B,'Country Code'!A:A)</f>
        <v>Japan</v>
      </c>
      <c r="M152" s="4" t="str">
        <f>_xlfn.XLOOKUP('Raw Dataset'!$J152,'Country Code'!B:B,'Country Code'!A:A)</f>
        <v>Japan</v>
      </c>
      <c r="N152" s="4" t="str">
        <f>_xlfn.XLOOKUP('Raw Dataset'!$C152,'Rough Calculation'!A:A,'Rough Calculation'!B:B)</f>
        <v>Full time</v>
      </c>
      <c r="O152" s="4" t="str">
        <f>_xlfn.XLOOKUP('Raw Dataset'!$B152,'Rough Calculation'!D:D,'Rough Calculation'!E:E)&amp;""</f>
        <v>Senior</v>
      </c>
      <c r="P152" s="17" t="str">
        <f>_xlfn.XLOOKUP('Raw Dataset'!$K152,'Rough Calculation'!G:G,'Rough Calculation'!H:H)</f>
        <v>Small</v>
      </c>
    </row>
    <row r="153" spans="1:16" x14ac:dyDescent="0.3">
      <c r="A153" s="18">
        <v>2021</v>
      </c>
      <c r="B153" s="5" t="s">
        <v>11</v>
      </c>
      <c r="C153" s="5" t="s">
        <v>12</v>
      </c>
      <c r="D153" s="5" t="s">
        <v>13</v>
      </c>
      <c r="E153" s="30">
        <v>150000</v>
      </c>
      <c r="F153" s="5" t="s">
        <v>19</v>
      </c>
      <c r="G153" s="19">
        <v>150000</v>
      </c>
      <c r="H153" s="5" t="s">
        <v>29</v>
      </c>
      <c r="I153" s="5">
        <v>100</v>
      </c>
      <c r="J153" s="5" t="s">
        <v>29</v>
      </c>
      <c r="K153" s="5" t="s">
        <v>25</v>
      </c>
      <c r="L153" s="5" t="str">
        <f>_xlfn.XLOOKUP('Raw Dataset'!$H153,'Country Code'!B:B,'Country Code'!A:A)</f>
        <v>United States Of America</v>
      </c>
      <c r="M153" s="5" t="str">
        <f>_xlfn.XLOOKUP('Raw Dataset'!$J153,'Country Code'!B:B,'Country Code'!A:A)</f>
        <v>United States Of America</v>
      </c>
      <c r="N153" s="5" t="str">
        <f>_xlfn.XLOOKUP('Raw Dataset'!$C153,'Rough Calculation'!A:A,'Rough Calculation'!B:B)</f>
        <v>Full time</v>
      </c>
      <c r="O153" s="5" t="str">
        <f>_xlfn.XLOOKUP('Raw Dataset'!$B153,'Rough Calculation'!D:D,'Rough Calculation'!E:E)&amp;""</f>
        <v>Intermediate</v>
      </c>
      <c r="P153" s="20" t="str">
        <f>_xlfn.XLOOKUP('Raw Dataset'!$K153,'Rough Calculation'!G:G,'Rough Calculation'!H:H)</f>
        <v>Medium</v>
      </c>
    </row>
    <row r="154" spans="1:16" x14ac:dyDescent="0.3">
      <c r="A154" s="15">
        <v>2021</v>
      </c>
      <c r="B154" s="4" t="s">
        <v>11</v>
      </c>
      <c r="C154" s="4" t="s">
        <v>12</v>
      </c>
      <c r="D154" s="4" t="s">
        <v>13</v>
      </c>
      <c r="E154" s="29">
        <v>95000</v>
      </c>
      <c r="F154" s="4" t="s">
        <v>61</v>
      </c>
      <c r="G154" s="16">
        <v>75774</v>
      </c>
      <c r="H154" s="4" t="s">
        <v>62</v>
      </c>
      <c r="I154" s="4">
        <v>100</v>
      </c>
      <c r="J154" s="4" t="s">
        <v>62</v>
      </c>
      <c r="K154" s="4" t="s">
        <v>16</v>
      </c>
      <c r="L154" s="4" t="str">
        <f>_xlfn.XLOOKUP('Raw Dataset'!$H154,'Country Code'!B:B,'Country Code'!A:A)</f>
        <v>Canada</v>
      </c>
      <c r="M154" s="4" t="str">
        <f>_xlfn.XLOOKUP('Raw Dataset'!$J154,'Country Code'!B:B,'Country Code'!A:A)</f>
        <v>Canada</v>
      </c>
      <c r="N154" s="4" t="str">
        <f>_xlfn.XLOOKUP('Raw Dataset'!$C154,'Rough Calculation'!A:A,'Rough Calculation'!B:B)</f>
        <v>Full time</v>
      </c>
      <c r="O154" s="4" t="str">
        <f>_xlfn.XLOOKUP('Raw Dataset'!$B154,'Rough Calculation'!D:D,'Rough Calculation'!E:E)&amp;""</f>
        <v>Intermediate</v>
      </c>
      <c r="P154" s="17" t="str">
        <f>_xlfn.XLOOKUP('Raw Dataset'!$K154,'Rough Calculation'!G:G,'Rough Calculation'!H:H)</f>
        <v>Large</v>
      </c>
    </row>
    <row r="155" spans="1:16" x14ac:dyDescent="0.3">
      <c r="A155" s="18">
        <v>2021</v>
      </c>
      <c r="B155" s="5" t="s">
        <v>30</v>
      </c>
      <c r="C155" s="5" t="s">
        <v>12</v>
      </c>
      <c r="D155" s="5" t="s">
        <v>13</v>
      </c>
      <c r="E155" s="30">
        <v>13400</v>
      </c>
      <c r="F155" s="5" t="s">
        <v>19</v>
      </c>
      <c r="G155" s="19">
        <v>13400</v>
      </c>
      <c r="H155" s="5" t="s">
        <v>103</v>
      </c>
      <c r="I155" s="5">
        <v>100</v>
      </c>
      <c r="J155" s="5" t="s">
        <v>103</v>
      </c>
      <c r="K155" s="5" t="s">
        <v>16</v>
      </c>
      <c r="L155" s="5" t="str">
        <f>_xlfn.XLOOKUP('Raw Dataset'!$H155,'Country Code'!B:B,'Country Code'!A:A)</f>
        <v>Ukraine</v>
      </c>
      <c r="M155" s="5" t="str">
        <f>_xlfn.XLOOKUP('Raw Dataset'!$J155,'Country Code'!B:B,'Country Code'!A:A)</f>
        <v>Ukraine</v>
      </c>
      <c r="N155" s="5" t="str">
        <f>_xlfn.XLOOKUP('Raw Dataset'!$C155,'Rough Calculation'!A:A,'Rough Calculation'!B:B)</f>
        <v>Full time</v>
      </c>
      <c r="O155" s="5" t="str">
        <f>_xlfn.XLOOKUP('Raw Dataset'!$B155,'Rough Calculation'!D:D,'Rough Calculation'!E:E)&amp;""</f>
        <v>Junior</v>
      </c>
      <c r="P155" s="20" t="str">
        <f>_xlfn.XLOOKUP('Raw Dataset'!$K155,'Rough Calculation'!G:G,'Rough Calculation'!H:H)</f>
        <v>Large</v>
      </c>
    </row>
    <row r="156" spans="1:16" x14ac:dyDescent="0.3">
      <c r="A156" s="15">
        <v>2021</v>
      </c>
      <c r="B156" s="4" t="s">
        <v>17</v>
      </c>
      <c r="C156" s="4" t="s">
        <v>12</v>
      </c>
      <c r="D156" s="4" t="s">
        <v>79</v>
      </c>
      <c r="E156" s="29">
        <v>144000</v>
      </c>
      <c r="F156" s="4" t="s">
        <v>19</v>
      </c>
      <c r="G156" s="16">
        <v>144000</v>
      </c>
      <c r="H156" s="4" t="s">
        <v>29</v>
      </c>
      <c r="I156" s="4">
        <v>100</v>
      </c>
      <c r="J156" s="4" t="s">
        <v>29</v>
      </c>
      <c r="K156" s="4" t="s">
        <v>16</v>
      </c>
      <c r="L156" s="4" t="str">
        <f>_xlfn.XLOOKUP('Raw Dataset'!$H156,'Country Code'!B:B,'Country Code'!A:A)</f>
        <v>United States Of America</v>
      </c>
      <c r="M156" s="4" t="str">
        <f>_xlfn.XLOOKUP('Raw Dataset'!$J156,'Country Code'!B:B,'Country Code'!A:A)</f>
        <v>United States Of America</v>
      </c>
      <c r="N156" s="4" t="str">
        <f>_xlfn.XLOOKUP('Raw Dataset'!$C156,'Rough Calculation'!A:A,'Rough Calculation'!B:B)</f>
        <v>Full time</v>
      </c>
      <c r="O156" s="4" t="str">
        <f>_xlfn.XLOOKUP('Raw Dataset'!$B156,'Rough Calculation'!D:D,'Rough Calculation'!E:E)&amp;""</f>
        <v>Senior</v>
      </c>
      <c r="P156" s="17" t="str">
        <f>_xlfn.XLOOKUP('Raw Dataset'!$K156,'Rough Calculation'!G:G,'Rough Calculation'!H:H)</f>
        <v>Large</v>
      </c>
    </row>
    <row r="157" spans="1:16" x14ac:dyDescent="0.3">
      <c r="A157" s="18">
        <v>2021</v>
      </c>
      <c r="B157" s="5" t="s">
        <v>17</v>
      </c>
      <c r="C157" s="5" t="s">
        <v>12</v>
      </c>
      <c r="D157" s="5" t="s">
        <v>95</v>
      </c>
      <c r="E157" s="30">
        <v>159500</v>
      </c>
      <c r="F157" s="5" t="s">
        <v>61</v>
      </c>
      <c r="G157" s="19">
        <v>127221</v>
      </c>
      <c r="H157" s="5" t="s">
        <v>62</v>
      </c>
      <c r="I157" s="5">
        <v>50</v>
      </c>
      <c r="J157" s="5" t="s">
        <v>62</v>
      </c>
      <c r="K157" s="5" t="s">
        <v>16</v>
      </c>
      <c r="L157" s="5" t="str">
        <f>_xlfn.XLOOKUP('Raw Dataset'!$H157,'Country Code'!B:B,'Country Code'!A:A)</f>
        <v>Canada</v>
      </c>
      <c r="M157" s="5" t="str">
        <f>_xlfn.XLOOKUP('Raw Dataset'!$J157,'Country Code'!B:B,'Country Code'!A:A)</f>
        <v>Canada</v>
      </c>
      <c r="N157" s="5" t="str">
        <f>_xlfn.XLOOKUP('Raw Dataset'!$C157,'Rough Calculation'!A:A,'Rough Calculation'!B:B)</f>
        <v>Full time</v>
      </c>
      <c r="O157" s="5" t="str">
        <f>_xlfn.XLOOKUP('Raw Dataset'!$B157,'Rough Calculation'!D:D,'Rough Calculation'!E:E)&amp;""</f>
        <v>Senior</v>
      </c>
      <c r="P157" s="20" t="str">
        <f>_xlfn.XLOOKUP('Raw Dataset'!$K157,'Rough Calculation'!G:G,'Rough Calculation'!H:H)</f>
        <v>Large</v>
      </c>
    </row>
    <row r="158" spans="1:16" x14ac:dyDescent="0.3">
      <c r="A158" s="15">
        <v>2021</v>
      </c>
      <c r="B158" s="4" t="s">
        <v>11</v>
      </c>
      <c r="C158" s="4" t="s">
        <v>12</v>
      </c>
      <c r="D158" s="4" t="s">
        <v>13</v>
      </c>
      <c r="E158" s="29">
        <v>160000</v>
      </c>
      <c r="F158" s="4" t="s">
        <v>89</v>
      </c>
      <c r="G158" s="16">
        <v>119059</v>
      </c>
      <c r="H158" s="4" t="s">
        <v>90</v>
      </c>
      <c r="I158" s="4">
        <v>100</v>
      </c>
      <c r="J158" s="4" t="s">
        <v>104</v>
      </c>
      <c r="K158" s="4" t="s">
        <v>25</v>
      </c>
      <c r="L158" s="4" t="str">
        <f>_xlfn.XLOOKUP('Raw Dataset'!$H158,'Country Code'!B:B,'Country Code'!A:A)</f>
        <v>Singapore</v>
      </c>
      <c r="M158" s="4" t="str">
        <f>_xlfn.XLOOKUP('Raw Dataset'!$J158,'Country Code'!B:B,'Country Code'!A:A)</f>
        <v>Israel</v>
      </c>
      <c r="N158" s="4" t="str">
        <f>_xlfn.XLOOKUP('Raw Dataset'!$C158,'Rough Calculation'!A:A,'Rough Calculation'!B:B)</f>
        <v>Full time</v>
      </c>
      <c r="O158" s="4" t="str">
        <f>_xlfn.XLOOKUP('Raw Dataset'!$B158,'Rough Calculation'!D:D,'Rough Calculation'!E:E)&amp;""</f>
        <v>Intermediate</v>
      </c>
      <c r="P158" s="17" t="str">
        <f>_xlfn.XLOOKUP('Raw Dataset'!$K158,'Rough Calculation'!G:G,'Rough Calculation'!H:H)</f>
        <v>Medium</v>
      </c>
    </row>
    <row r="159" spans="1:16" x14ac:dyDescent="0.3">
      <c r="A159" s="18">
        <v>2021</v>
      </c>
      <c r="B159" s="5" t="s">
        <v>11</v>
      </c>
      <c r="C159" s="5" t="s">
        <v>12</v>
      </c>
      <c r="D159" s="5" t="s">
        <v>100</v>
      </c>
      <c r="E159" s="30">
        <v>423000</v>
      </c>
      <c r="F159" s="5" t="s">
        <v>19</v>
      </c>
      <c r="G159" s="19">
        <v>423000</v>
      </c>
      <c r="H159" s="5" t="s">
        <v>29</v>
      </c>
      <c r="I159" s="5">
        <v>50</v>
      </c>
      <c r="J159" s="5" t="s">
        <v>29</v>
      </c>
      <c r="K159" s="5" t="s">
        <v>16</v>
      </c>
      <c r="L159" s="5" t="str">
        <f>_xlfn.XLOOKUP('Raw Dataset'!$H159,'Country Code'!B:B,'Country Code'!A:A)</f>
        <v>United States Of America</v>
      </c>
      <c r="M159" s="5" t="str">
        <f>_xlfn.XLOOKUP('Raw Dataset'!$J159,'Country Code'!B:B,'Country Code'!A:A)</f>
        <v>United States Of America</v>
      </c>
      <c r="N159" s="5" t="str">
        <f>_xlfn.XLOOKUP('Raw Dataset'!$C159,'Rough Calculation'!A:A,'Rough Calculation'!B:B)</f>
        <v>Full time</v>
      </c>
      <c r="O159" s="5" t="str">
        <f>_xlfn.XLOOKUP('Raw Dataset'!$B159,'Rough Calculation'!D:D,'Rough Calculation'!E:E)&amp;""</f>
        <v>Intermediate</v>
      </c>
      <c r="P159" s="20" t="str">
        <f>_xlfn.XLOOKUP('Raw Dataset'!$K159,'Rough Calculation'!G:G,'Rough Calculation'!H:H)</f>
        <v>Large</v>
      </c>
    </row>
    <row r="160" spans="1:16" x14ac:dyDescent="0.3">
      <c r="A160" s="15">
        <v>2021</v>
      </c>
      <c r="B160" s="4" t="s">
        <v>17</v>
      </c>
      <c r="C160" s="4" t="s">
        <v>12</v>
      </c>
      <c r="D160" s="4" t="s">
        <v>105</v>
      </c>
      <c r="E160" s="29">
        <v>120000</v>
      </c>
      <c r="F160" s="4" t="s">
        <v>19</v>
      </c>
      <c r="G160" s="16">
        <v>120000</v>
      </c>
      <c r="H160" s="4" t="s">
        <v>29</v>
      </c>
      <c r="I160" s="4">
        <v>100</v>
      </c>
      <c r="J160" s="4" t="s">
        <v>29</v>
      </c>
      <c r="K160" s="4" t="s">
        <v>25</v>
      </c>
      <c r="L160" s="4" t="str">
        <f>_xlfn.XLOOKUP('Raw Dataset'!$H160,'Country Code'!B:B,'Country Code'!A:A)</f>
        <v>United States Of America</v>
      </c>
      <c r="M160" s="4" t="str">
        <f>_xlfn.XLOOKUP('Raw Dataset'!$J160,'Country Code'!B:B,'Country Code'!A:A)</f>
        <v>United States Of America</v>
      </c>
      <c r="N160" s="4" t="str">
        <f>_xlfn.XLOOKUP('Raw Dataset'!$C160,'Rough Calculation'!A:A,'Rough Calculation'!B:B)</f>
        <v>Full time</v>
      </c>
      <c r="O160" s="4" t="str">
        <f>_xlfn.XLOOKUP('Raw Dataset'!$B160,'Rough Calculation'!D:D,'Rough Calculation'!E:E)&amp;""</f>
        <v>Senior</v>
      </c>
      <c r="P160" s="17" t="str">
        <f>_xlfn.XLOOKUP('Raw Dataset'!$K160,'Rough Calculation'!G:G,'Rough Calculation'!H:H)</f>
        <v>Medium</v>
      </c>
    </row>
    <row r="161" spans="1:16" x14ac:dyDescent="0.3">
      <c r="A161" s="18">
        <v>2021</v>
      </c>
      <c r="B161" s="5" t="s">
        <v>30</v>
      </c>
      <c r="C161" s="5" t="s">
        <v>12</v>
      </c>
      <c r="D161" s="5" t="s">
        <v>28</v>
      </c>
      <c r="E161" s="30">
        <v>125000</v>
      </c>
      <c r="F161" s="5" t="s">
        <v>19</v>
      </c>
      <c r="G161" s="19">
        <v>125000</v>
      </c>
      <c r="H161" s="5" t="s">
        <v>29</v>
      </c>
      <c r="I161" s="5">
        <v>100</v>
      </c>
      <c r="J161" s="5" t="s">
        <v>29</v>
      </c>
      <c r="K161" s="5" t="s">
        <v>21</v>
      </c>
      <c r="L161" s="5" t="str">
        <f>_xlfn.XLOOKUP('Raw Dataset'!$H161,'Country Code'!B:B,'Country Code'!A:A)</f>
        <v>United States Of America</v>
      </c>
      <c r="M161" s="5" t="str">
        <f>_xlfn.XLOOKUP('Raw Dataset'!$J161,'Country Code'!B:B,'Country Code'!A:A)</f>
        <v>United States Of America</v>
      </c>
      <c r="N161" s="5" t="str">
        <f>_xlfn.XLOOKUP('Raw Dataset'!$C161,'Rough Calculation'!A:A,'Rough Calculation'!B:B)</f>
        <v>Full time</v>
      </c>
      <c r="O161" s="5" t="str">
        <f>_xlfn.XLOOKUP('Raw Dataset'!$B161,'Rough Calculation'!D:D,'Rough Calculation'!E:E)&amp;""</f>
        <v>Junior</v>
      </c>
      <c r="P161" s="20" t="str">
        <f>_xlfn.XLOOKUP('Raw Dataset'!$K161,'Rough Calculation'!G:G,'Rough Calculation'!H:H)</f>
        <v>Small</v>
      </c>
    </row>
    <row r="162" spans="1:16" x14ac:dyDescent="0.3">
      <c r="A162" s="15">
        <v>2021</v>
      </c>
      <c r="B162" s="4" t="s">
        <v>53</v>
      </c>
      <c r="C162" s="4" t="s">
        <v>12</v>
      </c>
      <c r="D162" s="4" t="s">
        <v>81</v>
      </c>
      <c r="E162" s="29">
        <v>230000</v>
      </c>
      <c r="F162" s="4" t="s">
        <v>19</v>
      </c>
      <c r="G162" s="16">
        <v>230000</v>
      </c>
      <c r="H162" s="4" t="s">
        <v>75</v>
      </c>
      <c r="I162" s="4">
        <v>50</v>
      </c>
      <c r="J162" s="4" t="s">
        <v>75</v>
      </c>
      <c r="K162" s="4" t="s">
        <v>16</v>
      </c>
      <c r="L162" s="4" t="str">
        <f>_xlfn.XLOOKUP('Raw Dataset'!$H162,'Country Code'!B:B,'Country Code'!A:A)</f>
        <v>Russia</v>
      </c>
      <c r="M162" s="4" t="str">
        <f>_xlfn.XLOOKUP('Raw Dataset'!$J162,'Country Code'!B:B,'Country Code'!A:A)</f>
        <v>Russia</v>
      </c>
      <c r="N162" s="4" t="str">
        <f>_xlfn.XLOOKUP('Raw Dataset'!$C162,'Rough Calculation'!A:A,'Rough Calculation'!B:B)</f>
        <v>Full time</v>
      </c>
      <c r="O162" s="4" t="str">
        <f>_xlfn.XLOOKUP('Raw Dataset'!$B162,'Rough Calculation'!D:D,'Rough Calculation'!E:E)&amp;""</f>
        <v>Expert</v>
      </c>
      <c r="P162" s="17" t="str">
        <f>_xlfn.XLOOKUP('Raw Dataset'!$K162,'Rough Calculation'!G:G,'Rough Calculation'!H:H)</f>
        <v>Large</v>
      </c>
    </row>
    <row r="163" spans="1:16" x14ac:dyDescent="0.3">
      <c r="A163" s="18">
        <v>2021</v>
      </c>
      <c r="B163" s="5" t="s">
        <v>53</v>
      </c>
      <c r="C163" s="5" t="s">
        <v>12</v>
      </c>
      <c r="D163" s="5" t="s">
        <v>106</v>
      </c>
      <c r="E163" s="30">
        <v>85000</v>
      </c>
      <c r="F163" s="5" t="s">
        <v>19</v>
      </c>
      <c r="G163" s="19">
        <v>85000</v>
      </c>
      <c r="H163" s="5" t="s">
        <v>75</v>
      </c>
      <c r="I163" s="5">
        <v>0</v>
      </c>
      <c r="J163" s="5" t="s">
        <v>75</v>
      </c>
      <c r="K163" s="5" t="s">
        <v>25</v>
      </c>
      <c r="L163" s="5" t="str">
        <f>_xlfn.XLOOKUP('Raw Dataset'!$H163,'Country Code'!B:B,'Country Code'!A:A)</f>
        <v>Russia</v>
      </c>
      <c r="M163" s="5" t="str">
        <f>_xlfn.XLOOKUP('Raw Dataset'!$J163,'Country Code'!B:B,'Country Code'!A:A)</f>
        <v>Russia</v>
      </c>
      <c r="N163" s="5" t="str">
        <f>_xlfn.XLOOKUP('Raw Dataset'!$C163,'Rough Calculation'!A:A,'Rough Calculation'!B:B)</f>
        <v>Full time</v>
      </c>
      <c r="O163" s="5" t="str">
        <f>_xlfn.XLOOKUP('Raw Dataset'!$B163,'Rough Calculation'!D:D,'Rough Calculation'!E:E)&amp;""</f>
        <v>Expert</v>
      </c>
      <c r="P163" s="20" t="str">
        <f>_xlfn.XLOOKUP('Raw Dataset'!$K163,'Rough Calculation'!G:G,'Rough Calculation'!H:H)</f>
        <v>Medium</v>
      </c>
    </row>
    <row r="164" spans="1:16" x14ac:dyDescent="0.3">
      <c r="A164" s="15">
        <v>2021</v>
      </c>
      <c r="B164" s="4" t="s">
        <v>11</v>
      </c>
      <c r="C164" s="4" t="s">
        <v>12</v>
      </c>
      <c r="D164" s="4" t="s">
        <v>43</v>
      </c>
      <c r="E164" s="29">
        <v>24000</v>
      </c>
      <c r="F164" s="4" t="s">
        <v>14</v>
      </c>
      <c r="G164" s="16">
        <v>28369</v>
      </c>
      <c r="H164" s="4" t="s">
        <v>107</v>
      </c>
      <c r="I164" s="4">
        <v>50</v>
      </c>
      <c r="J164" s="4" t="s">
        <v>107</v>
      </c>
      <c r="K164" s="4" t="s">
        <v>16</v>
      </c>
      <c r="L164" s="4" t="str">
        <f>_xlfn.XLOOKUP('Raw Dataset'!$H164,'Country Code'!B:B,'Country Code'!A:A)</f>
        <v>Malta</v>
      </c>
      <c r="M164" s="4" t="str">
        <f>_xlfn.XLOOKUP('Raw Dataset'!$J164,'Country Code'!B:B,'Country Code'!A:A)</f>
        <v>Malta</v>
      </c>
      <c r="N164" s="4" t="str">
        <f>_xlfn.XLOOKUP('Raw Dataset'!$C164,'Rough Calculation'!A:A,'Rough Calculation'!B:B)</f>
        <v>Full time</v>
      </c>
      <c r="O164" s="4" t="str">
        <f>_xlfn.XLOOKUP('Raw Dataset'!$B164,'Rough Calculation'!D:D,'Rough Calculation'!E:E)&amp;""</f>
        <v>Intermediate</v>
      </c>
      <c r="P164" s="17" t="str">
        <f>_xlfn.XLOOKUP('Raw Dataset'!$K164,'Rough Calculation'!G:G,'Rough Calculation'!H:H)</f>
        <v>Large</v>
      </c>
    </row>
    <row r="165" spans="1:16" x14ac:dyDescent="0.3">
      <c r="A165" s="18">
        <v>2021</v>
      </c>
      <c r="B165" s="5" t="s">
        <v>30</v>
      </c>
      <c r="C165" s="5" t="s">
        <v>12</v>
      </c>
      <c r="D165" s="5" t="s">
        <v>46</v>
      </c>
      <c r="E165" s="30">
        <v>54000</v>
      </c>
      <c r="F165" s="5" t="s">
        <v>14</v>
      </c>
      <c r="G165" s="19">
        <v>63831</v>
      </c>
      <c r="H165" s="5" t="s">
        <v>15</v>
      </c>
      <c r="I165" s="5">
        <v>50</v>
      </c>
      <c r="J165" s="5" t="s">
        <v>15</v>
      </c>
      <c r="K165" s="5" t="s">
        <v>16</v>
      </c>
      <c r="L165" s="5" t="str">
        <f>_xlfn.XLOOKUP('Raw Dataset'!$H165,'Country Code'!B:B,'Country Code'!A:A)</f>
        <v>Germany</v>
      </c>
      <c r="M165" s="5" t="str">
        <f>_xlfn.XLOOKUP('Raw Dataset'!$J165,'Country Code'!B:B,'Country Code'!A:A)</f>
        <v>Germany</v>
      </c>
      <c r="N165" s="5" t="str">
        <f>_xlfn.XLOOKUP('Raw Dataset'!$C165,'Rough Calculation'!A:A,'Rough Calculation'!B:B)</f>
        <v>Full time</v>
      </c>
      <c r="O165" s="5" t="str">
        <f>_xlfn.XLOOKUP('Raw Dataset'!$B165,'Rough Calculation'!D:D,'Rough Calculation'!E:E)&amp;""</f>
        <v>Junior</v>
      </c>
      <c r="P165" s="20" t="str">
        <f>_xlfn.XLOOKUP('Raw Dataset'!$K165,'Rough Calculation'!G:G,'Rough Calculation'!H:H)</f>
        <v>Large</v>
      </c>
    </row>
    <row r="166" spans="1:16" x14ac:dyDescent="0.3">
      <c r="A166" s="15">
        <v>2021</v>
      </c>
      <c r="B166" s="4" t="s">
        <v>53</v>
      </c>
      <c r="C166" s="4" t="s">
        <v>12</v>
      </c>
      <c r="D166" s="4" t="s">
        <v>54</v>
      </c>
      <c r="E166" s="29">
        <v>110000</v>
      </c>
      <c r="F166" s="4" t="s">
        <v>14</v>
      </c>
      <c r="G166" s="16">
        <v>130026</v>
      </c>
      <c r="H166" s="4" t="s">
        <v>15</v>
      </c>
      <c r="I166" s="4">
        <v>50</v>
      </c>
      <c r="J166" s="4" t="s">
        <v>15</v>
      </c>
      <c r="K166" s="4" t="s">
        <v>25</v>
      </c>
      <c r="L166" s="4" t="str">
        <f>_xlfn.XLOOKUP('Raw Dataset'!$H166,'Country Code'!B:B,'Country Code'!A:A)</f>
        <v>Germany</v>
      </c>
      <c r="M166" s="4" t="str">
        <f>_xlfn.XLOOKUP('Raw Dataset'!$J166,'Country Code'!B:B,'Country Code'!A:A)</f>
        <v>Germany</v>
      </c>
      <c r="N166" s="4" t="str">
        <f>_xlfn.XLOOKUP('Raw Dataset'!$C166,'Rough Calculation'!A:A,'Rough Calculation'!B:B)</f>
        <v>Full time</v>
      </c>
      <c r="O166" s="4" t="str">
        <f>_xlfn.XLOOKUP('Raw Dataset'!$B166,'Rough Calculation'!D:D,'Rough Calculation'!E:E)&amp;""</f>
        <v>Expert</v>
      </c>
      <c r="P166" s="17" t="str">
        <f>_xlfn.XLOOKUP('Raw Dataset'!$K166,'Rough Calculation'!G:G,'Rough Calculation'!H:H)</f>
        <v>Medium</v>
      </c>
    </row>
    <row r="167" spans="1:16" x14ac:dyDescent="0.3">
      <c r="A167" s="18">
        <v>2021</v>
      </c>
      <c r="B167" s="5" t="s">
        <v>17</v>
      </c>
      <c r="C167" s="5" t="s">
        <v>12</v>
      </c>
      <c r="D167" s="5" t="s">
        <v>108</v>
      </c>
      <c r="E167" s="30">
        <v>165000</v>
      </c>
      <c r="F167" s="5" t="s">
        <v>19</v>
      </c>
      <c r="G167" s="19">
        <v>165000</v>
      </c>
      <c r="H167" s="5" t="s">
        <v>29</v>
      </c>
      <c r="I167" s="5">
        <v>100</v>
      </c>
      <c r="J167" s="5" t="s">
        <v>29</v>
      </c>
      <c r="K167" s="5" t="s">
        <v>16</v>
      </c>
      <c r="L167" s="5" t="str">
        <f>_xlfn.XLOOKUP('Raw Dataset'!$H167,'Country Code'!B:B,'Country Code'!A:A)</f>
        <v>United States Of America</v>
      </c>
      <c r="M167" s="5" t="str">
        <f>_xlfn.XLOOKUP('Raw Dataset'!$J167,'Country Code'!B:B,'Country Code'!A:A)</f>
        <v>United States Of America</v>
      </c>
      <c r="N167" s="5" t="str">
        <f>_xlfn.XLOOKUP('Raw Dataset'!$C167,'Rough Calculation'!A:A,'Rough Calculation'!B:B)</f>
        <v>Full time</v>
      </c>
      <c r="O167" s="5" t="str">
        <f>_xlfn.XLOOKUP('Raw Dataset'!$B167,'Rough Calculation'!D:D,'Rough Calculation'!E:E)&amp;""</f>
        <v>Senior</v>
      </c>
      <c r="P167" s="20" t="str">
        <f>_xlfn.XLOOKUP('Raw Dataset'!$K167,'Rough Calculation'!G:G,'Rough Calculation'!H:H)</f>
        <v>Large</v>
      </c>
    </row>
    <row r="168" spans="1:16" x14ac:dyDescent="0.3">
      <c r="A168" s="15">
        <v>2021</v>
      </c>
      <c r="B168" s="4" t="s">
        <v>30</v>
      </c>
      <c r="C168" s="4" t="s">
        <v>12</v>
      </c>
      <c r="D168" s="4" t="s">
        <v>43</v>
      </c>
      <c r="E168" s="29">
        <v>80000</v>
      </c>
      <c r="F168" s="4" t="s">
        <v>19</v>
      </c>
      <c r="G168" s="16">
        <v>80000</v>
      </c>
      <c r="H168" s="4" t="s">
        <v>29</v>
      </c>
      <c r="I168" s="4">
        <v>100</v>
      </c>
      <c r="J168" s="4" t="s">
        <v>29</v>
      </c>
      <c r="K168" s="4" t="s">
        <v>16</v>
      </c>
      <c r="L168" s="4" t="str">
        <f>_xlfn.XLOOKUP('Raw Dataset'!$H168,'Country Code'!B:B,'Country Code'!A:A)</f>
        <v>United States Of America</v>
      </c>
      <c r="M168" s="4" t="str">
        <f>_xlfn.XLOOKUP('Raw Dataset'!$J168,'Country Code'!B:B,'Country Code'!A:A)</f>
        <v>United States Of America</v>
      </c>
      <c r="N168" s="4" t="str">
        <f>_xlfn.XLOOKUP('Raw Dataset'!$C168,'Rough Calculation'!A:A,'Rough Calculation'!B:B)</f>
        <v>Full time</v>
      </c>
      <c r="O168" s="4" t="str">
        <f>_xlfn.XLOOKUP('Raw Dataset'!$B168,'Rough Calculation'!D:D,'Rough Calculation'!E:E)&amp;""</f>
        <v>Junior</v>
      </c>
      <c r="P168" s="17" t="str">
        <f>_xlfn.XLOOKUP('Raw Dataset'!$K168,'Rough Calculation'!G:G,'Rough Calculation'!H:H)</f>
        <v>Large</v>
      </c>
    </row>
    <row r="169" spans="1:16" x14ac:dyDescent="0.3">
      <c r="A169" s="18">
        <v>2021</v>
      </c>
      <c r="B169" s="5" t="s">
        <v>53</v>
      </c>
      <c r="C169" s="5" t="s">
        <v>12</v>
      </c>
      <c r="D169" s="5" t="s">
        <v>54</v>
      </c>
      <c r="E169" s="30">
        <v>250000</v>
      </c>
      <c r="F169" s="5" t="s">
        <v>19</v>
      </c>
      <c r="G169" s="19">
        <v>250000</v>
      </c>
      <c r="H169" s="5" t="s">
        <v>29</v>
      </c>
      <c r="I169" s="5">
        <v>0</v>
      </c>
      <c r="J169" s="5" t="s">
        <v>29</v>
      </c>
      <c r="K169" s="5" t="s">
        <v>16</v>
      </c>
      <c r="L169" s="5" t="str">
        <f>_xlfn.XLOOKUP('Raw Dataset'!$H169,'Country Code'!B:B,'Country Code'!A:A)</f>
        <v>United States Of America</v>
      </c>
      <c r="M169" s="5" t="str">
        <f>_xlfn.XLOOKUP('Raw Dataset'!$J169,'Country Code'!B:B,'Country Code'!A:A)</f>
        <v>United States Of America</v>
      </c>
      <c r="N169" s="5" t="str">
        <f>_xlfn.XLOOKUP('Raw Dataset'!$C169,'Rough Calculation'!A:A,'Rough Calculation'!B:B)</f>
        <v>Full time</v>
      </c>
      <c r="O169" s="5" t="str">
        <f>_xlfn.XLOOKUP('Raw Dataset'!$B169,'Rough Calculation'!D:D,'Rough Calculation'!E:E)&amp;""</f>
        <v>Expert</v>
      </c>
      <c r="P169" s="20" t="str">
        <f>_xlfn.XLOOKUP('Raw Dataset'!$K169,'Rough Calculation'!G:G,'Rough Calculation'!H:H)</f>
        <v>Large</v>
      </c>
    </row>
    <row r="170" spans="1:16" x14ac:dyDescent="0.3">
      <c r="A170" s="15">
        <v>2021</v>
      </c>
      <c r="B170" s="4" t="s">
        <v>30</v>
      </c>
      <c r="C170" s="4" t="s">
        <v>12</v>
      </c>
      <c r="D170" s="4" t="s">
        <v>51</v>
      </c>
      <c r="E170" s="29">
        <v>55000</v>
      </c>
      <c r="F170" s="4" t="s">
        <v>19</v>
      </c>
      <c r="G170" s="16">
        <v>55000</v>
      </c>
      <c r="H170" s="4" t="s">
        <v>29</v>
      </c>
      <c r="I170" s="4">
        <v>50</v>
      </c>
      <c r="J170" s="4" t="s">
        <v>29</v>
      </c>
      <c r="K170" s="4" t="s">
        <v>21</v>
      </c>
      <c r="L170" s="4" t="str">
        <f>_xlfn.XLOOKUP('Raw Dataset'!$H170,'Country Code'!B:B,'Country Code'!A:A)</f>
        <v>United States Of America</v>
      </c>
      <c r="M170" s="4" t="str">
        <f>_xlfn.XLOOKUP('Raw Dataset'!$J170,'Country Code'!B:B,'Country Code'!A:A)</f>
        <v>United States Of America</v>
      </c>
      <c r="N170" s="4" t="str">
        <f>_xlfn.XLOOKUP('Raw Dataset'!$C170,'Rough Calculation'!A:A,'Rough Calculation'!B:B)</f>
        <v>Full time</v>
      </c>
      <c r="O170" s="4" t="str">
        <f>_xlfn.XLOOKUP('Raw Dataset'!$B170,'Rough Calculation'!D:D,'Rough Calculation'!E:E)&amp;""</f>
        <v>Junior</v>
      </c>
      <c r="P170" s="17" t="str">
        <f>_xlfn.XLOOKUP('Raw Dataset'!$K170,'Rough Calculation'!G:G,'Rough Calculation'!H:H)</f>
        <v>Small</v>
      </c>
    </row>
    <row r="171" spans="1:16" x14ac:dyDescent="0.3">
      <c r="A171" s="18">
        <v>2021</v>
      </c>
      <c r="B171" s="5" t="s">
        <v>11</v>
      </c>
      <c r="C171" s="5" t="s">
        <v>12</v>
      </c>
      <c r="D171" s="5" t="s">
        <v>109</v>
      </c>
      <c r="E171" s="30">
        <v>150000</v>
      </c>
      <c r="F171" s="5" t="s">
        <v>19</v>
      </c>
      <c r="G171" s="19">
        <v>150000</v>
      </c>
      <c r="H171" s="5" t="s">
        <v>29</v>
      </c>
      <c r="I171" s="5">
        <v>100</v>
      </c>
      <c r="J171" s="5" t="s">
        <v>29</v>
      </c>
      <c r="K171" s="5" t="s">
        <v>16</v>
      </c>
      <c r="L171" s="5" t="str">
        <f>_xlfn.XLOOKUP('Raw Dataset'!$H171,'Country Code'!B:B,'Country Code'!A:A)</f>
        <v>United States Of America</v>
      </c>
      <c r="M171" s="5" t="str">
        <f>_xlfn.XLOOKUP('Raw Dataset'!$J171,'Country Code'!B:B,'Country Code'!A:A)</f>
        <v>United States Of America</v>
      </c>
      <c r="N171" s="5" t="str">
        <f>_xlfn.XLOOKUP('Raw Dataset'!$C171,'Rough Calculation'!A:A,'Rough Calculation'!B:B)</f>
        <v>Full time</v>
      </c>
      <c r="O171" s="5" t="str">
        <f>_xlfn.XLOOKUP('Raw Dataset'!$B171,'Rough Calculation'!D:D,'Rough Calculation'!E:E)&amp;""</f>
        <v>Intermediate</v>
      </c>
      <c r="P171" s="20" t="str">
        <f>_xlfn.XLOOKUP('Raw Dataset'!$K171,'Rough Calculation'!G:G,'Rough Calculation'!H:H)</f>
        <v>Large</v>
      </c>
    </row>
    <row r="172" spans="1:16" x14ac:dyDescent="0.3">
      <c r="A172" s="15">
        <v>2021</v>
      </c>
      <c r="B172" s="4" t="s">
        <v>11</v>
      </c>
      <c r="C172" s="4" t="s">
        <v>12</v>
      </c>
      <c r="D172" s="4" t="s">
        <v>109</v>
      </c>
      <c r="E172" s="29">
        <v>170000</v>
      </c>
      <c r="F172" s="4" t="s">
        <v>19</v>
      </c>
      <c r="G172" s="16">
        <v>170000</v>
      </c>
      <c r="H172" s="4" t="s">
        <v>29</v>
      </c>
      <c r="I172" s="4">
        <v>100</v>
      </c>
      <c r="J172" s="4" t="s">
        <v>29</v>
      </c>
      <c r="K172" s="4" t="s">
        <v>16</v>
      </c>
      <c r="L172" s="4" t="str">
        <f>_xlfn.XLOOKUP('Raw Dataset'!$H172,'Country Code'!B:B,'Country Code'!A:A)</f>
        <v>United States Of America</v>
      </c>
      <c r="M172" s="4" t="str">
        <f>_xlfn.XLOOKUP('Raw Dataset'!$J172,'Country Code'!B:B,'Country Code'!A:A)</f>
        <v>United States Of America</v>
      </c>
      <c r="N172" s="4" t="str">
        <f>_xlfn.XLOOKUP('Raw Dataset'!$C172,'Rough Calculation'!A:A,'Rough Calculation'!B:B)</f>
        <v>Full time</v>
      </c>
      <c r="O172" s="4" t="str">
        <f>_xlfn.XLOOKUP('Raw Dataset'!$B172,'Rough Calculation'!D:D,'Rough Calculation'!E:E)&amp;""</f>
        <v>Intermediate</v>
      </c>
      <c r="P172" s="17" t="str">
        <f>_xlfn.XLOOKUP('Raw Dataset'!$K172,'Rough Calculation'!G:G,'Rough Calculation'!H:H)</f>
        <v>Large</v>
      </c>
    </row>
    <row r="173" spans="1:16" x14ac:dyDescent="0.3">
      <c r="A173" s="18">
        <v>2021</v>
      </c>
      <c r="B173" s="5" t="s">
        <v>11</v>
      </c>
      <c r="C173" s="5" t="s">
        <v>12</v>
      </c>
      <c r="D173" s="5" t="s">
        <v>43</v>
      </c>
      <c r="E173" s="30">
        <v>60000</v>
      </c>
      <c r="F173" s="5" t="s">
        <v>23</v>
      </c>
      <c r="G173" s="19">
        <v>82528</v>
      </c>
      <c r="H173" s="5" t="s">
        <v>24</v>
      </c>
      <c r="I173" s="5">
        <v>100</v>
      </c>
      <c r="J173" s="5" t="s">
        <v>24</v>
      </c>
      <c r="K173" s="5" t="s">
        <v>16</v>
      </c>
      <c r="L173" s="5" t="str">
        <f>_xlfn.XLOOKUP('Raw Dataset'!$H173,'Country Code'!B:B,'Country Code'!A:A)</f>
        <v>United Kingdom</v>
      </c>
      <c r="M173" s="5" t="str">
        <f>_xlfn.XLOOKUP('Raw Dataset'!$J173,'Country Code'!B:B,'Country Code'!A:A)</f>
        <v>United Kingdom</v>
      </c>
      <c r="N173" s="5" t="str">
        <f>_xlfn.XLOOKUP('Raw Dataset'!$C173,'Rough Calculation'!A:A,'Rough Calculation'!B:B)</f>
        <v>Full time</v>
      </c>
      <c r="O173" s="5" t="str">
        <f>_xlfn.XLOOKUP('Raw Dataset'!$B173,'Rough Calculation'!D:D,'Rough Calculation'!E:E)&amp;""</f>
        <v>Intermediate</v>
      </c>
      <c r="P173" s="20" t="str">
        <f>_xlfn.XLOOKUP('Raw Dataset'!$K173,'Rough Calculation'!G:G,'Rough Calculation'!H:H)</f>
        <v>Large</v>
      </c>
    </row>
    <row r="174" spans="1:16" x14ac:dyDescent="0.3">
      <c r="A174" s="15">
        <v>2021</v>
      </c>
      <c r="B174" s="4" t="s">
        <v>30</v>
      </c>
      <c r="C174" s="4" t="s">
        <v>12</v>
      </c>
      <c r="D174" s="4" t="s">
        <v>31</v>
      </c>
      <c r="E174" s="29">
        <v>60000</v>
      </c>
      <c r="F174" s="4" t="s">
        <v>19</v>
      </c>
      <c r="G174" s="16">
        <v>60000</v>
      </c>
      <c r="H174" s="4" t="s">
        <v>29</v>
      </c>
      <c r="I174" s="4">
        <v>100</v>
      </c>
      <c r="J174" s="4" t="s">
        <v>29</v>
      </c>
      <c r="K174" s="4" t="s">
        <v>21</v>
      </c>
      <c r="L174" s="4" t="str">
        <f>_xlfn.XLOOKUP('Raw Dataset'!$H174,'Country Code'!B:B,'Country Code'!A:A)</f>
        <v>United States Of America</v>
      </c>
      <c r="M174" s="4" t="str">
        <f>_xlfn.XLOOKUP('Raw Dataset'!$J174,'Country Code'!B:B,'Country Code'!A:A)</f>
        <v>United States Of America</v>
      </c>
      <c r="N174" s="4" t="str">
        <f>_xlfn.XLOOKUP('Raw Dataset'!$C174,'Rough Calculation'!A:A,'Rough Calculation'!B:B)</f>
        <v>Full time</v>
      </c>
      <c r="O174" s="4" t="str">
        <f>_xlfn.XLOOKUP('Raw Dataset'!$B174,'Rough Calculation'!D:D,'Rough Calculation'!E:E)&amp;""</f>
        <v>Junior</v>
      </c>
      <c r="P174" s="17" t="str">
        <f>_xlfn.XLOOKUP('Raw Dataset'!$K174,'Rough Calculation'!G:G,'Rough Calculation'!H:H)</f>
        <v>Small</v>
      </c>
    </row>
    <row r="175" spans="1:16" x14ac:dyDescent="0.3">
      <c r="A175" s="18">
        <v>2021</v>
      </c>
      <c r="B175" s="5" t="s">
        <v>17</v>
      </c>
      <c r="C175" s="5" t="s">
        <v>12</v>
      </c>
      <c r="D175" s="5" t="s">
        <v>76</v>
      </c>
      <c r="E175" s="30">
        <v>235000</v>
      </c>
      <c r="F175" s="5" t="s">
        <v>19</v>
      </c>
      <c r="G175" s="19">
        <v>235000</v>
      </c>
      <c r="H175" s="5" t="s">
        <v>29</v>
      </c>
      <c r="I175" s="5">
        <v>100</v>
      </c>
      <c r="J175" s="5" t="s">
        <v>29</v>
      </c>
      <c r="K175" s="5" t="s">
        <v>16</v>
      </c>
      <c r="L175" s="5" t="str">
        <f>_xlfn.XLOOKUP('Raw Dataset'!$H175,'Country Code'!B:B,'Country Code'!A:A)</f>
        <v>United States Of America</v>
      </c>
      <c r="M175" s="5" t="str">
        <f>_xlfn.XLOOKUP('Raw Dataset'!$J175,'Country Code'!B:B,'Country Code'!A:A)</f>
        <v>United States Of America</v>
      </c>
      <c r="N175" s="5" t="str">
        <f>_xlfn.XLOOKUP('Raw Dataset'!$C175,'Rough Calculation'!A:A,'Rough Calculation'!B:B)</f>
        <v>Full time</v>
      </c>
      <c r="O175" s="5" t="str">
        <f>_xlfn.XLOOKUP('Raw Dataset'!$B175,'Rough Calculation'!D:D,'Rough Calculation'!E:E)&amp;""</f>
        <v>Senior</v>
      </c>
      <c r="P175" s="20" t="str">
        <f>_xlfn.XLOOKUP('Raw Dataset'!$K175,'Rough Calculation'!G:G,'Rough Calculation'!H:H)</f>
        <v>Large</v>
      </c>
    </row>
    <row r="176" spans="1:16" x14ac:dyDescent="0.3">
      <c r="A176" s="15">
        <v>2021</v>
      </c>
      <c r="B176" s="4" t="s">
        <v>17</v>
      </c>
      <c r="C176" s="4" t="s">
        <v>12</v>
      </c>
      <c r="D176" s="4" t="s">
        <v>55</v>
      </c>
      <c r="E176" s="29">
        <v>51400</v>
      </c>
      <c r="F176" s="4" t="s">
        <v>14</v>
      </c>
      <c r="G176" s="16">
        <v>60757</v>
      </c>
      <c r="H176" s="4" t="s">
        <v>47</v>
      </c>
      <c r="I176" s="4">
        <v>50</v>
      </c>
      <c r="J176" s="4" t="s">
        <v>47</v>
      </c>
      <c r="K176" s="4" t="s">
        <v>16</v>
      </c>
      <c r="L176" s="4" t="str">
        <f>_xlfn.XLOOKUP('Raw Dataset'!$H176,'Country Code'!B:B,'Country Code'!A:A)</f>
        <v>Portugal</v>
      </c>
      <c r="M176" s="4" t="str">
        <f>_xlfn.XLOOKUP('Raw Dataset'!$J176,'Country Code'!B:B,'Country Code'!A:A)</f>
        <v>Portugal</v>
      </c>
      <c r="N176" s="4" t="str">
        <f>_xlfn.XLOOKUP('Raw Dataset'!$C176,'Rough Calculation'!A:A,'Rough Calculation'!B:B)</f>
        <v>Full time</v>
      </c>
      <c r="O176" s="4" t="str">
        <f>_xlfn.XLOOKUP('Raw Dataset'!$B176,'Rough Calculation'!D:D,'Rough Calculation'!E:E)&amp;""</f>
        <v>Senior</v>
      </c>
      <c r="P176" s="17" t="str">
        <f>_xlfn.XLOOKUP('Raw Dataset'!$K176,'Rough Calculation'!G:G,'Rough Calculation'!H:H)</f>
        <v>Large</v>
      </c>
    </row>
    <row r="177" spans="1:16" x14ac:dyDescent="0.3">
      <c r="A177" s="18">
        <v>2021</v>
      </c>
      <c r="B177" s="5" t="s">
        <v>17</v>
      </c>
      <c r="C177" s="5" t="s">
        <v>12</v>
      </c>
      <c r="D177" s="5" t="s">
        <v>63</v>
      </c>
      <c r="E177" s="30">
        <v>174000</v>
      </c>
      <c r="F177" s="5" t="s">
        <v>19</v>
      </c>
      <c r="G177" s="19">
        <v>174000</v>
      </c>
      <c r="H177" s="5" t="s">
        <v>29</v>
      </c>
      <c r="I177" s="5">
        <v>100</v>
      </c>
      <c r="J177" s="5" t="s">
        <v>29</v>
      </c>
      <c r="K177" s="5" t="s">
        <v>16</v>
      </c>
      <c r="L177" s="5" t="str">
        <f>_xlfn.XLOOKUP('Raw Dataset'!$H177,'Country Code'!B:B,'Country Code'!A:A)</f>
        <v>United States Of America</v>
      </c>
      <c r="M177" s="5" t="str">
        <f>_xlfn.XLOOKUP('Raw Dataset'!$J177,'Country Code'!B:B,'Country Code'!A:A)</f>
        <v>United States Of America</v>
      </c>
      <c r="N177" s="5" t="str">
        <f>_xlfn.XLOOKUP('Raw Dataset'!$C177,'Rough Calculation'!A:A,'Rough Calculation'!B:B)</f>
        <v>Full time</v>
      </c>
      <c r="O177" s="5" t="str">
        <f>_xlfn.XLOOKUP('Raw Dataset'!$B177,'Rough Calculation'!D:D,'Rough Calculation'!E:E)&amp;""</f>
        <v>Senior</v>
      </c>
      <c r="P177" s="20" t="str">
        <f>_xlfn.XLOOKUP('Raw Dataset'!$K177,'Rough Calculation'!G:G,'Rough Calculation'!H:H)</f>
        <v>Large</v>
      </c>
    </row>
    <row r="178" spans="1:16" x14ac:dyDescent="0.3">
      <c r="A178" s="15">
        <v>2021</v>
      </c>
      <c r="B178" s="4" t="s">
        <v>11</v>
      </c>
      <c r="C178" s="4" t="s">
        <v>12</v>
      </c>
      <c r="D178" s="4" t="s">
        <v>13</v>
      </c>
      <c r="E178" s="29">
        <v>58000</v>
      </c>
      <c r="F178" s="4" t="s">
        <v>57</v>
      </c>
      <c r="G178" s="16">
        <v>2859</v>
      </c>
      <c r="H178" s="4" t="s">
        <v>58</v>
      </c>
      <c r="I178" s="4">
        <v>0</v>
      </c>
      <c r="J178" s="4" t="s">
        <v>58</v>
      </c>
      <c r="K178" s="4" t="s">
        <v>21</v>
      </c>
      <c r="L178" s="4" t="str">
        <f>_xlfn.XLOOKUP('Raw Dataset'!$H178,'Country Code'!B:B,'Country Code'!A:A)</f>
        <v>Mexico</v>
      </c>
      <c r="M178" s="4" t="str">
        <f>_xlfn.XLOOKUP('Raw Dataset'!$J178,'Country Code'!B:B,'Country Code'!A:A)</f>
        <v>Mexico</v>
      </c>
      <c r="N178" s="4" t="str">
        <f>_xlfn.XLOOKUP('Raw Dataset'!$C178,'Rough Calculation'!A:A,'Rough Calculation'!B:B)</f>
        <v>Full time</v>
      </c>
      <c r="O178" s="4" t="str">
        <f>_xlfn.XLOOKUP('Raw Dataset'!$B178,'Rough Calculation'!D:D,'Rough Calculation'!E:E)&amp;""</f>
        <v>Intermediate</v>
      </c>
      <c r="P178" s="17" t="str">
        <f>_xlfn.XLOOKUP('Raw Dataset'!$K178,'Rough Calculation'!G:G,'Rough Calculation'!H:H)</f>
        <v>Small</v>
      </c>
    </row>
    <row r="179" spans="1:16" x14ac:dyDescent="0.3">
      <c r="A179" s="18">
        <v>2021</v>
      </c>
      <c r="B179" s="5" t="s">
        <v>11</v>
      </c>
      <c r="C179" s="5" t="s">
        <v>12</v>
      </c>
      <c r="D179" s="5" t="s">
        <v>13</v>
      </c>
      <c r="E179" s="30">
        <v>30400000</v>
      </c>
      <c r="F179" s="5" t="s">
        <v>110</v>
      </c>
      <c r="G179" s="19">
        <v>40038</v>
      </c>
      <c r="H179" s="5" t="s">
        <v>111</v>
      </c>
      <c r="I179" s="5">
        <v>100</v>
      </c>
      <c r="J179" s="5" t="s">
        <v>111</v>
      </c>
      <c r="K179" s="5" t="s">
        <v>16</v>
      </c>
      <c r="L179" s="5" t="str">
        <f>_xlfn.XLOOKUP('Raw Dataset'!$H179,'Country Code'!B:B,'Country Code'!A:A)</f>
        <v>Chile</v>
      </c>
      <c r="M179" s="5" t="str">
        <f>_xlfn.XLOOKUP('Raw Dataset'!$J179,'Country Code'!B:B,'Country Code'!A:A)</f>
        <v>Chile</v>
      </c>
      <c r="N179" s="5" t="str">
        <f>_xlfn.XLOOKUP('Raw Dataset'!$C179,'Rough Calculation'!A:A,'Rough Calculation'!B:B)</f>
        <v>Full time</v>
      </c>
      <c r="O179" s="5" t="str">
        <f>_xlfn.XLOOKUP('Raw Dataset'!$B179,'Rough Calculation'!D:D,'Rough Calculation'!E:E)&amp;""</f>
        <v>Intermediate</v>
      </c>
      <c r="P179" s="20" t="str">
        <f>_xlfn.XLOOKUP('Raw Dataset'!$K179,'Rough Calculation'!G:G,'Rough Calculation'!H:H)</f>
        <v>Large</v>
      </c>
    </row>
    <row r="180" spans="1:16" x14ac:dyDescent="0.3">
      <c r="A180" s="15">
        <v>2021</v>
      </c>
      <c r="B180" s="4" t="s">
        <v>30</v>
      </c>
      <c r="C180" s="4" t="s">
        <v>12</v>
      </c>
      <c r="D180" s="4" t="s">
        <v>28</v>
      </c>
      <c r="E180" s="29">
        <v>81000</v>
      </c>
      <c r="F180" s="4" t="s">
        <v>19</v>
      </c>
      <c r="G180" s="16">
        <v>81000</v>
      </c>
      <c r="H180" s="4" t="s">
        <v>29</v>
      </c>
      <c r="I180" s="4">
        <v>50</v>
      </c>
      <c r="J180" s="4" t="s">
        <v>29</v>
      </c>
      <c r="K180" s="4" t="s">
        <v>21</v>
      </c>
      <c r="L180" s="4" t="str">
        <f>_xlfn.XLOOKUP('Raw Dataset'!$H180,'Country Code'!B:B,'Country Code'!A:A)</f>
        <v>United States Of America</v>
      </c>
      <c r="M180" s="4" t="str">
        <f>_xlfn.XLOOKUP('Raw Dataset'!$J180,'Country Code'!B:B,'Country Code'!A:A)</f>
        <v>United States Of America</v>
      </c>
      <c r="N180" s="4" t="str">
        <f>_xlfn.XLOOKUP('Raw Dataset'!$C180,'Rough Calculation'!A:A,'Rough Calculation'!B:B)</f>
        <v>Full time</v>
      </c>
      <c r="O180" s="4" t="str">
        <f>_xlfn.XLOOKUP('Raw Dataset'!$B180,'Rough Calculation'!D:D,'Rough Calculation'!E:E)&amp;""</f>
        <v>Junior</v>
      </c>
      <c r="P180" s="17" t="str">
        <f>_xlfn.XLOOKUP('Raw Dataset'!$K180,'Rough Calculation'!G:G,'Rough Calculation'!H:H)</f>
        <v>Small</v>
      </c>
    </row>
    <row r="181" spans="1:16" x14ac:dyDescent="0.3">
      <c r="A181" s="18">
        <v>2021</v>
      </c>
      <c r="B181" s="5" t="s">
        <v>11</v>
      </c>
      <c r="C181" s="5" t="s">
        <v>12</v>
      </c>
      <c r="D181" s="5" t="s">
        <v>13</v>
      </c>
      <c r="E181" s="30">
        <v>420000</v>
      </c>
      <c r="F181" s="5" t="s">
        <v>39</v>
      </c>
      <c r="G181" s="19">
        <v>5679</v>
      </c>
      <c r="H181" s="5" t="s">
        <v>40</v>
      </c>
      <c r="I181" s="5">
        <v>100</v>
      </c>
      <c r="J181" s="5" t="s">
        <v>29</v>
      </c>
      <c r="K181" s="5" t="s">
        <v>21</v>
      </c>
      <c r="L181" s="5" t="str">
        <f>_xlfn.XLOOKUP('Raw Dataset'!$H181,'Country Code'!B:B,'Country Code'!A:A)</f>
        <v>India</v>
      </c>
      <c r="M181" s="5" t="str">
        <f>_xlfn.XLOOKUP('Raw Dataset'!$J181,'Country Code'!B:B,'Country Code'!A:A)</f>
        <v>United States Of America</v>
      </c>
      <c r="N181" s="5" t="str">
        <f>_xlfn.XLOOKUP('Raw Dataset'!$C181,'Rough Calculation'!A:A,'Rough Calculation'!B:B)</f>
        <v>Full time</v>
      </c>
      <c r="O181" s="5" t="str">
        <f>_xlfn.XLOOKUP('Raw Dataset'!$B181,'Rough Calculation'!D:D,'Rough Calculation'!E:E)&amp;""</f>
        <v>Intermediate</v>
      </c>
      <c r="P181" s="20" t="str">
        <f>_xlfn.XLOOKUP('Raw Dataset'!$K181,'Rough Calculation'!G:G,'Rough Calculation'!H:H)</f>
        <v>Small</v>
      </c>
    </row>
    <row r="182" spans="1:16" x14ac:dyDescent="0.3">
      <c r="A182" s="15">
        <v>2021</v>
      </c>
      <c r="B182" s="4" t="s">
        <v>11</v>
      </c>
      <c r="C182" s="4" t="s">
        <v>12</v>
      </c>
      <c r="D182" s="4" t="s">
        <v>22</v>
      </c>
      <c r="E182" s="29">
        <v>1672000</v>
      </c>
      <c r="F182" s="4" t="s">
        <v>39</v>
      </c>
      <c r="G182" s="16">
        <v>22611</v>
      </c>
      <c r="H182" s="4" t="s">
        <v>40</v>
      </c>
      <c r="I182" s="4">
        <v>0</v>
      </c>
      <c r="J182" s="4" t="s">
        <v>40</v>
      </c>
      <c r="K182" s="4" t="s">
        <v>16</v>
      </c>
      <c r="L182" s="4" t="str">
        <f>_xlfn.XLOOKUP('Raw Dataset'!$H182,'Country Code'!B:B,'Country Code'!A:A)</f>
        <v>India</v>
      </c>
      <c r="M182" s="4" t="str">
        <f>_xlfn.XLOOKUP('Raw Dataset'!$J182,'Country Code'!B:B,'Country Code'!A:A)</f>
        <v>India</v>
      </c>
      <c r="N182" s="4" t="str">
        <f>_xlfn.XLOOKUP('Raw Dataset'!$C182,'Rough Calculation'!A:A,'Rough Calculation'!B:B)</f>
        <v>Full time</v>
      </c>
      <c r="O182" s="4" t="str">
        <f>_xlfn.XLOOKUP('Raw Dataset'!$B182,'Rough Calculation'!D:D,'Rough Calculation'!E:E)&amp;""</f>
        <v>Intermediate</v>
      </c>
      <c r="P182" s="17" t="str">
        <f>_xlfn.XLOOKUP('Raw Dataset'!$K182,'Rough Calculation'!G:G,'Rough Calculation'!H:H)</f>
        <v>Large</v>
      </c>
    </row>
    <row r="183" spans="1:16" x14ac:dyDescent="0.3">
      <c r="A183" s="18">
        <v>2021</v>
      </c>
      <c r="B183" s="5" t="s">
        <v>11</v>
      </c>
      <c r="C183" s="5" t="s">
        <v>12</v>
      </c>
      <c r="D183" s="5" t="s">
        <v>13</v>
      </c>
      <c r="E183" s="30">
        <v>76760</v>
      </c>
      <c r="F183" s="5" t="s">
        <v>14</v>
      </c>
      <c r="G183" s="19">
        <v>90734</v>
      </c>
      <c r="H183" s="5" t="s">
        <v>15</v>
      </c>
      <c r="I183" s="5">
        <v>50</v>
      </c>
      <c r="J183" s="5" t="s">
        <v>15</v>
      </c>
      <c r="K183" s="5" t="s">
        <v>16</v>
      </c>
      <c r="L183" s="5" t="str">
        <f>_xlfn.XLOOKUP('Raw Dataset'!$H183,'Country Code'!B:B,'Country Code'!A:A)</f>
        <v>Germany</v>
      </c>
      <c r="M183" s="5" t="str">
        <f>_xlfn.XLOOKUP('Raw Dataset'!$J183,'Country Code'!B:B,'Country Code'!A:A)</f>
        <v>Germany</v>
      </c>
      <c r="N183" s="5" t="str">
        <f>_xlfn.XLOOKUP('Raw Dataset'!$C183,'Rough Calculation'!A:A,'Rough Calculation'!B:B)</f>
        <v>Full time</v>
      </c>
      <c r="O183" s="5" t="str">
        <f>_xlfn.XLOOKUP('Raw Dataset'!$B183,'Rough Calculation'!D:D,'Rough Calculation'!E:E)&amp;""</f>
        <v>Intermediate</v>
      </c>
      <c r="P183" s="20" t="str">
        <f>_xlfn.XLOOKUP('Raw Dataset'!$K183,'Rough Calculation'!G:G,'Rough Calculation'!H:H)</f>
        <v>Large</v>
      </c>
    </row>
    <row r="184" spans="1:16" x14ac:dyDescent="0.3">
      <c r="A184" s="15">
        <v>2021</v>
      </c>
      <c r="B184" s="4" t="s">
        <v>11</v>
      </c>
      <c r="C184" s="4" t="s">
        <v>12</v>
      </c>
      <c r="D184" s="4" t="s">
        <v>43</v>
      </c>
      <c r="E184" s="29">
        <v>22000</v>
      </c>
      <c r="F184" s="4" t="s">
        <v>14</v>
      </c>
      <c r="G184" s="16">
        <v>26005</v>
      </c>
      <c r="H184" s="4" t="s">
        <v>96</v>
      </c>
      <c r="I184" s="4">
        <v>0</v>
      </c>
      <c r="J184" s="4" t="s">
        <v>29</v>
      </c>
      <c r="K184" s="4" t="s">
        <v>16</v>
      </c>
      <c r="L184" s="4" t="str">
        <f>_xlfn.XLOOKUP('Raw Dataset'!$H184,'Country Code'!B:B,'Country Code'!A:A)</f>
        <v>Romania</v>
      </c>
      <c r="M184" s="4" t="str">
        <f>_xlfn.XLOOKUP('Raw Dataset'!$J184,'Country Code'!B:B,'Country Code'!A:A)</f>
        <v>United States Of America</v>
      </c>
      <c r="N184" s="4" t="str">
        <f>_xlfn.XLOOKUP('Raw Dataset'!$C184,'Rough Calculation'!A:A,'Rough Calculation'!B:B)</f>
        <v>Full time</v>
      </c>
      <c r="O184" s="4" t="str">
        <f>_xlfn.XLOOKUP('Raw Dataset'!$B184,'Rough Calculation'!D:D,'Rough Calculation'!E:E)&amp;""</f>
        <v>Intermediate</v>
      </c>
      <c r="P184" s="17" t="str">
        <f>_xlfn.XLOOKUP('Raw Dataset'!$K184,'Rough Calculation'!G:G,'Rough Calculation'!H:H)</f>
        <v>Large</v>
      </c>
    </row>
    <row r="185" spans="1:16" x14ac:dyDescent="0.3">
      <c r="A185" s="18">
        <v>2021</v>
      </c>
      <c r="B185" s="5" t="s">
        <v>17</v>
      </c>
      <c r="C185" s="5" t="s">
        <v>12</v>
      </c>
      <c r="D185" s="5" t="s">
        <v>112</v>
      </c>
      <c r="E185" s="30">
        <v>45000</v>
      </c>
      <c r="F185" s="5" t="s">
        <v>23</v>
      </c>
      <c r="G185" s="19">
        <v>61896</v>
      </c>
      <c r="H185" s="5" t="s">
        <v>24</v>
      </c>
      <c r="I185" s="5">
        <v>50</v>
      </c>
      <c r="J185" s="5" t="s">
        <v>24</v>
      </c>
      <c r="K185" s="5" t="s">
        <v>16</v>
      </c>
      <c r="L185" s="5" t="str">
        <f>_xlfn.XLOOKUP('Raw Dataset'!$H185,'Country Code'!B:B,'Country Code'!A:A)</f>
        <v>United Kingdom</v>
      </c>
      <c r="M185" s="5" t="str">
        <f>_xlfn.XLOOKUP('Raw Dataset'!$J185,'Country Code'!B:B,'Country Code'!A:A)</f>
        <v>United Kingdom</v>
      </c>
      <c r="N185" s="5" t="str">
        <f>_xlfn.XLOOKUP('Raw Dataset'!$C185,'Rough Calculation'!A:A,'Rough Calculation'!B:B)</f>
        <v>Full time</v>
      </c>
      <c r="O185" s="5" t="str">
        <f>_xlfn.XLOOKUP('Raw Dataset'!$B185,'Rough Calculation'!D:D,'Rough Calculation'!E:E)&amp;""</f>
        <v>Senior</v>
      </c>
      <c r="P185" s="20" t="str">
        <f>_xlfn.XLOOKUP('Raw Dataset'!$K185,'Rough Calculation'!G:G,'Rough Calculation'!H:H)</f>
        <v>Large</v>
      </c>
    </row>
    <row r="186" spans="1:16" x14ac:dyDescent="0.3">
      <c r="A186" s="15">
        <v>2021</v>
      </c>
      <c r="B186" s="4" t="s">
        <v>11</v>
      </c>
      <c r="C186" s="4" t="s">
        <v>73</v>
      </c>
      <c r="D186" s="4" t="s">
        <v>18</v>
      </c>
      <c r="E186" s="29">
        <v>12000</v>
      </c>
      <c r="F186" s="4" t="s">
        <v>19</v>
      </c>
      <c r="G186" s="16">
        <v>12000</v>
      </c>
      <c r="H186" s="4" t="s">
        <v>42</v>
      </c>
      <c r="I186" s="4">
        <v>50</v>
      </c>
      <c r="J186" s="4" t="s">
        <v>42</v>
      </c>
      <c r="K186" s="4" t="s">
        <v>25</v>
      </c>
      <c r="L186" s="4" t="str">
        <f>_xlfn.XLOOKUP('Raw Dataset'!$H186,'Country Code'!B:B,'Country Code'!A:A)</f>
        <v>Pakistan</v>
      </c>
      <c r="M186" s="4" t="str">
        <f>_xlfn.XLOOKUP('Raw Dataset'!$J186,'Country Code'!B:B,'Country Code'!A:A)</f>
        <v>Pakistan</v>
      </c>
      <c r="N186" s="4" t="str">
        <f>_xlfn.XLOOKUP('Raw Dataset'!$C186,'Rough Calculation'!A:A,'Rough Calculation'!B:B)</f>
        <v>Freelance</v>
      </c>
      <c r="O186" s="4" t="str">
        <f>_xlfn.XLOOKUP('Raw Dataset'!$B186,'Rough Calculation'!D:D,'Rough Calculation'!E:E)&amp;""</f>
        <v>Intermediate</v>
      </c>
      <c r="P186" s="17" t="str">
        <f>_xlfn.XLOOKUP('Raw Dataset'!$K186,'Rough Calculation'!G:G,'Rough Calculation'!H:H)</f>
        <v>Medium</v>
      </c>
    </row>
    <row r="187" spans="1:16" x14ac:dyDescent="0.3">
      <c r="A187" s="18">
        <v>2021</v>
      </c>
      <c r="B187" s="5" t="s">
        <v>11</v>
      </c>
      <c r="C187" s="5" t="s">
        <v>12</v>
      </c>
      <c r="D187" s="5" t="s">
        <v>43</v>
      </c>
      <c r="E187" s="30">
        <v>4000</v>
      </c>
      <c r="F187" s="5" t="s">
        <v>19</v>
      </c>
      <c r="G187" s="19">
        <v>4000</v>
      </c>
      <c r="H187" s="5" t="s">
        <v>113</v>
      </c>
      <c r="I187" s="5">
        <v>100</v>
      </c>
      <c r="J187" s="5" t="s">
        <v>113</v>
      </c>
      <c r="K187" s="5" t="s">
        <v>25</v>
      </c>
      <c r="L187" s="5" t="str">
        <f>_xlfn.XLOOKUP('Raw Dataset'!$H187,'Country Code'!B:B,'Country Code'!A:A)</f>
        <v>Iran</v>
      </c>
      <c r="M187" s="5" t="str">
        <f>_xlfn.XLOOKUP('Raw Dataset'!$J187,'Country Code'!B:B,'Country Code'!A:A)</f>
        <v>Iran</v>
      </c>
      <c r="N187" s="5" t="str">
        <f>_xlfn.XLOOKUP('Raw Dataset'!$C187,'Rough Calculation'!A:A,'Rough Calculation'!B:B)</f>
        <v>Full time</v>
      </c>
      <c r="O187" s="5" t="str">
        <f>_xlfn.XLOOKUP('Raw Dataset'!$B187,'Rough Calculation'!D:D,'Rough Calculation'!E:E)&amp;""</f>
        <v>Intermediate</v>
      </c>
      <c r="P187" s="20" t="str">
        <f>_xlfn.XLOOKUP('Raw Dataset'!$K187,'Rough Calculation'!G:G,'Rough Calculation'!H:H)</f>
        <v>Medium</v>
      </c>
    </row>
    <row r="188" spans="1:16" x14ac:dyDescent="0.3">
      <c r="A188" s="15">
        <v>2021</v>
      </c>
      <c r="B188" s="4" t="s">
        <v>17</v>
      </c>
      <c r="C188" s="4" t="s">
        <v>12</v>
      </c>
      <c r="D188" s="4" t="s">
        <v>83</v>
      </c>
      <c r="E188" s="29">
        <v>50000</v>
      </c>
      <c r="F188" s="4" t="s">
        <v>19</v>
      </c>
      <c r="G188" s="16">
        <v>50000</v>
      </c>
      <c r="H188" s="4" t="s">
        <v>101</v>
      </c>
      <c r="I188" s="4">
        <v>100</v>
      </c>
      <c r="J188" s="4" t="s">
        <v>24</v>
      </c>
      <c r="K188" s="4" t="s">
        <v>25</v>
      </c>
      <c r="L188" s="4" t="str">
        <f>_xlfn.XLOOKUP('Raw Dataset'!$H188,'Country Code'!B:B,'Country Code'!A:A)</f>
        <v>Vietnam</v>
      </c>
      <c r="M188" s="4" t="str">
        <f>_xlfn.XLOOKUP('Raw Dataset'!$J188,'Country Code'!B:B,'Country Code'!A:A)</f>
        <v>United Kingdom</v>
      </c>
      <c r="N188" s="4" t="str">
        <f>_xlfn.XLOOKUP('Raw Dataset'!$C188,'Rough Calculation'!A:A,'Rough Calculation'!B:B)</f>
        <v>Full time</v>
      </c>
      <c r="O188" s="4" t="str">
        <f>_xlfn.XLOOKUP('Raw Dataset'!$B188,'Rough Calculation'!D:D,'Rough Calculation'!E:E)&amp;""</f>
        <v>Senior</v>
      </c>
      <c r="P188" s="17" t="str">
        <f>_xlfn.XLOOKUP('Raw Dataset'!$K188,'Rough Calculation'!G:G,'Rough Calculation'!H:H)</f>
        <v>Medium</v>
      </c>
    </row>
    <row r="189" spans="1:16" x14ac:dyDescent="0.3">
      <c r="A189" s="18">
        <v>2021</v>
      </c>
      <c r="B189" s="5" t="s">
        <v>53</v>
      </c>
      <c r="C189" s="5" t="s">
        <v>12</v>
      </c>
      <c r="D189" s="5" t="s">
        <v>46</v>
      </c>
      <c r="E189" s="30">
        <v>59000</v>
      </c>
      <c r="F189" s="5" t="s">
        <v>14</v>
      </c>
      <c r="G189" s="19">
        <v>69741</v>
      </c>
      <c r="H189" s="5" t="s">
        <v>38</v>
      </c>
      <c r="I189" s="5">
        <v>100</v>
      </c>
      <c r="J189" s="5" t="s">
        <v>67</v>
      </c>
      <c r="K189" s="5" t="s">
        <v>21</v>
      </c>
      <c r="L189" s="5" t="str">
        <f>_xlfn.XLOOKUP('Raw Dataset'!$H189,'Country Code'!B:B,'Country Code'!A:A)</f>
        <v>France</v>
      </c>
      <c r="M189" s="5" t="str">
        <f>_xlfn.XLOOKUP('Raw Dataset'!$J189,'Country Code'!B:B,'Country Code'!A:A)</f>
        <v>Spain</v>
      </c>
      <c r="N189" s="5" t="str">
        <f>_xlfn.XLOOKUP('Raw Dataset'!$C189,'Rough Calculation'!A:A,'Rough Calculation'!B:B)</f>
        <v>Full time</v>
      </c>
      <c r="O189" s="5" t="str">
        <f>_xlfn.XLOOKUP('Raw Dataset'!$B189,'Rough Calculation'!D:D,'Rough Calculation'!E:E)&amp;""</f>
        <v>Expert</v>
      </c>
      <c r="P189" s="20" t="str">
        <f>_xlfn.XLOOKUP('Raw Dataset'!$K189,'Rough Calculation'!G:G,'Rough Calculation'!H:H)</f>
        <v>Small</v>
      </c>
    </row>
    <row r="190" spans="1:16" x14ac:dyDescent="0.3">
      <c r="A190" s="15">
        <v>2021</v>
      </c>
      <c r="B190" s="4" t="s">
        <v>17</v>
      </c>
      <c r="C190" s="4" t="s">
        <v>12</v>
      </c>
      <c r="D190" s="4" t="s">
        <v>43</v>
      </c>
      <c r="E190" s="29">
        <v>65000</v>
      </c>
      <c r="F190" s="4" t="s">
        <v>14</v>
      </c>
      <c r="G190" s="16">
        <v>76833</v>
      </c>
      <c r="H190" s="4" t="s">
        <v>96</v>
      </c>
      <c r="I190" s="4">
        <v>50</v>
      </c>
      <c r="J190" s="4" t="s">
        <v>24</v>
      </c>
      <c r="K190" s="4" t="s">
        <v>21</v>
      </c>
      <c r="L190" s="4" t="str">
        <f>_xlfn.XLOOKUP('Raw Dataset'!$H190,'Country Code'!B:B,'Country Code'!A:A)</f>
        <v>Romania</v>
      </c>
      <c r="M190" s="4" t="str">
        <f>_xlfn.XLOOKUP('Raw Dataset'!$J190,'Country Code'!B:B,'Country Code'!A:A)</f>
        <v>United Kingdom</v>
      </c>
      <c r="N190" s="4" t="str">
        <f>_xlfn.XLOOKUP('Raw Dataset'!$C190,'Rough Calculation'!A:A,'Rough Calculation'!B:B)</f>
        <v>Full time</v>
      </c>
      <c r="O190" s="4" t="str">
        <f>_xlfn.XLOOKUP('Raw Dataset'!$B190,'Rough Calculation'!D:D,'Rough Calculation'!E:E)&amp;""</f>
        <v>Senior</v>
      </c>
      <c r="P190" s="17" t="str">
        <f>_xlfn.XLOOKUP('Raw Dataset'!$K190,'Rough Calculation'!G:G,'Rough Calculation'!H:H)</f>
        <v>Small</v>
      </c>
    </row>
    <row r="191" spans="1:16" x14ac:dyDescent="0.3">
      <c r="A191" s="18">
        <v>2021</v>
      </c>
      <c r="B191" s="5" t="s">
        <v>11</v>
      </c>
      <c r="C191" s="5" t="s">
        <v>12</v>
      </c>
      <c r="D191" s="5" t="s">
        <v>28</v>
      </c>
      <c r="E191" s="30">
        <v>74000</v>
      </c>
      <c r="F191" s="5" t="s">
        <v>19</v>
      </c>
      <c r="G191" s="19">
        <v>74000</v>
      </c>
      <c r="H191" s="5" t="s">
        <v>20</v>
      </c>
      <c r="I191" s="5">
        <v>50</v>
      </c>
      <c r="J191" s="5" t="s">
        <v>20</v>
      </c>
      <c r="K191" s="5" t="s">
        <v>21</v>
      </c>
      <c r="L191" s="5" t="str">
        <f>_xlfn.XLOOKUP('Raw Dataset'!$H191,'Country Code'!B:B,'Country Code'!A:A)</f>
        <v>Japan</v>
      </c>
      <c r="M191" s="5" t="str">
        <f>_xlfn.XLOOKUP('Raw Dataset'!$J191,'Country Code'!B:B,'Country Code'!A:A)</f>
        <v>Japan</v>
      </c>
      <c r="N191" s="5" t="str">
        <f>_xlfn.XLOOKUP('Raw Dataset'!$C191,'Rough Calculation'!A:A,'Rough Calculation'!B:B)</f>
        <v>Full time</v>
      </c>
      <c r="O191" s="5" t="str">
        <f>_xlfn.XLOOKUP('Raw Dataset'!$B191,'Rough Calculation'!D:D,'Rough Calculation'!E:E)&amp;""</f>
        <v>Intermediate</v>
      </c>
      <c r="P191" s="20" t="str">
        <f>_xlfn.XLOOKUP('Raw Dataset'!$K191,'Rough Calculation'!G:G,'Rough Calculation'!H:H)</f>
        <v>Small</v>
      </c>
    </row>
    <row r="192" spans="1:16" x14ac:dyDescent="0.3">
      <c r="A192" s="15">
        <v>2021</v>
      </c>
      <c r="B192" s="4" t="s">
        <v>17</v>
      </c>
      <c r="C192" s="4" t="s">
        <v>12</v>
      </c>
      <c r="D192" s="4" t="s">
        <v>79</v>
      </c>
      <c r="E192" s="29">
        <v>152000</v>
      </c>
      <c r="F192" s="4" t="s">
        <v>19</v>
      </c>
      <c r="G192" s="16">
        <v>152000</v>
      </c>
      <c r="H192" s="4" t="s">
        <v>29</v>
      </c>
      <c r="I192" s="4">
        <v>100</v>
      </c>
      <c r="J192" s="4" t="s">
        <v>38</v>
      </c>
      <c r="K192" s="4" t="s">
        <v>16</v>
      </c>
      <c r="L192" s="4" t="str">
        <f>_xlfn.XLOOKUP('Raw Dataset'!$H192,'Country Code'!B:B,'Country Code'!A:A)</f>
        <v>United States Of America</v>
      </c>
      <c r="M192" s="4" t="str">
        <f>_xlfn.XLOOKUP('Raw Dataset'!$J192,'Country Code'!B:B,'Country Code'!A:A)</f>
        <v>France</v>
      </c>
      <c r="N192" s="4" t="str">
        <f>_xlfn.XLOOKUP('Raw Dataset'!$C192,'Rough Calculation'!A:A,'Rough Calculation'!B:B)</f>
        <v>Full time</v>
      </c>
      <c r="O192" s="4" t="str">
        <f>_xlfn.XLOOKUP('Raw Dataset'!$B192,'Rough Calculation'!D:D,'Rough Calculation'!E:E)&amp;""</f>
        <v>Senior</v>
      </c>
      <c r="P192" s="17" t="str">
        <f>_xlfn.XLOOKUP('Raw Dataset'!$K192,'Rough Calculation'!G:G,'Rough Calculation'!H:H)</f>
        <v>Large</v>
      </c>
    </row>
    <row r="193" spans="1:16" x14ac:dyDescent="0.3">
      <c r="A193" s="18">
        <v>2021</v>
      </c>
      <c r="B193" s="5" t="s">
        <v>30</v>
      </c>
      <c r="C193" s="5" t="s">
        <v>12</v>
      </c>
      <c r="D193" s="5" t="s">
        <v>28</v>
      </c>
      <c r="E193" s="30">
        <v>21844</v>
      </c>
      <c r="F193" s="5" t="s">
        <v>19</v>
      </c>
      <c r="G193" s="19">
        <v>21844</v>
      </c>
      <c r="H193" s="5" t="s">
        <v>114</v>
      </c>
      <c r="I193" s="5">
        <v>50</v>
      </c>
      <c r="J193" s="5" t="s">
        <v>114</v>
      </c>
      <c r="K193" s="5" t="s">
        <v>25</v>
      </c>
      <c r="L193" s="5" t="str">
        <f>_xlfn.XLOOKUP('Raw Dataset'!$H193,'Country Code'!B:B,'Country Code'!A:A)</f>
        <v>Colombia</v>
      </c>
      <c r="M193" s="5" t="str">
        <f>_xlfn.XLOOKUP('Raw Dataset'!$J193,'Country Code'!B:B,'Country Code'!A:A)</f>
        <v>Colombia</v>
      </c>
      <c r="N193" s="5" t="str">
        <f>_xlfn.XLOOKUP('Raw Dataset'!$C193,'Rough Calculation'!A:A,'Rough Calculation'!B:B)</f>
        <v>Full time</v>
      </c>
      <c r="O193" s="5" t="str">
        <f>_xlfn.XLOOKUP('Raw Dataset'!$B193,'Rough Calculation'!D:D,'Rough Calculation'!E:E)&amp;""</f>
        <v>Junior</v>
      </c>
      <c r="P193" s="20" t="str">
        <f>_xlfn.XLOOKUP('Raw Dataset'!$K193,'Rough Calculation'!G:G,'Rough Calculation'!H:H)</f>
        <v>Medium</v>
      </c>
    </row>
    <row r="194" spans="1:16" x14ac:dyDescent="0.3">
      <c r="A194" s="15">
        <v>2021</v>
      </c>
      <c r="B194" s="4" t="s">
        <v>11</v>
      </c>
      <c r="C194" s="4" t="s">
        <v>12</v>
      </c>
      <c r="D194" s="4" t="s">
        <v>22</v>
      </c>
      <c r="E194" s="29">
        <v>18000</v>
      </c>
      <c r="F194" s="4" t="s">
        <v>19</v>
      </c>
      <c r="G194" s="16">
        <v>18000</v>
      </c>
      <c r="H194" s="4" t="s">
        <v>115</v>
      </c>
      <c r="I194" s="4">
        <v>0</v>
      </c>
      <c r="J194" s="4" t="s">
        <v>115</v>
      </c>
      <c r="K194" s="4" t="s">
        <v>21</v>
      </c>
      <c r="L194" s="4" t="str">
        <f>_xlfn.XLOOKUP('Raw Dataset'!$H194,'Country Code'!B:B,'Country Code'!A:A)</f>
        <v>Moldova, Republic of</v>
      </c>
      <c r="M194" s="4" t="str">
        <f>_xlfn.XLOOKUP('Raw Dataset'!$J194,'Country Code'!B:B,'Country Code'!A:A)</f>
        <v>Moldova, Republic of</v>
      </c>
      <c r="N194" s="4" t="str">
        <f>_xlfn.XLOOKUP('Raw Dataset'!$C194,'Rough Calculation'!A:A,'Rough Calculation'!B:B)</f>
        <v>Full time</v>
      </c>
      <c r="O194" s="4" t="str">
        <f>_xlfn.XLOOKUP('Raw Dataset'!$B194,'Rough Calculation'!D:D,'Rough Calculation'!E:E)&amp;""</f>
        <v>Intermediate</v>
      </c>
      <c r="P194" s="17" t="str">
        <f>_xlfn.XLOOKUP('Raw Dataset'!$K194,'Rough Calculation'!G:G,'Rough Calculation'!H:H)</f>
        <v>Small</v>
      </c>
    </row>
    <row r="195" spans="1:16" x14ac:dyDescent="0.3">
      <c r="A195" s="18">
        <v>2021</v>
      </c>
      <c r="B195" s="5" t="s">
        <v>17</v>
      </c>
      <c r="C195" s="5" t="s">
        <v>12</v>
      </c>
      <c r="D195" s="5" t="s">
        <v>79</v>
      </c>
      <c r="E195" s="30">
        <v>174000</v>
      </c>
      <c r="F195" s="5" t="s">
        <v>19</v>
      </c>
      <c r="G195" s="19">
        <v>174000</v>
      </c>
      <c r="H195" s="5" t="s">
        <v>29</v>
      </c>
      <c r="I195" s="5">
        <v>100</v>
      </c>
      <c r="J195" s="5" t="s">
        <v>29</v>
      </c>
      <c r="K195" s="5" t="s">
        <v>16</v>
      </c>
      <c r="L195" s="5" t="str">
        <f>_xlfn.XLOOKUP('Raw Dataset'!$H195,'Country Code'!B:B,'Country Code'!A:A)</f>
        <v>United States Of America</v>
      </c>
      <c r="M195" s="5" t="str">
        <f>_xlfn.XLOOKUP('Raw Dataset'!$J195,'Country Code'!B:B,'Country Code'!A:A)</f>
        <v>United States Of America</v>
      </c>
      <c r="N195" s="5" t="str">
        <f>_xlfn.XLOOKUP('Raw Dataset'!$C195,'Rough Calculation'!A:A,'Rough Calculation'!B:B)</f>
        <v>Full time</v>
      </c>
      <c r="O195" s="5" t="str">
        <f>_xlfn.XLOOKUP('Raw Dataset'!$B195,'Rough Calculation'!D:D,'Rough Calculation'!E:E)&amp;""</f>
        <v>Senior</v>
      </c>
      <c r="P195" s="20" t="str">
        <f>_xlfn.XLOOKUP('Raw Dataset'!$K195,'Rough Calculation'!G:G,'Rough Calculation'!H:H)</f>
        <v>Large</v>
      </c>
    </row>
    <row r="196" spans="1:16" x14ac:dyDescent="0.3">
      <c r="A196" s="15">
        <v>2021</v>
      </c>
      <c r="B196" s="4" t="s">
        <v>17</v>
      </c>
      <c r="C196" s="4" t="s">
        <v>12</v>
      </c>
      <c r="D196" s="4" t="s">
        <v>55</v>
      </c>
      <c r="E196" s="29">
        <v>120500</v>
      </c>
      <c r="F196" s="4" t="s">
        <v>61</v>
      </c>
      <c r="G196" s="16">
        <v>96113</v>
      </c>
      <c r="H196" s="4" t="s">
        <v>62</v>
      </c>
      <c r="I196" s="4">
        <v>50</v>
      </c>
      <c r="J196" s="4" t="s">
        <v>62</v>
      </c>
      <c r="K196" s="4" t="s">
        <v>16</v>
      </c>
      <c r="L196" s="4" t="str">
        <f>_xlfn.XLOOKUP('Raw Dataset'!$H196,'Country Code'!B:B,'Country Code'!A:A)</f>
        <v>Canada</v>
      </c>
      <c r="M196" s="4" t="str">
        <f>_xlfn.XLOOKUP('Raw Dataset'!$J196,'Country Code'!B:B,'Country Code'!A:A)</f>
        <v>Canada</v>
      </c>
      <c r="N196" s="4" t="str">
        <f>_xlfn.XLOOKUP('Raw Dataset'!$C196,'Rough Calculation'!A:A,'Rough Calculation'!B:B)</f>
        <v>Full time</v>
      </c>
      <c r="O196" s="4" t="str">
        <f>_xlfn.XLOOKUP('Raw Dataset'!$B196,'Rough Calculation'!D:D,'Rough Calculation'!E:E)&amp;""</f>
        <v>Senior</v>
      </c>
      <c r="P196" s="17" t="str">
        <f>_xlfn.XLOOKUP('Raw Dataset'!$K196,'Rough Calculation'!G:G,'Rough Calculation'!H:H)</f>
        <v>Large</v>
      </c>
    </row>
    <row r="197" spans="1:16" x14ac:dyDescent="0.3">
      <c r="A197" s="18">
        <v>2021</v>
      </c>
      <c r="B197" s="5" t="s">
        <v>11</v>
      </c>
      <c r="C197" s="5" t="s">
        <v>12</v>
      </c>
      <c r="D197" s="5" t="s">
        <v>13</v>
      </c>
      <c r="E197" s="30">
        <v>147000</v>
      </c>
      <c r="F197" s="5" t="s">
        <v>19</v>
      </c>
      <c r="G197" s="19">
        <v>147000</v>
      </c>
      <c r="H197" s="5" t="s">
        <v>29</v>
      </c>
      <c r="I197" s="5">
        <v>50</v>
      </c>
      <c r="J197" s="5" t="s">
        <v>29</v>
      </c>
      <c r="K197" s="5" t="s">
        <v>16</v>
      </c>
      <c r="L197" s="5" t="str">
        <f>_xlfn.XLOOKUP('Raw Dataset'!$H197,'Country Code'!B:B,'Country Code'!A:A)</f>
        <v>United States Of America</v>
      </c>
      <c r="M197" s="5" t="str">
        <f>_xlfn.XLOOKUP('Raw Dataset'!$J197,'Country Code'!B:B,'Country Code'!A:A)</f>
        <v>United States Of America</v>
      </c>
      <c r="N197" s="5" t="str">
        <f>_xlfn.XLOOKUP('Raw Dataset'!$C197,'Rough Calculation'!A:A,'Rough Calculation'!B:B)</f>
        <v>Full time</v>
      </c>
      <c r="O197" s="5" t="str">
        <f>_xlfn.XLOOKUP('Raw Dataset'!$B197,'Rough Calculation'!D:D,'Rough Calculation'!E:E)&amp;""</f>
        <v>Intermediate</v>
      </c>
      <c r="P197" s="20" t="str">
        <f>_xlfn.XLOOKUP('Raw Dataset'!$K197,'Rough Calculation'!G:G,'Rough Calculation'!H:H)</f>
        <v>Large</v>
      </c>
    </row>
    <row r="198" spans="1:16" x14ac:dyDescent="0.3">
      <c r="A198" s="15">
        <v>2021</v>
      </c>
      <c r="B198" s="4" t="s">
        <v>30</v>
      </c>
      <c r="C198" s="4" t="s">
        <v>12</v>
      </c>
      <c r="D198" s="4" t="s">
        <v>51</v>
      </c>
      <c r="E198" s="29">
        <v>9272</v>
      </c>
      <c r="F198" s="4" t="s">
        <v>19</v>
      </c>
      <c r="G198" s="16">
        <v>9272</v>
      </c>
      <c r="H198" s="4" t="s">
        <v>116</v>
      </c>
      <c r="I198" s="4">
        <v>100</v>
      </c>
      <c r="J198" s="4" t="s">
        <v>116</v>
      </c>
      <c r="K198" s="4" t="s">
        <v>21</v>
      </c>
      <c r="L198" s="4" t="str">
        <f>_xlfn.XLOOKUP('Raw Dataset'!$H198,'Country Code'!B:B,'Country Code'!A:A)</f>
        <v>Kenya</v>
      </c>
      <c r="M198" s="4" t="str">
        <f>_xlfn.XLOOKUP('Raw Dataset'!$J198,'Country Code'!B:B,'Country Code'!A:A)</f>
        <v>Kenya</v>
      </c>
      <c r="N198" s="4" t="str">
        <f>_xlfn.XLOOKUP('Raw Dataset'!$C198,'Rough Calculation'!A:A,'Rough Calculation'!B:B)</f>
        <v>Full time</v>
      </c>
      <c r="O198" s="4" t="str">
        <f>_xlfn.XLOOKUP('Raw Dataset'!$B198,'Rough Calculation'!D:D,'Rough Calculation'!E:E)&amp;""</f>
        <v>Junior</v>
      </c>
      <c r="P198" s="17" t="str">
        <f>_xlfn.XLOOKUP('Raw Dataset'!$K198,'Rough Calculation'!G:G,'Rough Calculation'!H:H)</f>
        <v>Small</v>
      </c>
    </row>
    <row r="199" spans="1:16" x14ac:dyDescent="0.3">
      <c r="A199" s="18">
        <v>2021</v>
      </c>
      <c r="B199" s="5" t="s">
        <v>17</v>
      </c>
      <c r="C199" s="5" t="s">
        <v>12</v>
      </c>
      <c r="D199" s="5" t="s">
        <v>28</v>
      </c>
      <c r="E199" s="30">
        <v>1799997</v>
      </c>
      <c r="F199" s="5" t="s">
        <v>39</v>
      </c>
      <c r="G199" s="19">
        <v>24342</v>
      </c>
      <c r="H199" s="5" t="s">
        <v>40</v>
      </c>
      <c r="I199" s="5">
        <v>100</v>
      </c>
      <c r="J199" s="5" t="s">
        <v>40</v>
      </c>
      <c r="K199" s="5" t="s">
        <v>16</v>
      </c>
      <c r="L199" s="5" t="str">
        <f>_xlfn.XLOOKUP('Raw Dataset'!$H199,'Country Code'!B:B,'Country Code'!A:A)</f>
        <v>India</v>
      </c>
      <c r="M199" s="5" t="str">
        <f>_xlfn.XLOOKUP('Raw Dataset'!$J199,'Country Code'!B:B,'Country Code'!A:A)</f>
        <v>India</v>
      </c>
      <c r="N199" s="5" t="str">
        <f>_xlfn.XLOOKUP('Raw Dataset'!$C199,'Rough Calculation'!A:A,'Rough Calculation'!B:B)</f>
        <v>Full time</v>
      </c>
      <c r="O199" s="5" t="str">
        <f>_xlfn.XLOOKUP('Raw Dataset'!$B199,'Rough Calculation'!D:D,'Rough Calculation'!E:E)&amp;""</f>
        <v>Senior</v>
      </c>
      <c r="P199" s="20" t="str">
        <f>_xlfn.XLOOKUP('Raw Dataset'!$K199,'Rough Calculation'!G:G,'Rough Calculation'!H:H)</f>
        <v>Large</v>
      </c>
    </row>
    <row r="200" spans="1:16" x14ac:dyDescent="0.3">
      <c r="A200" s="15">
        <v>2021</v>
      </c>
      <c r="B200" s="4" t="s">
        <v>17</v>
      </c>
      <c r="C200" s="4" t="s">
        <v>12</v>
      </c>
      <c r="D200" s="4" t="s">
        <v>79</v>
      </c>
      <c r="E200" s="29">
        <v>4000000</v>
      </c>
      <c r="F200" s="4" t="s">
        <v>39</v>
      </c>
      <c r="G200" s="16">
        <v>54094</v>
      </c>
      <c r="H200" s="4" t="s">
        <v>40</v>
      </c>
      <c r="I200" s="4">
        <v>50</v>
      </c>
      <c r="J200" s="4" t="s">
        <v>29</v>
      </c>
      <c r="K200" s="4" t="s">
        <v>16</v>
      </c>
      <c r="L200" s="4" t="str">
        <f>_xlfn.XLOOKUP('Raw Dataset'!$H200,'Country Code'!B:B,'Country Code'!A:A)</f>
        <v>India</v>
      </c>
      <c r="M200" s="4" t="str">
        <f>_xlfn.XLOOKUP('Raw Dataset'!$J200,'Country Code'!B:B,'Country Code'!A:A)</f>
        <v>United States Of America</v>
      </c>
      <c r="N200" s="4" t="str">
        <f>_xlfn.XLOOKUP('Raw Dataset'!$C200,'Rough Calculation'!A:A,'Rough Calculation'!B:B)</f>
        <v>Full time</v>
      </c>
      <c r="O200" s="4" t="str">
        <f>_xlfn.XLOOKUP('Raw Dataset'!$B200,'Rough Calculation'!D:D,'Rough Calculation'!E:E)&amp;""</f>
        <v>Senior</v>
      </c>
      <c r="P200" s="17" t="str">
        <f>_xlfn.XLOOKUP('Raw Dataset'!$K200,'Rough Calculation'!G:G,'Rough Calculation'!H:H)</f>
        <v>Large</v>
      </c>
    </row>
    <row r="201" spans="1:16" x14ac:dyDescent="0.3">
      <c r="A201" s="18">
        <v>2021</v>
      </c>
      <c r="B201" s="5" t="s">
        <v>30</v>
      </c>
      <c r="C201" s="5" t="s">
        <v>12</v>
      </c>
      <c r="D201" s="5" t="s">
        <v>46</v>
      </c>
      <c r="E201" s="30">
        <v>90000</v>
      </c>
      <c r="F201" s="5" t="s">
        <v>19</v>
      </c>
      <c r="G201" s="19">
        <v>90000</v>
      </c>
      <c r="H201" s="5" t="s">
        <v>29</v>
      </c>
      <c r="I201" s="5">
        <v>100</v>
      </c>
      <c r="J201" s="5" t="s">
        <v>29</v>
      </c>
      <c r="K201" s="5" t="s">
        <v>21</v>
      </c>
      <c r="L201" s="5" t="str">
        <f>_xlfn.XLOOKUP('Raw Dataset'!$H201,'Country Code'!B:B,'Country Code'!A:A)</f>
        <v>United States Of America</v>
      </c>
      <c r="M201" s="5" t="str">
        <f>_xlfn.XLOOKUP('Raw Dataset'!$J201,'Country Code'!B:B,'Country Code'!A:A)</f>
        <v>United States Of America</v>
      </c>
      <c r="N201" s="5" t="str">
        <f>_xlfn.XLOOKUP('Raw Dataset'!$C201,'Rough Calculation'!A:A,'Rough Calculation'!B:B)</f>
        <v>Full time</v>
      </c>
      <c r="O201" s="5" t="str">
        <f>_xlfn.XLOOKUP('Raw Dataset'!$B201,'Rough Calculation'!D:D,'Rough Calculation'!E:E)&amp;""</f>
        <v>Junior</v>
      </c>
      <c r="P201" s="20" t="str">
        <f>_xlfn.XLOOKUP('Raw Dataset'!$K201,'Rough Calculation'!G:G,'Rough Calculation'!H:H)</f>
        <v>Small</v>
      </c>
    </row>
    <row r="202" spans="1:16" x14ac:dyDescent="0.3">
      <c r="A202" s="15">
        <v>2021</v>
      </c>
      <c r="B202" s="4" t="s">
        <v>11</v>
      </c>
      <c r="C202" s="4" t="s">
        <v>12</v>
      </c>
      <c r="D202" s="4" t="s">
        <v>13</v>
      </c>
      <c r="E202" s="29">
        <v>52000</v>
      </c>
      <c r="F202" s="4" t="s">
        <v>14</v>
      </c>
      <c r="G202" s="16">
        <v>61467</v>
      </c>
      <c r="H202" s="4" t="s">
        <v>15</v>
      </c>
      <c r="I202" s="4">
        <v>50</v>
      </c>
      <c r="J202" s="4" t="s">
        <v>64</v>
      </c>
      <c r="K202" s="4" t="s">
        <v>25</v>
      </c>
      <c r="L202" s="4" t="str">
        <f>_xlfn.XLOOKUP('Raw Dataset'!$H202,'Country Code'!B:B,'Country Code'!A:A)</f>
        <v>Germany</v>
      </c>
      <c r="M202" s="4" t="str">
        <f>_xlfn.XLOOKUP('Raw Dataset'!$J202,'Country Code'!B:B,'Country Code'!A:A)</f>
        <v>Austria</v>
      </c>
      <c r="N202" s="4" t="str">
        <f>_xlfn.XLOOKUP('Raw Dataset'!$C202,'Rough Calculation'!A:A,'Rough Calculation'!B:B)</f>
        <v>Full time</v>
      </c>
      <c r="O202" s="4" t="str">
        <f>_xlfn.XLOOKUP('Raw Dataset'!$B202,'Rough Calculation'!D:D,'Rough Calculation'!E:E)&amp;""</f>
        <v>Intermediate</v>
      </c>
      <c r="P202" s="17" t="str">
        <f>_xlfn.XLOOKUP('Raw Dataset'!$K202,'Rough Calculation'!G:G,'Rough Calculation'!H:H)</f>
        <v>Medium</v>
      </c>
    </row>
    <row r="203" spans="1:16" x14ac:dyDescent="0.3">
      <c r="A203" s="18">
        <v>2021</v>
      </c>
      <c r="B203" s="5" t="s">
        <v>17</v>
      </c>
      <c r="C203" s="5" t="s">
        <v>12</v>
      </c>
      <c r="D203" s="5" t="s">
        <v>68</v>
      </c>
      <c r="E203" s="30">
        <v>195000</v>
      </c>
      <c r="F203" s="5" t="s">
        <v>19</v>
      </c>
      <c r="G203" s="19">
        <v>195000</v>
      </c>
      <c r="H203" s="5" t="s">
        <v>29</v>
      </c>
      <c r="I203" s="5">
        <v>100</v>
      </c>
      <c r="J203" s="5" t="s">
        <v>29</v>
      </c>
      <c r="K203" s="5" t="s">
        <v>25</v>
      </c>
      <c r="L203" s="5" t="str">
        <f>_xlfn.XLOOKUP('Raw Dataset'!$H203,'Country Code'!B:B,'Country Code'!A:A)</f>
        <v>United States Of America</v>
      </c>
      <c r="M203" s="5" t="str">
        <f>_xlfn.XLOOKUP('Raw Dataset'!$J203,'Country Code'!B:B,'Country Code'!A:A)</f>
        <v>United States Of America</v>
      </c>
      <c r="N203" s="5" t="str">
        <f>_xlfn.XLOOKUP('Raw Dataset'!$C203,'Rough Calculation'!A:A,'Rough Calculation'!B:B)</f>
        <v>Full time</v>
      </c>
      <c r="O203" s="5" t="str">
        <f>_xlfn.XLOOKUP('Raw Dataset'!$B203,'Rough Calculation'!D:D,'Rough Calculation'!E:E)&amp;""</f>
        <v>Senior</v>
      </c>
      <c r="P203" s="20" t="str">
        <f>_xlfn.XLOOKUP('Raw Dataset'!$K203,'Rough Calculation'!G:G,'Rough Calculation'!H:H)</f>
        <v>Medium</v>
      </c>
    </row>
    <row r="204" spans="1:16" x14ac:dyDescent="0.3">
      <c r="A204" s="15">
        <v>2021</v>
      </c>
      <c r="B204" s="4" t="s">
        <v>11</v>
      </c>
      <c r="C204" s="4" t="s">
        <v>12</v>
      </c>
      <c r="D204" s="4" t="s">
        <v>13</v>
      </c>
      <c r="E204" s="29">
        <v>32000</v>
      </c>
      <c r="F204" s="4" t="s">
        <v>14</v>
      </c>
      <c r="G204" s="16">
        <v>37825</v>
      </c>
      <c r="H204" s="4" t="s">
        <v>67</v>
      </c>
      <c r="I204" s="4">
        <v>100</v>
      </c>
      <c r="J204" s="4" t="s">
        <v>67</v>
      </c>
      <c r="K204" s="4" t="s">
        <v>16</v>
      </c>
      <c r="L204" s="4" t="str">
        <f>_xlfn.XLOOKUP('Raw Dataset'!$H204,'Country Code'!B:B,'Country Code'!A:A)</f>
        <v>Spain</v>
      </c>
      <c r="M204" s="4" t="str">
        <f>_xlfn.XLOOKUP('Raw Dataset'!$J204,'Country Code'!B:B,'Country Code'!A:A)</f>
        <v>Spain</v>
      </c>
      <c r="N204" s="4" t="str">
        <f>_xlfn.XLOOKUP('Raw Dataset'!$C204,'Rough Calculation'!A:A,'Rough Calculation'!B:B)</f>
        <v>Full time</v>
      </c>
      <c r="O204" s="4" t="str">
        <f>_xlfn.XLOOKUP('Raw Dataset'!$B204,'Rough Calculation'!D:D,'Rough Calculation'!E:E)&amp;""</f>
        <v>Intermediate</v>
      </c>
      <c r="P204" s="17" t="str">
        <f>_xlfn.XLOOKUP('Raw Dataset'!$K204,'Rough Calculation'!G:G,'Rough Calculation'!H:H)</f>
        <v>Large</v>
      </c>
    </row>
    <row r="205" spans="1:16" x14ac:dyDescent="0.3">
      <c r="A205" s="18">
        <v>2021</v>
      </c>
      <c r="B205" s="5" t="s">
        <v>17</v>
      </c>
      <c r="C205" s="5" t="s">
        <v>12</v>
      </c>
      <c r="D205" s="5" t="s">
        <v>55</v>
      </c>
      <c r="E205" s="30">
        <v>50000</v>
      </c>
      <c r="F205" s="5" t="s">
        <v>19</v>
      </c>
      <c r="G205" s="19">
        <v>50000</v>
      </c>
      <c r="H205" s="5" t="s">
        <v>38</v>
      </c>
      <c r="I205" s="5">
        <v>100</v>
      </c>
      <c r="J205" s="5" t="s">
        <v>29</v>
      </c>
      <c r="K205" s="5" t="s">
        <v>21</v>
      </c>
      <c r="L205" s="5" t="str">
        <f>_xlfn.XLOOKUP('Raw Dataset'!$H205,'Country Code'!B:B,'Country Code'!A:A)</f>
        <v>France</v>
      </c>
      <c r="M205" s="5" t="str">
        <f>_xlfn.XLOOKUP('Raw Dataset'!$J205,'Country Code'!B:B,'Country Code'!A:A)</f>
        <v>United States Of America</v>
      </c>
      <c r="N205" s="5" t="str">
        <f>_xlfn.XLOOKUP('Raw Dataset'!$C205,'Rough Calculation'!A:A,'Rough Calculation'!B:B)</f>
        <v>Full time</v>
      </c>
      <c r="O205" s="5" t="str">
        <f>_xlfn.XLOOKUP('Raw Dataset'!$B205,'Rough Calculation'!D:D,'Rough Calculation'!E:E)&amp;""</f>
        <v>Senior</v>
      </c>
      <c r="P205" s="20" t="str">
        <f>_xlfn.XLOOKUP('Raw Dataset'!$K205,'Rough Calculation'!G:G,'Rough Calculation'!H:H)</f>
        <v>Small</v>
      </c>
    </row>
    <row r="206" spans="1:16" x14ac:dyDescent="0.3">
      <c r="A206" s="15">
        <v>2021</v>
      </c>
      <c r="B206" s="4" t="s">
        <v>11</v>
      </c>
      <c r="C206" s="4" t="s">
        <v>12</v>
      </c>
      <c r="D206" s="4" t="s">
        <v>13</v>
      </c>
      <c r="E206" s="29">
        <v>160000</v>
      </c>
      <c r="F206" s="4" t="s">
        <v>19</v>
      </c>
      <c r="G206" s="16">
        <v>160000</v>
      </c>
      <c r="H206" s="4" t="s">
        <v>29</v>
      </c>
      <c r="I206" s="4">
        <v>100</v>
      </c>
      <c r="J206" s="4" t="s">
        <v>29</v>
      </c>
      <c r="K206" s="4" t="s">
        <v>16</v>
      </c>
      <c r="L206" s="4" t="str">
        <f>_xlfn.XLOOKUP('Raw Dataset'!$H206,'Country Code'!B:B,'Country Code'!A:A)</f>
        <v>United States Of America</v>
      </c>
      <c r="M206" s="4" t="str">
        <f>_xlfn.XLOOKUP('Raw Dataset'!$J206,'Country Code'!B:B,'Country Code'!A:A)</f>
        <v>United States Of America</v>
      </c>
      <c r="N206" s="4" t="str">
        <f>_xlfn.XLOOKUP('Raw Dataset'!$C206,'Rough Calculation'!A:A,'Rough Calculation'!B:B)</f>
        <v>Full time</v>
      </c>
      <c r="O206" s="4" t="str">
        <f>_xlfn.XLOOKUP('Raw Dataset'!$B206,'Rough Calculation'!D:D,'Rough Calculation'!E:E)&amp;""</f>
        <v>Intermediate</v>
      </c>
      <c r="P206" s="17" t="str">
        <f>_xlfn.XLOOKUP('Raw Dataset'!$K206,'Rough Calculation'!G:G,'Rough Calculation'!H:H)</f>
        <v>Large</v>
      </c>
    </row>
    <row r="207" spans="1:16" x14ac:dyDescent="0.3">
      <c r="A207" s="18">
        <v>2021</v>
      </c>
      <c r="B207" s="5" t="s">
        <v>11</v>
      </c>
      <c r="C207" s="5" t="s">
        <v>12</v>
      </c>
      <c r="D207" s="5" t="s">
        <v>13</v>
      </c>
      <c r="E207" s="30">
        <v>69600</v>
      </c>
      <c r="F207" s="5" t="s">
        <v>117</v>
      </c>
      <c r="G207" s="19">
        <v>12901</v>
      </c>
      <c r="H207" s="5" t="s">
        <v>91</v>
      </c>
      <c r="I207" s="5">
        <v>0</v>
      </c>
      <c r="J207" s="5" t="s">
        <v>91</v>
      </c>
      <c r="K207" s="5" t="s">
        <v>21</v>
      </c>
      <c r="L207" s="5" t="str">
        <f>_xlfn.XLOOKUP('Raw Dataset'!$H207,'Country Code'!B:B,'Country Code'!A:A)</f>
        <v>Brazil</v>
      </c>
      <c r="M207" s="5" t="str">
        <f>_xlfn.XLOOKUP('Raw Dataset'!$J207,'Country Code'!B:B,'Country Code'!A:A)</f>
        <v>Brazil</v>
      </c>
      <c r="N207" s="5" t="str">
        <f>_xlfn.XLOOKUP('Raw Dataset'!$C207,'Rough Calculation'!A:A,'Rough Calculation'!B:B)</f>
        <v>Full time</v>
      </c>
      <c r="O207" s="5" t="str">
        <f>_xlfn.XLOOKUP('Raw Dataset'!$B207,'Rough Calculation'!D:D,'Rough Calculation'!E:E)&amp;""</f>
        <v>Intermediate</v>
      </c>
      <c r="P207" s="20" t="str">
        <f>_xlfn.XLOOKUP('Raw Dataset'!$K207,'Rough Calculation'!G:G,'Rough Calculation'!H:H)</f>
        <v>Small</v>
      </c>
    </row>
    <row r="208" spans="1:16" x14ac:dyDescent="0.3">
      <c r="A208" s="15">
        <v>2021</v>
      </c>
      <c r="B208" s="4" t="s">
        <v>17</v>
      </c>
      <c r="C208" s="4" t="s">
        <v>12</v>
      </c>
      <c r="D208" s="4" t="s">
        <v>28</v>
      </c>
      <c r="E208" s="29">
        <v>200000</v>
      </c>
      <c r="F208" s="4" t="s">
        <v>19</v>
      </c>
      <c r="G208" s="16">
        <v>200000</v>
      </c>
      <c r="H208" s="4" t="s">
        <v>29</v>
      </c>
      <c r="I208" s="4">
        <v>100</v>
      </c>
      <c r="J208" s="4" t="s">
        <v>29</v>
      </c>
      <c r="K208" s="4" t="s">
        <v>16</v>
      </c>
      <c r="L208" s="4" t="str">
        <f>_xlfn.XLOOKUP('Raw Dataset'!$H208,'Country Code'!B:B,'Country Code'!A:A)</f>
        <v>United States Of America</v>
      </c>
      <c r="M208" s="4" t="str">
        <f>_xlfn.XLOOKUP('Raw Dataset'!$J208,'Country Code'!B:B,'Country Code'!A:A)</f>
        <v>United States Of America</v>
      </c>
      <c r="N208" s="4" t="str">
        <f>_xlfn.XLOOKUP('Raw Dataset'!$C208,'Rough Calculation'!A:A,'Rough Calculation'!B:B)</f>
        <v>Full time</v>
      </c>
      <c r="O208" s="4" t="str">
        <f>_xlfn.XLOOKUP('Raw Dataset'!$B208,'Rough Calculation'!D:D,'Rough Calculation'!E:E)&amp;""</f>
        <v>Senior</v>
      </c>
      <c r="P208" s="17" t="str">
        <f>_xlfn.XLOOKUP('Raw Dataset'!$K208,'Rough Calculation'!G:G,'Rough Calculation'!H:H)</f>
        <v>Large</v>
      </c>
    </row>
    <row r="209" spans="1:16" x14ac:dyDescent="0.3">
      <c r="A209" s="18">
        <v>2021</v>
      </c>
      <c r="B209" s="5" t="s">
        <v>17</v>
      </c>
      <c r="C209" s="5" t="s">
        <v>12</v>
      </c>
      <c r="D209" s="5" t="s">
        <v>43</v>
      </c>
      <c r="E209" s="30">
        <v>165000</v>
      </c>
      <c r="F209" s="5" t="s">
        <v>19</v>
      </c>
      <c r="G209" s="19">
        <v>165000</v>
      </c>
      <c r="H209" s="5" t="s">
        <v>29</v>
      </c>
      <c r="I209" s="5">
        <v>0</v>
      </c>
      <c r="J209" s="5" t="s">
        <v>29</v>
      </c>
      <c r="K209" s="5" t="s">
        <v>25</v>
      </c>
      <c r="L209" s="5" t="str">
        <f>_xlfn.XLOOKUP('Raw Dataset'!$H209,'Country Code'!B:B,'Country Code'!A:A)</f>
        <v>United States Of America</v>
      </c>
      <c r="M209" s="5" t="str">
        <f>_xlfn.XLOOKUP('Raw Dataset'!$J209,'Country Code'!B:B,'Country Code'!A:A)</f>
        <v>United States Of America</v>
      </c>
      <c r="N209" s="5" t="str">
        <f>_xlfn.XLOOKUP('Raw Dataset'!$C209,'Rough Calculation'!A:A,'Rough Calculation'!B:B)</f>
        <v>Full time</v>
      </c>
      <c r="O209" s="5" t="str">
        <f>_xlfn.XLOOKUP('Raw Dataset'!$B209,'Rough Calculation'!D:D,'Rough Calculation'!E:E)&amp;""</f>
        <v>Senior</v>
      </c>
      <c r="P209" s="20" t="str">
        <f>_xlfn.XLOOKUP('Raw Dataset'!$K209,'Rough Calculation'!G:G,'Rough Calculation'!H:H)</f>
        <v>Medium</v>
      </c>
    </row>
    <row r="210" spans="1:16" x14ac:dyDescent="0.3">
      <c r="A210" s="15">
        <v>2021</v>
      </c>
      <c r="B210" s="4" t="s">
        <v>11</v>
      </c>
      <c r="C210" s="4" t="s">
        <v>73</v>
      </c>
      <c r="D210" s="4" t="s">
        <v>43</v>
      </c>
      <c r="E210" s="29">
        <v>20000</v>
      </c>
      <c r="F210" s="4" t="s">
        <v>19</v>
      </c>
      <c r="G210" s="16">
        <v>20000</v>
      </c>
      <c r="H210" s="4" t="s">
        <v>77</v>
      </c>
      <c r="I210" s="4">
        <v>0</v>
      </c>
      <c r="J210" s="4" t="s">
        <v>29</v>
      </c>
      <c r="K210" s="4" t="s">
        <v>16</v>
      </c>
      <c r="L210" s="4" t="str">
        <f>_xlfn.XLOOKUP('Raw Dataset'!$H210,'Country Code'!B:B,'Country Code'!A:A)</f>
        <v>Italy</v>
      </c>
      <c r="M210" s="4" t="str">
        <f>_xlfn.XLOOKUP('Raw Dataset'!$J210,'Country Code'!B:B,'Country Code'!A:A)</f>
        <v>United States Of America</v>
      </c>
      <c r="N210" s="4" t="str">
        <f>_xlfn.XLOOKUP('Raw Dataset'!$C210,'Rough Calculation'!A:A,'Rough Calculation'!B:B)</f>
        <v>Freelance</v>
      </c>
      <c r="O210" s="4" t="str">
        <f>_xlfn.XLOOKUP('Raw Dataset'!$B210,'Rough Calculation'!D:D,'Rough Calculation'!E:E)&amp;""</f>
        <v>Intermediate</v>
      </c>
      <c r="P210" s="17" t="str">
        <f>_xlfn.XLOOKUP('Raw Dataset'!$K210,'Rough Calculation'!G:G,'Rough Calculation'!H:H)</f>
        <v>Large</v>
      </c>
    </row>
    <row r="211" spans="1:16" x14ac:dyDescent="0.3">
      <c r="A211" s="18">
        <v>2021</v>
      </c>
      <c r="B211" s="5" t="s">
        <v>17</v>
      </c>
      <c r="C211" s="5" t="s">
        <v>12</v>
      </c>
      <c r="D211" s="5" t="s">
        <v>105</v>
      </c>
      <c r="E211" s="30">
        <v>120000</v>
      </c>
      <c r="F211" s="5" t="s">
        <v>19</v>
      </c>
      <c r="G211" s="19">
        <v>120000</v>
      </c>
      <c r="H211" s="5" t="s">
        <v>29</v>
      </c>
      <c r="I211" s="5">
        <v>0</v>
      </c>
      <c r="J211" s="5" t="s">
        <v>29</v>
      </c>
      <c r="K211" s="5" t="s">
        <v>16</v>
      </c>
      <c r="L211" s="5" t="str">
        <f>_xlfn.XLOOKUP('Raw Dataset'!$H211,'Country Code'!B:B,'Country Code'!A:A)</f>
        <v>United States Of America</v>
      </c>
      <c r="M211" s="5" t="str">
        <f>_xlfn.XLOOKUP('Raw Dataset'!$J211,'Country Code'!B:B,'Country Code'!A:A)</f>
        <v>United States Of America</v>
      </c>
      <c r="N211" s="5" t="str">
        <f>_xlfn.XLOOKUP('Raw Dataset'!$C211,'Rough Calculation'!A:A,'Rough Calculation'!B:B)</f>
        <v>Full time</v>
      </c>
      <c r="O211" s="5" t="str">
        <f>_xlfn.XLOOKUP('Raw Dataset'!$B211,'Rough Calculation'!D:D,'Rough Calculation'!E:E)&amp;""</f>
        <v>Senior</v>
      </c>
      <c r="P211" s="20" t="str">
        <f>_xlfn.XLOOKUP('Raw Dataset'!$K211,'Rough Calculation'!G:G,'Rough Calculation'!H:H)</f>
        <v>Large</v>
      </c>
    </row>
    <row r="212" spans="1:16" x14ac:dyDescent="0.3">
      <c r="A212" s="15">
        <v>2021</v>
      </c>
      <c r="B212" s="4" t="s">
        <v>11</v>
      </c>
      <c r="C212" s="4" t="s">
        <v>12</v>
      </c>
      <c r="D212" s="4" t="s">
        <v>28</v>
      </c>
      <c r="E212" s="29">
        <v>21000</v>
      </c>
      <c r="F212" s="4" t="s">
        <v>14</v>
      </c>
      <c r="G212" s="16">
        <v>24823</v>
      </c>
      <c r="H212" s="4" t="s">
        <v>118</v>
      </c>
      <c r="I212" s="4">
        <v>50</v>
      </c>
      <c r="J212" s="4" t="s">
        <v>118</v>
      </c>
      <c r="K212" s="4" t="s">
        <v>16</v>
      </c>
      <c r="L212" s="4" t="str">
        <f>_xlfn.XLOOKUP('Raw Dataset'!$H212,'Country Code'!B:B,'Country Code'!A:A)</f>
        <v>Slovenia</v>
      </c>
      <c r="M212" s="4" t="str">
        <f>_xlfn.XLOOKUP('Raw Dataset'!$J212,'Country Code'!B:B,'Country Code'!A:A)</f>
        <v>Slovenia</v>
      </c>
      <c r="N212" s="4" t="str">
        <f>_xlfn.XLOOKUP('Raw Dataset'!$C212,'Rough Calculation'!A:A,'Rough Calculation'!B:B)</f>
        <v>Full time</v>
      </c>
      <c r="O212" s="4" t="str">
        <f>_xlfn.XLOOKUP('Raw Dataset'!$B212,'Rough Calculation'!D:D,'Rough Calculation'!E:E)&amp;""</f>
        <v>Intermediate</v>
      </c>
      <c r="P212" s="17" t="str">
        <f>_xlfn.XLOOKUP('Raw Dataset'!$K212,'Rough Calculation'!G:G,'Rough Calculation'!H:H)</f>
        <v>Large</v>
      </c>
    </row>
    <row r="213" spans="1:16" x14ac:dyDescent="0.3">
      <c r="A213" s="18">
        <v>2021</v>
      </c>
      <c r="B213" s="5" t="s">
        <v>11</v>
      </c>
      <c r="C213" s="5" t="s">
        <v>12</v>
      </c>
      <c r="D213" s="5" t="s">
        <v>55</v>
      </c>
      <c r="E213" s="30">
        <v>48000</v>
      </c>
      <c r="F213" s="5" t="s">
        <v>14</v>
      </c>
      <c r="G213" s="19">
        <v>56738</v>
      </c>
      <c r="H213" s="5" t="s">
        <v>38</v>
      </c>
      <c r="I213" s="5">
        <v>50</v>
      </c>
      <c r="J213" s="5" t="s">
        <v>38</v>
      </c>
      <c r="K213" s="5" t="s">
        <v>21</v>
      </c>
      <c r="L213" s="5" t="str">
        <f>_xlfn.XLOOKUP('Raw Dataset'!$H213,'Country Code'!B:B,'Country Code'!A:A)</f>
        <v>France</v>
      </c>
      <c r="M213" s="5" t="str">
        <f>_xlfn.XLOOKUP('Raw Dataset'!$J213,'Country Code'!B:B,'Country Code'!A:A)</f>
        <v>France</v>
      </c>
      <c r="N213" s="5" t="str">
        <f>_xlfn.XLOOKUP('Raw Dataset'!$C213,'Rough Calculation'!A:A,'Rough Calculation'!B:B)</f>
        <v>Full time</v>
      </c>
      <c r="O213" s="5" t="str">
        <f>_xlfn.XLOOKUP('Raw Dataset'!$B213,'Rough Calculation'!D:D,'Rough Calculation'!E:E)&amp;""</f>
        <v>Intermediate</v>
      </c>
      <c r="P213" s="20" t="str">
        <f>_xlfn.XLOOKUP('Raw Dataset'!$K213,'Rough Calculation'!G:G,'Rough Calculation'!H:H)</f>
        <v>Small</v>
      </c>
    </row>
    <row r="214" spans="1:16" x14ac:dyDescent="0.3">
      <c r="A214" s="15">
        <v>2021</v>
      </c>
      <c r="B214" s="4" t="s">
        <v>11</v>
      </c>
      <c r="C214" s="4" t="s">
        <v>12</v>
      </c>
      <c r="D214" s="4" t="s">
        <v>43</v>
      </c>
      <c r="E214" s="29">
        <v>48000</v>
      </c>
      <c r="F214" s="4" t="s">
        <v>23</v>
      </c>
      <c r="G214" s="16">
        <v>66022</v>
      </c>
      <c r="H214" s="4" t="s">
        <v>119</v>
      </c>
      <c r="I214" s="4">
        <v>50</v>
      </c>
      <c r="J214" s="4" t="s">
        <v>24</v>
      </c>
      <c r="K214" s="4" t="s">
        <v>21</v>
      </c>
      <c r="L214" s="4" t="str">
        <f>_xlfn.XLOOKUP('Raw Dataset'!$H214,'Country Code'!B:B,'Country Code'!A:A)</f>
        <v>Hong Kong</v>
      </c>
      <c r="M214" s="4" t="str">
        <f>_xlfn.XLOOKUP('Raw Dataset'!$J214,'Country Code'!B:B,'Country Code'!A:A)</f>
        <v>United Kingdom</v>
      </c>
      <c r="N214" s="4" t="str">
        <f>_xlfn.XLOOKUP('Raw Dataset'!$C214,'Rough Calculation'!A:A,'Rough Calculation'!B:B)</f>
        <v>Full time</v>
      </c>
      <c r="O214" s="4" t="str">
        <f>_xlfn.XLOOKUP('Raw Dataset'!$B214,'Rough Calculation'!D:D,'Rough Calculation'!E:E)&amp;""</f>
        <v>Intermediate</v>
      </c>
      <c r="P214" s="17" t="str">
        <f>_xlfn.XLOOKUP('Raw Dataset'!$K214,'Rough Calculation'!G:G,'Rough Calculation'!H:H)</f>
        <v>Small</v>
      </c>
    </row>
    <row r="215" spans="1:16" x14ac:dyDescent="0.3">
      <c r="A215" s="18">
        <v>2021</v>
      </c>
      <c r="B215" s="5" t="s">
        <v>30</v>
      </c>
      <c r="C215" s="5" t="s">
        <v>12</v>
      </c>
      <c r="D215" s="5" t="s">
        <v>22</v>
      </c>
      <c r="E215" s="30">
        <v>435000</v>
      </c>
      <c r="F215" s="5" t="s">
        <v>39</v>
      </c>
      <c r="G215" s="19">
        <v>5882</v>
      </c>
      <c r="H215" s="5" t="s">
        <v>40</v>
      </c>
      <c r="I215" s="5">
        <v>0</v>
      </c>
      <c r="J215" s="5" t="s">
        <v>120</v>
      </c>
      <c r="K215" s="5" t="s">
        <v>16</v>
      </c>
      <c r="L215" s="5" t="str">
        <f>_xlfn.XLOOKUP('Raw Dataset'!$H215,'Country Code'!B:B,'Country Code'!A:A)</f>
        <v>India</v>
      </c>
      <c r="M215" s="5" t="str">
        <f>_xlfn.XLOOKUP('Raw Dataset'!$J215,'Country Code'!B:B,'Country Code'!A:A)</f>
        <v>Switzerland</v>
      </c>
      <c r="N215" s="5" t="str">
        <f>_xlfn.XLOOKUP('Raw Dataset'!$C215,'Rough Calculation'!A:A,'Rough Calculation'!B:B)</f>
        <v>Full time</v>
      </c>
      <c r="O215" s="5" t="str">
        <f>_xlfn.XLOOKUP('Raw Dataset'!$B215,'Rough Calculation'!D:D,'Rough Calculation'!E:E)&amp;""</f>
        <v>Junior</v>
      </c>
      <c r="P215" s="20" t="str">
        <f>_xlfn.XLOOKUP('Raw Dataset'!$K215,'Rough Calculation'!G:G,'Rough Calculation'!H:H)</f>
        <v>Large</v>
      </c>
    </row>
    <row r="216" spans="1:16" x14ac:dyDescent="0.3">
      <c r="A216" s="15">
        <v>2021</v>
      </c>
      <c r="B216" s="4" t="s">
        <v>30</v>
      </c>
      <c r="C216" s="4" t="s">
        <v>12</v>
      </c>
      <c r="D216" s="4" t="s">
        <v>28</v>
      </c>
      <c r="E216" s="29">
        <v>21000</v>
      </c>
      <c r="F216" s="4" t="s">
        <v>14</v>
      </c>
      <c r="G216" s="16">
        <v>24823</v>
      </c>
      <c r="H216" s="4" t="s">
        <v>15</v>
      </c>
      <c r="I216" s="4">
        <v>50</v>
      </c>
      <c r="J216" s="4" t="s">
        <v>15</v>
      </c>
      <c r="K216" s="4" t="s">
        <v>25</v>
      </c>
      <c r="L216" s="4" t="str">
        <f>_xlfn.XLOOKUP('Raw Dataset'!$H216,'Country Code'!B:B,'Country Code'!A:A)</f>
        <v>Germany</v>
      </c>
      <c r="M216" s="4" t="str">
        <f>_xlfn.XLOOKUP('Raw Dataset'!$J216,'Country Code'!B:B,'Country Code'!A:A)</f>
        <v>Germany</v>
      </c>
      <c r="N216" s="4" t="str">
        <f>_xlfn.XLOOKUP('Raw Dataset'!$C216,'Rough Calculation'!A:A,'Rough Calculation'!B:B)</f>
        <v>Full time</v>
      </c>
      <c r="O216" s="4" t="str">
        <f>_xlfn.XLOOKUP('Raw Dataset'!$B216,'Rough Calculation'!D:D,'Rough Calculation'!E:E)&amp;""</f>
        <v>Junior</v>
      </c>
      <c r="P216" s="17" t="str">
        <f>_xlfn.XLOOKUP('Raw Dataset'!$K216,'Rough Calculation'!G:G,'Rough Calculation'!H:H)</f>
        <v>Medium</v>
      </c>
    </row>
    <row r="217" spans="1:16" x14ac:dyDescent="0.3">
      <c r="A217" s="18">
        <v>2021</v>
      </c>
      <c r="B217" s="5" t="s">
        <v>17</v>
      </c>
      <c r="C217" s="5" t="s">
        <v>12</v>
      </c>
      <c r="D217" s="5" t="s">
        <v>97</v>
      </c>
      <c r="E217" s="30">
        <v>185000</v>
      </c>
      <c r="F217" s="5" t="s">
        <v>19</v>
      </c>
      <c r="G217" s="19">
        <v>185000</v>
      </c>
      <c r="H217" s="5" t="s">
        <v>29</v>
      </c>
      <c r="I217" s="5">
        <v>100</v>
      </c>
      <c r="J217" s="5" t="s">
        <v>29</v>
      </c>
      <c r="K217" s="5" t="s">
        <v>16</v>
      </c>
      <c r="L217" s="5" t="str">
        <f>_xlfn.XLOOKUP('Raw Dataset'!$H217,'Country Code'!B:B,'Country Code'!A:A)</f>
        <v>United States Of America</v>
      </c>
      <c r="M217" s="5" t="str">
        <f>_xlfn.XLOOKUP('Raw Dataset'!$J217,'Country Code'!B:B,'Country Code'!A:A)</f>
        <v>United States Of America</v>
      </c>
      <c r="N217" s="5" t="str">
        <f>_xlfn.XLOOKUP('Raw Dataset'!$C217,'Rough Calculation'!A:A,'Rough Calculation'!B:B)</f>
        <v>Full time</v>
      </c>
      <c r="O217" s="5" t="str">
        <f>_xlfn.XLOOKUP('Raw Dataset'!$B217,'Rough Calculation'!D:D,'Rough Calculation'!E:E)&amp;""</f>
        <v>Senior</v>
      </c>
      <c r="P217" s="20" t="str">
        <f>_xlfn.XLOOKUP('Raw Dataset'!$K217,'Rough Calculation'!G:G,'Rough Calculation'!H:H)</f>
        <v>Large</v>
      </c>
    </row>
    <row r="218" spans="1:16" x14ac:dyDescent="0.3">
      <c r="A218" s="15">
        <v>2021</v>
      </c>
      <c r="B218" s="4" t="s">
        <v>30</v>
      </c>
      <c r="C218" s="4" t="s">
        <v>47</v>
      </c>
      <c r="D218" s="4" t="s">
        <v>74</v>
      </c>
      <c r="E218" s="29">
        <v>180000</v>
      </c>
      <c r="F218" s="4" t="s">
        <v>71</v>
      </c>
      <c r="G218" s="16">
        <v>28609</v>
      </c>
      <c r="H218" s="4" t="s">
        <v>72</v>
      </c>
      <c r="I218" s="4">
        <v>50</v>
      </c>
      <c r="J218" s="4" t="s">
        <v>72</v>
      </c>
      <c r="K218" s="4" t="s">
        <v>21</v>
      </c>
      <c r="L218" s="4" t="str">
        <f>_xlfn.XLOOKUP('Raw Dataset'!$H218,'Country Code'!B:B,'Country Code'!A:A)</f>
        <v>Denmark</v>
      </c>
      <c r="M218" s="4" t="str">
        <f>_xlfn.XLOOKUP('Raw Dataset'!$J218,'Country Code'!B:B,'Country Code'!A:A)</f>
        <v>Denmark</v>
      </c>
      <c r="N218" s="4" t="str">
        <f>_xlfn.XLOOKUP('Raw Dataset'!$C218,'Rough Calculation'!A:A,'Rough Calculation'!B:B)</f>
        <v>Part Time</v>
      </c>
      <c r="O218" s="4" t="str">
        <f>_xlfn.XLOOKUP('Raw Dataset'!$B218,'Rough Calculation'!D:D,'Rough Calculation'!E:E)&amp;""</f>
        <v>Junior</v>
      </c>
      <c r="P218" s="17" t="str">
        <f>_xlfn.XLOOKUP('Raw Dataset'!$K218,'Rough Calculation'!G:G,'Rough Calculation'!H:H)</f>
        <v>Small</v>
      </c>
    </row>
    <row r="219" spans="1:16" x14ac:dyDescent="0.3">
      <c r="A219" s="18">
        <v>2021</v>
      </c>
      <c r="B219" s="5" t="s">
        <v>11</v>
      </c>
      <c r="C219" s="5" t="s">
        <v>12</v>
      </c>
      <c r="D219" s="5" t="s">
        <v>28</v>
      </c>
      <c r="E219" s="30">
        <v>75000</v>
      </c>
      <c r="F219" s="5" t="s">
        <v>14</v>
      </c>
      <c r="G219" s="19">
        <v>88654</v>
      </c>
      <c r="H219" s="5" t="s">
        <v>102</v>
      </c>
      <c r="I219" s="5">
        <v>100</v>
      </c>
      <c r="J219" s="5" t="s">
        <v>102</v>
      </c>
      <c r="K219" s="5" t="s">
        <v>25</v>
      </c>
      <c r="L219" s="5" t="str">
        <f>_xlfn.XLOOKUP('Raw Dataset'!$H219,'Country Code'!B:B,'Country Code'!A:A)</f>
        <v>Belgium</v>
      </c>
      <c r="M219" s="5" t="str">
        <f>_xlfn.XLOOKUP('Raw Dataset'!$J219,'Country Code'!B:B,'Country Code'!A:A)</f>
        <v>Belgium</v>
      </c>
      <c r="N219" s="5" t="str">
        <f>_xlfn.XLOOKUP('Raw Dataset'!$C219,'Rough Calculation'!A:A,'Rough Calculation'!B:B)</f>
        <v>Full time</v>
      </c>
      <c r="O219" s="5" t="str">
        <f>_xlfn.XLOOKUP('Raw Dataset'!$B219,'Rough Calculation'!D:D,'Rough Calculation'!E:E)&amp;""</f>
        <v>Intermediate</v>
      </c>
      <c r="P219" s="20" t="str">
        <f>_xlfn.XLOOKUP('Raw Dataset'!$K219,'Rough Calculation'!G:G,'Rough Calculation'!H:H)</f>
        <v>Medium</v>
      </c>
    </row>
    <row r="220" spans="1:16" x14ac:dyDescent="0.3">
      <c r="A220" s="15">
        <v>2021</v>
      </c>
      <c r="B220" s="4" t="s">
        <v>17</v>
      </c>
      <c r="C220" s="4" t="s">
        <v>12</v>
      </c>
      <c r="D220" s="4" t="s">
        <v>105</v>
      </c>
      <c r="E220" s="29">
        <v>140000</v>
      </c>
      <c r="F220" s="4" t="s">
        <v>19</v>
      </c>
      <c r="G220" s="16">
        <v>140000</v>
      </c>
      <c r="H220" s="4" t="s">
        <v>29</v>
      </c>
      <c r="I220" s="4">
        <v>100</v>
      </c>
      <c r="J220" s="4" t="s">
        <v>29</v>
      </c>
      <c r="K220" s="4" t="s">
        <v>16</v>
      </c>
      <c r="L220" s="4" t="str">
        <f>_xlfn.XLOOKUP('Raw Dataset'!$H220,'Country Code'!B:B,'Country Code'!A:A)</f>
        <v>United States Of America</v>
      </c>
      <c r="M220" s="4" t="str">
        <f>_xlfn.XLOOKUP('Raw Dataset'!$J220,'Country Code'!B:B,'Country Code'!A:A)</f>
        <v>United States Of America</v>
      </c>
      <c r="N220" s="4" t="str">
        <f>_xlfn.XLOOKUP('Raw Dataset'!$C220,'Rough Calculation'!A:A,'Rough Calculation'!B:B)</f>
        <v>Full time</v>
      </c>
      <c r="O220" s="4" t="str">
        <f>_xlfn.XLOOKUP('Raw Dataset'!$B220,'Rough Calculation'!D:D,'Rough Calculation'!E:E)&amp;""</f>
        <v>Senior</v>
      </c>
      <c r="P220" s="17" t="str">
        <f>_xlfn.XLOOKUP('Raw Dataset'!$K220,'Rough Calculation'!G:G,'Rough Calculation'!H:H)</f>
        <v>Large</v>
      </c>
    </row>
    <row r="221" spans="1:16" x14ac:dyDescent="0.3">
      <c r="A221" s="18">
        <v>2021</v>
      </c>
      <c r="B221" s="5" t="s">
        <v>11</v>
      </c>
      <c r="C221" s="5" t="s">
        <v>12</v>
      </c>
      <c r="D221" s="5" t="s">
        <v>28</v>
      </c>
      <c r="E221" s="30">
        <v>180000</v>
      </c>
      <c r="F221" s="5" t="s">
        <v>85</v>
      </c>
      <c r="G221" s="19">
        <v>46597</v>
      </c>
      <c r="H221" s="5" t="s">
        <v>45</v>
      </c>
      <c r="I221" s="5">
        <v>100</v>
      </c>
      <c r="J221" s="5" t="s">
        <v>45</v>
      </c>
      <c r="K221" s="5" t="s">
        <v>16</v>
      </c>
      <c r="L221" s="5" t="str">
        <f>_xlfn.XLOOKUP('Raw Dataset'!$H221,'Country Code'!B:B,'Country Code'!A:A)</f>
        <v>Poland</v>
      </c>
      <c r="M221" s="5" t="str">
        <f>_xlfn.XLOOKUP('Raw Dataset'!$J221,'Country Code'!B:B,'Country Code'!A:A)</f>
        <v>Poland</v>
      </c>
      <c r="N221" s="5" t="str">
        <f>_xlfn.XLOOKUP('Raw Dataset'!$C221,'Rough Calculation'!A:A,'Rough Calculation'!B:B)</f>
        <v>Full time</v>
      </c>
      <c r="O221" s="5" t="str">
        <f>_xlfn.XLOOKUP('Raw Dataset'!$B221,'Rough Calculation'!D:D,'Rough Calculation'!E:E)&amp;""</f>
        <v>Intermediate</v>
      </c>
      <c r="P221" s="20" t="str">
        <f>_xlfn.XLOOKUP('Raw Dataset'!$K221,'Rough Calculation'!G:G,'Rough Calculation'!H:H)</f>
        <v>Large</v>
      </c>
    </row>
    <row r="222" spans="1:16" x14ac:dyDescent="0.3">
      <c r="A222" s="15">
        <v>2021</v>
      </c>
      <c r="B222" s="4" t="s">
        <v>11</v>
      </c>
      <c r="C222" s="4" t="s">
        <v>12</v>
      </c>
      <c r="D222" s="4" t="s">
        <v>13</v>
      </c>
      <c r="E222" s="29">
        <v>85000</v>
      </c>
      <c r="F222" s="4" t="s">
        <v>23</v>
      </c>
      <c r="G222" s="16">
        <v>116914</v>
      </c>
      <c r="H222" s="4" t="s">
        <v>24</v>
      </c>
      <c r="I222" s="4">
        <v>50</v>
      </c>
      <c r="J222" s="4" t="s">
        <v>24</v>
      </c>
      <c r="K222" s="4" t="s">
        <v>16</v>
      </c>
      <c r="L222" s="4" t="str">
        <f>_xlfn.XLOOKUP('Raw Dataset'!$H222,'Country Code'!B:B,'Country Code'!A:A)</f>
        <v>United Kingdom</v>
      </c>
      <c r="M222" s="4" t="str">
        <f>_xlfn.XLOOKUP('Raw Dataset'!$J222,'Country Code'!B:B,'Country Code'!A:A)</f>
        <v>United Kingdom</v>
      </c>
      <c r="N222" s="4" t="str">
        <f>_xlfn.XLOOKUP('Raw Dataset'!$C222,'Rough Calculation'!A:A,'Rough Calculation'!B:B)</f>
        <v>Full time</v>
      </c>
      <c r="O222" s="4" t="str">
        <f>_xlfn.XLOOKUP('Raw Dataset'!$B222,'Rough Calculation'!D:D,'Rough Calculation'!E:E)&amp;""</f>
        <v>Intermediate</v>
      </c>
      <c r="P222" s="17" t="str">
        <f>_xlfn.XLOOKUP('Raw Dataset'!$K222,'Rough Calculation'!G:G,'Rough Calculation'!H:H)</f>
        <v>Large</v>
      </c>
    </row>
    <row r="223" spans="1:16" x14ac:dyDescent="0.3">
      <c r="A223" s="18">
        <v>2021</v>
      </c>
      <c r="B223" s="5" t="s">
        <v>11</v>
      </c>
      <c r="C223" s="5" t="s">
        <v>12</v>
      </c>
      <c r="D223" s="5" t="s">
        <v>13</v>
      </c>
      <c r="E223" s="30">
        <v>2500000</v>
      </c>
      <c r="F223" s="5" t="s">
        <v>39</v>
      </c>
      <c r="G223" s="19">
        <v>33808</v>
      </c>
      <c r="H223" s="5" t="s">
        <v>40</v>
      </c>
      <c r="I223" s="5">
        <v>0</v>
      </c>
      <c r="J223" s="5" t="s">
        <v>40</v>
      </c>
      <c r="K223" s="5" t="s">
        <v>25</v>
      </c>
      <c r="L223" s="5" t="str">
        <f>_xlfn.XLOOKUP('Raw Dataset'!$H223,'Country Code'!B:B,'Country Code'!A:A)</f>
        <v>India</v>
      </c>
      <c r="M223" s="5" t="str">
        <f>_xlfn.XLOOKUP('Raw Dataset'!$J223,'Country Code'!B:B,'Country Code'!A:A)</f>
        <v>India</v>
      </c>
      <c r="N223" s="5" t="str">
        <f>_xlfn.XLOOKUP('Raw Dataset'!$C223,'Rough Calculation'!A:A,'Rough Calculation'!B:B)</f>
        <v>Full time</v>
      </c>
      <c r="O223" s="5" t="str">
        <f>_xlfn.XLOOKUP('Raw Dataset'!$B223,'Rough Calculation'!D:D,'Rough Calculation'!E:E)&amp;""</f>
        <v>Intermediate</v>
      </c>
      <c r="P223" s="20" t="str">
        <f>_xlfn.XLOOKUP('Raw Dataset'!$K223,'Rough Calculation'!G:G,'Rough Calculation'!H:H)</f>
        <v>Medium</v>
      </c>
    </row>
    <row r="224" spans="1:16" x14ac:dyDescent="0.3">
      <c r="A224" s="15">
        <v>2021</v>
      </c>
      <c r="B224" s="4" t="s">
        <v>11</v>
      </c>
      <c r="C224" s="4" t="s">
        <v>12</v>
      </c>
      <c r="D224" s="4" t="s">
        <v>13</v>
      </c>
      <c r="E224" s="29">
        <v>40900</v>
      </c>
      <c r="F224" s="4" t="s">
        <v>23</v>
      </c>
      <c r="G224" s="16">
        <v>56256</v>
      </c>
      <c r="H224" s="4" t="s">
        <v>24</v>
      </c>
      <c r="I224" s="4">
        <v>50</v>
      </c>
      <c r="J224" s="4" t="s">
        <v>24</v>
      </c>
      <c r="K224" s="4" t="s">
        <v>16</v>
      </c>
      <c r="L224" s="4" t="str">
        <f>_xlfn.XLOOKUP('Raw Dataset'!$H224,'Country Code'!B:B,'Country Code'!A:A)</f>
        <v>United Kingdom</v>
      </c>
      <c r="M224" s="4" t="str">
        <f>_xlfn.XLOOKUP('Raw Dataset'!$J224,'Country Code'!B:B,'Country Code'!A:A)</f>
        <v>United Kingdom</v>
      </c>
      <c r="N224" s="4" t="str">
        <f>_xlfn.XLOOKUP('Raw Dataset'!$C224,'Rough Calculation'!A:A,'Rough Calculation'!B:B)</f>
        <v>Full time</v>
      </c>
      <c r="O224" s="4" t="str">
        <f>_xlfn.XLOOKUP('Raw Dataset'!$B224,'Rough Calculation'!D:D,'Rough Calculation'!E:E)&amp;""</f>
        <v>Intermediate</v>
      </c>
      <c r="P224" s="17" t="str">
        <f>_xlfn.XLOOKUP('Raw Dataset'!$K224,'Rough Calculation'!G:G,'Rough Calculation'!H:H)</f>
        <v>Large</v>
      </c>
    </row>
    <row r="225" spans="1:16" x14ac:dyDescent="0.3">
      <c r="A225" s="18">
        <v>2021</v>
      </c>
      <c r="B225" s="5" t="s">
        <v>17</v>
      </c>
      <c r="C225" s="5" t="s">
        <v>12</v>
      </c>
      <c r="D225" s="5" t="s">
        <v>18</v>
      </c>
      <c r="E225" s="30">
        <v>225000</v>
      </c>
      <c r="F225" s="5" t="s">
        <v>19</v>
      </c>
      <c r="G225" s="19">
        <v>225000</v>
      </c>
      <c r="H225" s="5" t="s">
        <v>29</v>
      </c>
      <c r="I225" s="5">
        <v>100</v>
      </c>
      <c r="J225" s="5" t="s">
        <v>62</v>
      </c>
      <c r="K225" s="5" t="s">
        <v>16</v>
      </c>
      <c r="L225" s="5" t="str">
        <f>_xlfn.XLOOKUP('Raw Dataset'!$H225,'Country Code'!B:B,'Country Code'!A:A)</f>
        <v>United States Of America</v>
      </c>
      <c r="M225" s="5" t="str">
        <f>_xlfn.XLOOKUP('Raw Dataset'!$J225,'Country Code'!B:B,'Country Code'!A:A)</f>
        <v>Canada</v>
      </c>
      <c r="N225" s="5" t="str">
        <f>_xlfn.XLOOKUP('Raw Dataset'!$C225,'Rough Calculation'!A:A,'Rough Calculation'!B:B)</f>
        <v>Full time</v>
      </c>
      <c r="O225" s="5" t="str">
        <f>_xlfn.XLOOKUP('Raw Dataset'!$B225,'Rough Calculation'!D:D,'Rough Calculation'!E:E)&amp;""</f>
        <v>Senior</v>
      </c>
      <c r="P225" s="20" t="str">
        <f>_xlfn.XLOOKUP('Raw Dataset'!$K225,'Rough Calculation'!G:G,'Rough Calculation'!H:H)</f>
        <v>Large</v>
      </c>
    </row>
    <row r="226" spans="1:16" x14ac:dyDescent="0.3">
      <c r="A226" s="15">
        <v>2021</v>
      </c>
      <c r="B226" s="4" t="s">
        <v>53</v>
      </c>
      <c r="C226" s="4" t="s">
        <v>59</v>
      </c>
      <c r="D226" s="4" t="s">
        <v>76</v>
      </c>
      <c r="E226" s="29">
        <v>416000</v>
      </c>
      <c r="F226" s="4" t="s">
        <v>19</v>
      </c>
      <c r="G226" s="16">
        <v>416000</v>
      </c>
      <c r="H226" s="4" t="s">
        <v>29</v>
      </c>
      <c r="I226" s="4">
        <v>100</v>
      </c>
      <c r="J226" s="4" t="s">
        <v>29</v>
      </c>
      <c r="K226" s="4" t="s">
        <v>21</v>
      </c>
      <c r="L226" s="4" t="str">
        <f>_xlfn.XLOOKUP('Raw Dataset'!$H226,'Country Code'!B:B,'Country Code'!A:A)</f>
        <v>United States Of America</v>
      </c>
      <c r="M226" s="4" t="str">
        <f>_xlfn.XLOOKUP('Raw Dataset'!$J226,'Country Code'!B:B,'Country Code'!A:A)</f>
        <v>United States Of America</v>
      </c>
      <c r="N226" s="4" t="str">
        <f>_xlfn.XLOOKUP('Raw Dataset'!$C226,'Rough Calculation'!A:A,'Rough Calculation'!B:B)</f>
        <v>Contract</v>
      </c>
      <c r="O226" s="4" t="str">
        <f>_xlfn.XLOOKUP('Raw Dataset'!$B226,'Rough Calculation'!D:D,'Rough Calculation'!E:E)&amp;""</f>
        <v>Expert</v>
      </c>
      <c r="P226" s="17" t="str">
        <f>_xlfn.XLOOKUP('Raw Dataset'!$K226,'Rough Calculation'!G:G,'Rough Calculation'!H:H)</f>
        <v>Small</v>
      </c>
    </row>
    <row r="227" spans="1:16" x14ac:dyDescent="0.3">
      <c r="A227" s="18">
        <v>2021</v>
      </c>
      <c r="B227" s="5" t="s">
        <v>17</v>
      </c>
      <c r="C227" s="5" t="s">
        <v>12</v>
      </c>
      <c r="D227" s="5" t="s">
        <v>13</v>
      </c>
      <c r="E227" s="30">
        <v>110000</v>
      </c>
      <c r="F227" s="5" t="s">
        <v>61</v>
      </c>
      <c r="G227" s="19">
        <v>87738</v>
      </c>
      <c r="H227" s="5" t="s">
        <v>62</v>
      </c>
      <c r="I227" s="5">
        <v>100</v>
      </c>
      <c r="J227" s="5" t="s">
        <v>62</v>
      </c>
      <c r="K227" s="5" t="s">
        <v>21</v>
      </c>
      <c r="L227" s="5" t="str">
        <f>_xlfn.XLOOKUP('Raw Dataset'!$H227,'Country Code'!B:B,'Country Code'!A:A)</f>
        <v>Canada</v>
      </c>
      <c r="M227" s="5" t="str">
        <f>_xlfn.XLOOKUP('Raw Dataset'!$J227,'Country Code'!B:B,'Country Code'!A:A)</f>
        <v>Canada</v>
      </c>
      <c r="N227" s="5" t="str">
        <f>_xlfn.XLOOKUP('Raw Dataset'!$C227,'Rough Calculation'!A:A,'Rough Calculation'!B:B)</f>
        <v>Full time</v>
      </c>
      <c r="O227" s="5" t="str">
        <f>_xlfn.XLOOKUP('Raw Dataset'!$B227,'Rough Calculation'!D:D,'Rough Calculation'!E:E)&amp;""</f>
        <v>Senior</v>
      </c>
      <c r="P227" s="20" t="str">
        <f>_xlfn.XLOOKUP('Raw Dataset'!$K227,'Rough Calculation'!G:G,'Rough Calculation'!H:H)</f>
        <v>Small</v>
      </c>
    </row>
    <row r="228" spans="1:16" x14ac:dyDescent="0.3">
      <c r="A228" s="15">
        <v>2021</v>
      </c>
      <c r="B228" s="4" t="s">
        <v>11</v>
      </c>
      <c r="C228" s="4" t="s">
        <v>12</v>
      </c>
      <c r="D228" s="4" t="s">
        <v>13</v>
      </c>
      <c r="E228" s="29">
        <v>75000</v>
      </c>
      <c r="F228" s="4" t="s">
        <v>14</v>
      </c>
      <c r="G228" s="16">
        <v>88654</v>
      </c>
      <c r="H228" s="4" t="s">
        <v>15</v>
      </c>
      <c r="I228" s="4">
        <v>50</v>
      </c>
      <c r="J228" s="4" t="s">
        <v>15</v>
      </c>
      <c r="K228" s="4" t="s">
        <v>16</v>
      </c>
      <c r="L228" s="4" t="str">
        <f>_xlfn.XLOOKUP('Raw Dataset'!$H228,'Country Code'!B:B,'Country Code'!A:A)</f>
        <v>Germany</v>
      </c>
      <c r="M228" s="4" t="str">
        <f>_xlfn.XLOOKUP('Raw Dataset'!$J228,'Country Code'!B:B,'Country Code'!A:A)</f>
        <v>Germany</v>
      </c>
      <c r="N228" s="4" t="str">
        <f>_xlfn.XLOOKUP('Raw Dataset'!$C228,'Rough Calculation'!A:A,'Rough Calculation'!B:B)</f>
        <v>Full time</v>
      </c>
      <c r="O228" s="4" t="str">
        <f>_xlfn.XLOOKUP('Raw Dataset'!$B228,'Rough Calculation'!D:D,'Rough Calculation'!E:E)&amp;""</f>
        <v>Intermediate</v>
      </c>
      <c r="P228" s="17" t="str">
        <f>_xlfn.XLOOKUP('Raw Dataset'!$K228,'Rough Calculation'!G:G,'Rough Calculation'!H:H)</f>
        <v>Large</v>
      </c>
    </row>
    <row r="229" spans="1:16" x14ac:dyDescent="0.3">
      <c r="A229" s="18">
        <v>2021</v>
      </c>
      <c r="B229" s="5" t="s">
        <v>17</v>
      </c>
      <c r="C229" s="5" t="s">
        <v>12</v>
      </c>
      <c r="D229" s="5" t="s">
        <v>13</v>
      </c>
      <c r="E229" s="30">
        <v>135000</v>
      </c>
      <c r="F229" s="5" t="s">
        <v>19</v>
      </c>
      <c r="G229" s="19">
        <v>135000</v>
      </c>
      <c r="H229" s="5" t="s">
        <v>29</v>
      </c>
      <c r="I229" s="5">
        <v>0</v>
      </c>
      <c r="J229" s="5" t="s">
        <v>29</v>
      </c>
      <c r="K229" s="5" t="s">
        <v>16</v>
      </c>
      <c r="L229" s="5" t="str">
        <f>_xlfn.XLOOKUP('Raw Dataset'!$H229,'Country Code'!B:B,'Country Code'!A:A)</f>
        <v>United States Of America</v>
      </c>
      <c r="M229" s="5" t="str">
        <f>_xlfn.XLOOKUP('Raw Dataset'!$J229,'Country Code'!B:B,'Country Code'!A:A)</f>
        <v>United States Of America</v>
      </c>
      <c r="N229" s="5" t="str">
        <f>_xlfn.XLOOKUP('Raw Dataset'!$C229,'Rough Calculation'!A:A,'Rough Calculation'!B:B)</f>
        <v>Full time</v>
      </c>
      <c r="O229" s="5" t="str">
        <f>_xlfn.XLOOKUP('Raw Dataset'!$B229,'Rough Calculation'!D:D,'Rough Calculation'!E:E)&amp;""</f>
        <v>Senior</v>
      </c>
      <c r="P229" s="20" t="str">
        <f>_xlfn.XLOOKUP('Raw Dataset'!$K229,'Rough Calculation'!G:G,'Rough Calculation'!H:H)</f>
        <v>Large</v>
      </c>
    </row>
    <row r="230" spans="1:16" x14ac:dyDescent="0.3">
      <c r="A230" s="15">
        <v>2021</v>
      </c>
      <c r="B230" s="4" t="s">
        <v>17</v>
      </c>
      <c r="C230" s="4" t="s">
        <v>12</v>
      </c>
      <c r="D230" s="4" t="s">
        <v>31</v>
      </c>
      <c r="E230" s="29">
        <v>90000</v>
      </c>
      <c r="F230" s="4" t="s">
        <v>61</v>
      </c>
      <c r="G230" s="16">
        <v>71786</v>
      </c>
      <c r="H230" s="4" t="s">
        <v>62</v>
      </c>
      <c r="I230" s="4">
        <v>100</v>
      </c>
      <c r="J230" s="4" t="s">
        <v>62</v>
      </c>
      <c r="K230" s="4" t="s">
        <v>25</v>
      </c>
      <c r="L230" s="4" t="str">
        <f>_xlfn.XLOOKUP('Raw Dataset'!$H230,'Country Code'!B:B,'Country Code'!A:A)</f>
        <v>Canada</v>
      </c>
      <c r="M230" s="4" t="str">
        <f>_xlfn.XLOOKUP('Raw Dataset'!$J230,'Country Code'!B:B,'Country Code'!A:A)</f>
        <v>Canada</v>
      </c>
      <c r="N230" s="4" t="str">
        <f>_xlfn.XLOOKUP('Raw Dataset'!$C230,'Rough Calculation'!A:A,'Rough Calculation'!B:B)</f>
        <v>Full time</v>
      </c>
      <c r="O230" s="4" t="str">
        <f>_xlfn.XLOOKUP('Raw Dataset'!$B230,'Rough Calculation'!D:D,'Rough Calculation'!E:E)&amp;""</f>
        <v>Senior</v>
      </c>
      <c r="P230" s="17" t="str">
        <f>_xlfn.XLOOKUP('Raw Dataset'!$K230,'Rough Calculation'!G:G,'Rough Calculation'!H:H)</f>
        <v>Medium</v>
      </c>
    </row>
    <row r="231" spans="1:16" x14ac:dyDescent="0.3">
      <c r="A231" s="18">
        <v>2021</v>
      </c>
      <c r="B231" s="5" t="s">
        <v>30</v>
      </c>
      <c r="C231" s="5" t="s">
        <v>12</v>
      </c>
      <c r="D231" s="5" t="s">
        <v>22</v>
      </c>
      <c r="E231" s="30">
        <v>1200000</v>
      </c>
      <c r="F231" s="5" t="s">
        <v>39</v>
      </c>
      <c r="G231" s="19">
        <v>16228</v>
      </c>
      <c r="H231" s="5" t="s">
        <v>40</v>
      </c>
      <c r="I231" s="5">
        <v>100</v>
      </c>
      <c r="J231" s="5" t="s">
        <v>40</v>
      </c>
      <c r="K231" s="5" t="s">
        <v>16</v>
      </c>
      <c r="L231" s="5" t="str">
        <f>_xlfn.XLOOKUP('Raw Dataset'!$H231,'Country Code'!B:B,'Country Code'!A:A)</f>
        <v>India</v>
      </c>
      <c r="M231" s="5" t="str">
        <f>_xlfn.XLOOKUP('Raw Dataset'!$J231,'Country Code'!B:B,'Country Code'!A:A)</f>
        <v>India</v>
      </c>
      <c r="N231" s="5" t="str">
        <f>_xlfn.XLOOKUP('Raw Dataset'!$C231,'Rough Calculation'!A:A,'Rough Calculation'!B:B)</f>
        <v>Full time</v>
      </c>
      <c r="O231" s="5" t="str">
        <f>_xlfn.XLOOKUP('Raw Dataset'!$B231,'Rough Calculation'!D:D,'Rough Calculation'!E:E)&amp;""</f>
        <v>Junior</v>
      </c>
      <c r="P231" s="20" t="str">
        <f>_xlfn.XLOOKUP('Raw Dataset'!$K231,'Rough Calculation'!G:G,'Rough Calculation'!H:H)</f>
        <v>Large</v>
      </c>
    </row>
    <row r="232" spans="1:16" x14ac:dyDescent="0.3">
      <c r="A232" s="15">
        <v>2021</v>
      </c>
      <c r="B232" s="4" t="s">
        <v>17</v>
      </c>
      <c r="C232" s="4" t="s">
        <v>12</v>
      </c>
      <c r="D232" s="4" t="s">
        <v>69</v>
      </c>
      <c r="E232" s="29">
        <v>256000</v>
      </c>
      <c r="F232" s="4" t="s">
        <v>19</v>
      </c>
      <c r="G232" s="16">
        <v>256000</v>
      </c>
      <c r="H232" s="4" t="s">
        <v>29</v>
      </c>
      <c r="I232" s="4">
        <v>100</v>
      </c>
      <c r="J232" s="4" t="s">
        <v>29</v>
      </c>
      <c r="K232" s="4" t="s">
        <v>21</v>
      </c>
      <c r="L232" s="4" t="str">
        <f>_xlfn.XLOOKUP('Raw Dataset'!$H232,'Country Code'!B:B,'Country Code'!A:A)</f>
        <v>United States Of America</v>
      </c>
      <c r="M232" s="4" t="str">
        <f>_xlfn.XLOOKUP('Raw Dataset'!$J232,'Country Code'!B:B,'Country Code'!A:A)</f>
        <v>United States Of America</v>
      </c>
      <c r="N232" s="4" t="str">
        <f>_xlfn.XLOOKUP('Raw Dataset'!$C232,'Rough Calculation'!A:A,'Rough Calculation'!B:B)</f>
        <v>Full time</v>
      </c>
      <c r="O232" s="4" t="str">
        <f>_xlfn.XLOOKUP('Raw Dataset'!$B232,'Rough Calculation'!D:D,'Rough Calculation'!E:E)&amp;""</f>
        <v>Senior</v>
      </c>
      <c r="P232" s="17" t="str">
        <f>_xlfn.XLOOKUP('Raw Dataset'!$K232,'Rough Calculation'!G:G,'Rough Calculation'!H:H)</f>
        <v>Small</v>
      </c>
    </row>
    <row r="233" spans="1:16" x14ac:dyDescent="0.3">
      <c r="A233" s="18">
        <v>2021</v>
      </c>
      <c r="B233" s="5" t="s">
        <v>17</v>
      </c>
      <c r="C233" s="5" t="s">
        <v>12</v>
      </c>
      <c r="D233" s="5" t="s">
        <v>94</v>
      </c>
      <c r="E233" s="30">
        <v>200000</v>
      </c>
      <c r="F233" s="5" t="s">
        <v>19</v>
      </c>
      <c r="G233" s="19">
        <v>200000</v>
      </c>
      <c r="H233" s="5" t="s">
        <v>29</v>
      </c>
      <c r="I233" s="5">
        <v>100</v>
      </c>
      <c r="J233" s="5" t="s">
        <v>29</v>
      </c>
      <c r="K233" s="5" t="s">
        <v>16</v>
      </c>
      <c r="L233" s="5" t="str">
        <f>_xlfn.XLOOKUP('Raw Dataset'!$H233,'Country Code'!B:B,'Country Code'!A:A)</f>
        <v>United States Of America</v>
      </c>
      <c r="M233" s="5" t="str">
        <f>_xlfn.XLOOKUP('Raw Dataset'!$J233,'Country Code'!B:B,'Country Code'!A:A)</f>
        <v>United States Of America</v>
      </c>
      <c r="N233" s="5" t="str">
        <f>_xlfn.XLOOKUP('Raw Dataset'!$C233,'Rough Calculation'!A:A,'Rough Calculation'!B:B)</f>
        <v>Full time</v>
      </c>
      <c r="O233" s="5" t="str">
        <f>_xlfn.XLOOKUP('Raw Dataset'!$B233,'Rough Calculation'!D:D,'Rough Calculation'!E:E)&amp;""</f>
        <v>Senior</v>
      </c>
      <c r="P233" s="20" t="str">
        <f>_xlfn.XLOOKUP('Raw Dataset'!$K233,'Rough Calculation'!G:G,'Rough Calculation'!H:H)</f>
        <v>Large</v>
      </c>
    </row>
    <row r="234" spans="1:16" x14ac:dyDescent="0.3">
      <c r="A234" s="15">
        <v>2021</v>
      </c>
      <c r="B234" s="4" t="s">
        <v>17</v>
      </c>
      <c r="C234" s="4" t="s">
        <v>12</v>
      </c>
      <c r="D234" s="4" t="s">
        <v>31</v>
      </c>
      <c r="E234" s="29">
        <v>200000</v>
      </c>
      <c r="F234" s="4" t="s">
        <v>19</v>
      </c>
      <c r="G234" s="16">
        <v>200000</v>
      </c>
      <c r="H234" s="4" t="s">
        <v>29</v>
      </c>
      <c r="I234" s="4">
        <v>100</v>
      </c>
      <c r="J234" s="4" t="s">
        <v>29</v>
      </c>
      <c r="K234" s="4" t="s">
        <v>16</v>
      </c>
      <c r="L234" s="4" t="str">
        <f>_xlfn.XLOOKUP('Raw Dataset'!$H234,'Country Code'!B:B,'Country Code'!A:A)</f>
        <v>United States Of America</v>
      </c>
      <c r="M234" s="4" t="str">
        <f>_xlfn.XLOOKUP('Raw Dataset'!$J234,'Country Code'!B:B,'Country Code'!A:A)</f>
        <v>United States Of America</v>
      </c>
      <c r="N234" s="4" t="str">
        <f>_xlfn.XLOOKUP('Raw Dataset'!$C234,'Rough Calculation'!A:A,'Rough Calculation'!B:B)</f>
        <v>Full time</v>
      </c>
      <c r="O234" s="4" t="str">
        <f>_xlfn.XLOOKUP('Raw Dataset'!$B234,'Rough Calculation'!D:D,'Rough Calculation'!E:E)&amp;""</f>
        <v>Senior</v>
      </c>
      <c r="P234" s="17" t="str">
        <f>_xlfn.XLOOKUP('Raw Dataset'!$K234,'Rough Calculation'!G:G,'Rough Calculation'!H:H)</f>
        <v>Large</v>
      </c>
    </row>
    <row r="235" spans="1:16" x14ac:dyDescent="0.3">
      <c r="A235" s="18">
        <v>2021</v>
      </c>
      <c r="B235" s="5" t="s">
        <v>11</v>
      </c>
      <c r="C235" s="5" t="s">
        <v>12</v>
      </c>
      <c r="D235" s="5" t="s">
        <v>109</v>
      </c>
      <c r="E235" s="30">
        <v>180000</v>
      </c>
      <c r="F235" s="5" t="s">
        <v>19</v>
      </c>
      <c r="G235" s="19">
        <v>180000</v>
      </c>
      <c r="H235" s="5" t="s">
        <v>29</v>
      </c>
      <c r="I235" s="5">
        <v>100</v>
      </c>
      <c r="J235" s="5" t="s">
        <v>29</v>
      </c>
      <c r="K235" s="5" t="s">
        <v>16</v>
      </c>
      <c r="L235" s="5" t="str">
        <f>_xlfn.XLOOKUP('Raw Dataset'!$H235,'Country Code'!B:B,'Country Code'!A:A)</f>
        <v>United States Of America</v>
      </c>
      <c r="M235" s="5" t="str">
        <f>_xlfn.XLOOKUP('Raw Dataset'!$J235,'Country Code'!B:B,'Country Code'!A:A)</f>
        <v>United States Of America</v>
      </c>
      <c r="N235" s="5" t="str">
        <f>_xlfn.XLOOKUP('Raw Dataset'!$C235,'Rough Calculation'!A:A,'Rough Calculation'!B:B)</f>
        <v>Full time</v>
      </c>
      <c r="O235" s="5" t="str">
        <f>_xlfn.XLOOKUP('Raw Dataset'!$B235,'Rough Calculation'!D:D,'Rough Calculation'!E:E)&amp;""</f>
        <v>Intermediate</v>
      </c>
      <c r="P235" s="20" t="str">
        <f>_xlfn.XLOOKUP('Raw Dataset'!$K235,'Rough Calculation'!G:G,'Rough Calculation'!H:H)</f>
        <v>Large</v>
      </c>
    </row>
    <row r="236" spans="1:16" x14ac:dyDescent="0.3">
      <c r="A236" s="15">
        <v>2021</v>
      </c>
      <c r="B236" s="4" t="s">
        <v>11</v>
      </c>
      <c r="C236" s="4" t="s">
        <v>12</v>
      </c>
      <c r="D236" s="4" t="s">
        <v>106</v>
      </c>
      <c r="E236" s="29">
        <v>110000</v>
      </c>
      <c r="F236" s="4" t="s">
        <v>19</v>
      </c>
      <c r="G236" s="16">
        <v>110000</v>
      </c>
      <c r="H236" s="4" t="s">
        <v>29</v>
      </c>
      <c r="I236" s="4">
        <v>0</v>
      </c>
      <c r="J236" s="4" t="s">
        <v>29</v>
      </c>
      <c r="K236" s="4" t="s">
        <v>21</v>
      </c>
      <c r="L236" s="4" t="str">
        <f>_xlfn.XLOOKUP('Raw Dataset'!$H236,'Country Code'!B:B,'Country Code'!A:A)</f>
        <v>United States Of America</v>
      </c>
      <c r="M236" s="4" t="str">
        <f>_xlfn.XLOOKUP('Raw Dataset'!$J236,'Country Code'!B:B,'Country Code'!A:A)</f>
        <v>United States Of America</v>
      </c>
      <c r="N236" s="4" t="str">
        <f>_xlfn.XLOOKUP('Raw Dataset'!$C236,'Rough Calculation'!A:A,'Rough Calculation'!B:B)</f>
        <v>Full time</v>
      </c>
      <c r="O236" s="4" t="str">
        <f>_xlfn.XLOOKUP('Raw Dataset'!$B236,'Rough Calculation'!D:D,'Rough Calculation'!E:E)&amp;""</f>
        <v>Intermediate</v>
      </c>
      <c r="P236" s="17" t="str">
        <f>_xlfn.XLOOKUP('Raw Dataset'!$K236,'Rough Calculation'!G:G,'Rough Calculation'!H:H)</f>
        <v>Small</v>
      </c>
    </row>
    <row r="237" spans="1:16" x14ac:dyDescent="0.3">
      <c r="A237" s="18">
        <v>2021</v>
      </c>
      <c r="B237" s="5" t="s">
        <v>11</v>
      </c>
      <c r="C237" s="5" t="s">
        <v>12</v>
      </c>
      <c r="D237" s="5" t="s">
        <v>55</v>
      </c>
      <c r="E237" s="30">
        <v>80000</v>
      </c>
      <c r="F237" s="5" t="s">
        <v>61</v>
      </c>
      <c r="G237" s="19">
        <v>63810</v>
      </c>
      <c r="H237" s="5" t="s">
        <v>62</v>
      </c>
      <c r="I237" s="5">
        <v>100</v>
      </c>
      <c r="J237" s="5" t="s">
        <v>62</v>
      </c>
      <c r="K237" s="5" t="s">
        <v>25</v>
      </c>
      <c r="L237" s="5" t="str">
        <f>_xlfn.XLOOKUP('Raw Dataset'!$H237,'Country Code'!B:B,'Country Code'!A:A)</f>
        <v>Canada</v>
      </c>
      <c r="M237" s="5" t="str">
        <f>_xlfn.XLOOKUP('Raw Dataset'!$J237,'Country Code'!B:B,'Country Code'!A:A)</f>
        <v>Canada</v>
      </c>
      <c r="N237" s="5" t="str">
        <f>_xlfn.XLOOKUP('Raw Dataset'!$C237,'Rough Calculation'!A:A,'Rough Calculation'!B:B)</f>
        <v>Full time</v>
      </c>
      <c r="O237" s="5" t="str">
        <f>_xlfn.XLOOKUP('Raw Dataset'!$B237,'Rough Calculation'!D:D,'Rough Calculation'!E:E)&amp;""</f>
        <v>Intermediate</v>
      </c>
      <c r="P237" s="20" t="str">
        <f>_xlfn.XLOOKUP('Raw Dataset'!$K237,'Rough Calculation'!G:G,'Rough Calculation'!H:H)</f>
        <v>Medium</v>
      </c>
    </row>
    <row r="238" spans="1:16" x14ac:dyDescent="0.3">
      <c r="A238" s="15">
        <v>2021</v>
      </c>
      <c r="B238" s="4" t="s">
        <v>11</v>
      </c>
      <c r="C238" s="4" t="s">
        <v>12</v>
      </c>
      <c r="D238" s="4" t="s">
        <v>13</v>
      </c>
      <c r="E238" s="29">
        <v>39600</v>
      </c>
      <c r="F238" s="4" t="s">
        <v>14</v>
      </c>
      <c r="G238" s="16">
        <v>46809</v>
      </c>
      <c r="H238" s="4" t="s">
        <v>67</v>
      </c>
      <c r="I238" s="4">
        <v>100</v>
      </c>
      <c r="J238" s="4" t="s">
        <v>67</v>
      </c>
      <c r="K238" s="4" t="s">
        <v>25</v>
      </c>
      <c r="L238" s="4" t="str">
        <f>_xlfn.XLOOKUP('Raw Dataset'!$H238,'Country Code'!B:B,'Country Code'!A:A)</f>
        <v>Spain</v>
      </c>
      <c r="M238" s="4" t="str">
        <f>_xlfn.XLOOKUP('Raw Dataset'!$J238,'Country Code'!B:B,'Country Code'!A:A)</f>
        <v>Spain</v>
      </c>
      <c r="N238" s="4" t="str">
        <f>_xlfn.XLOOKUP('Raw Dataset'!$C238,'Rough Calculation'!A:A,'Rough Calculation'!B:B)</f>
        <v>Full time</v>
      </c>
      <c r="O238" s="4" t="str">
        <f>_xlfn.XLOOKUP('Raw Dataset'!$B238,'Rough Calculation'!D:D,'Rough Calculation'!E:E)&amp;""</f>
        <v>Intermediate</v>
      </c>
      <c r="P238" s="17" t="str">
        <f>_xlfn.XLOOKUP('Raw Dataset'!$K238,'Rough Calculation'!G:G,'Rough Calculation'!H:H)</f>
        <v>Medium</v>
      </c>
    </row>
    <row r="239" spans="1:16" x14ac:dyDescent="0.3">
      <c r="A239" s="18">
        <v>2021</v>
      </c>
      <c r="B239" s="5" t="s">
        <v>30</v>
      </c>
      <c r="C239" s="5" t="s">
        <v>12</v>
      </c>
      <c r="D239" s="5" t="s">
        <v>13</v>
      </c>
      <c r="E239" s="30">
        <v>4000</v>
      </c>
      <c r="F239" s="5" t="s">
        <v>19</v>
      </c>
      <c r="G239" s="19">
        <v>4000</v>
      </c>
      <c r="H239" s="5" t="s">
        <v>101</v>
      </c>
      <c r="I239" s="5">
        <v>0</v>
      </c>
      <c r="J239" s="5" t="s">
        <v>101</v>
      </c>
      <c r="K239" s="5" t="s">
        <v>25</v>
      </c>
      <c r="L239" s="5" t="str">
        <f>_xlfn.XLOOKUP('Raw Dataset'!$H239,'Country Code'!B:B,'Country Code'!A:A)</f>
        <v>Vietnam</v>
      </c>
      <c r="M239" s="5" t="str">
        <f>_xlfn.XLOOKUP('Raw Dataset'!$J239,'Country Code'!B:B,'Country Code'!A:A)</f>
        <v>Vietnam</v>
      </c>
      <c r="N239" s="5" t="str">
        <f>_xlfn.XLOOKUP('Raw Dataset'!$C239,'Rough Calculation'!A:A,'Rough Calculation'!B:B)</f>
        <v>Full time</v>
      </c>
      <c r="O239" s="5" t="str">
        <f>_xlfn.XLOOKUP('Raw Dataset'!$B239,'Rough Calculation'!D:D,'Rough Calculation'!E:E)&amp;""</f>
        <v>Junior</v>
      </c>
      <c r="P239" s="20" t="str">
        <f>_xlfn.XLOOKUP('Raw Dataset'!$K239,'Rough Calculation'!G:G,'Rough Calculation'!H:H)</f>
        <v>Medium</v>
      </c>
    </row>
    <row r="240" spans="1:16" x14ac:dyDescent="0.3">
      <c r="A240" s="15">
        <v>2021</v>
      </c>
      <c r="B240" s="4" t="s">
        <v>30</v>
      </c>
      <c r="C240" s="4" t="s">
        <v>12</v>
      </c>
      <c r="D240" s="4" t="s">
        <v>43</v>
      </c>
      <c r="E240" s="29">
        <v>1600000</v>
      </c>
      <c r="F240" s="4" t="s">
        <v>39</v>
      </c>
      <c r="G240" s="16">
        <v>21637</v>
      </c>
      <c r="H240" s="4" t="s">
        <v>40</v>
      </c>
      <c r="I240" s="4">
        <v>50</v>
      </c>
      <c r="J240" s="4" t="s">
        <v>40</v>
      </c>
      <c r="K240" s="4" t="s">
        <v>25</v>
      </c>
      <c r="L240" s="4" t="str">
        <f>_xlfn.XLOOKUP('Raw Dataset'!$H240,'Country Code'!B:B,'Country Code'!A:A)</f>
        <v>India</v>
      </c>
      <c r="M240" s="4" t="str">
        <f>_xlfn.XLOOKUP('Raw Dataset'!$J240,'Country Code'!B:B,'Country Code'!A:A)</f>
        <v>India</v>
      </c>
      <c r="N240" s="4" t="str">
        <f>_xlfn.XLOOKUP('Raw Dataset'!$C240,'Rough Calculation'!A:A,'Rough Calculation'!B:B)</f>
        <v>Full time</v>
      </c>
      <c r="O240" s="4" t="str">
        <f>_xlfn.XLOOKUP('Raw Dataset'!$B240,'Rough Calculation'!D:D,'Rough Calculation'!E:E)&amp;""</f>
        <v>Junior</v>
      </c>
      <c r="P240" s="17" t="str">
        <f>_xlfn.XLOOKUP('Raw Dataset'!$K240,'Rough Calculation'!G:G,'Rough Calculation'!H:H)</f>
        <v>Medium</v>
      </c>
    </row>
    <row r="241" spans="1:16" x14ac:dyDescent="0.3">
      <c r="A241" s="18">
        <v>2021</v>
      </c>
      <c r="B241" s="5" t="s">
        <v>17</v>
      </c>
      <c r="C241" s="5" t="s">
        <v>12</v>
      </c>
      <c r="D241" s="5" t="s">
        <v>13</v>
      </c>
      <c r="E241" s="30">
        <v>130000</v>
      </c>
      <c r="F241" s="5" t="s">
        <v>61</v>
      </c>
      <c r="G241" s="19">
        <v>103691</v>
      </c>
      <c r="H241" s="5" t="s">
        <v>62</v>
      </c>
      <c r="I241" s="5">
        <v>100</v>
      </c>
      <c r="J241" s="5" t="s">
        <v>62</v>
      </c>
      <c r="K241" s="5" t="s">
        <v>16</v>
      </c>
      <c r="L241" s="5" t="str">
        <f>_xlfn.XLOOKUP('Raw Dataset'!$H241,'Country Code'!B:B,'Country Code'!A:A)</f>
        <v>Canada</v>
      </c>
      <c r="M241" s="5" t="str">
        <f>_xlfn.XLOOKUP('Raw Dataset'!$J241,'Country Code'!B:B,'Country Code'!A:A)</f>
        <v>Canada</v>
      </c>
      <c r="N241" s="5" t="str">
        <f>_xlfn.XLOOKUP('Raw Dataset'!$C241,'Rough Calculation'!A:A,'Rough Calculation'!B:B)</f>
        <v>Full time</v>
      </c>
      <c r="O241" s="5" t="str">
        <f>_xlfn.XLOOKUP('Raw Dataset'!$B241,'Rough Calculation'!D:D,'Rough Calculation'!E:E)&amp;""</f>
        <v>Senior</v>
      </c>
      <c r="P241" s="20" t="str">
        <f>_xlfn.XLOOKUP('Raw Dataset'!$K241,'Rough Calculation'!G:G,'Rough Calculation'!H:H)</f>
        <v>Large</v>
      </c>
    </row>
    <row r="242" spans="1:16" x14ac:dyDescent="0.3">
      <c r="A242" s="15">
        <v>2021</v>
      </c>
      <c r="B242" s="4" t="s">
        <v>11</v>
      </c>
      <c r="C242" s="4" t="s">
        <v>12</v>
      </c>
      <c r="D242" s="4" t="s">
        <v>31</v>
      </c>
      <c r="E242" s="29">
        <v>80000</v>
      </c>
      <c r="F242" s="4" t="s">
        <v>19</v>
      </c>
      <c r="G242" s="16">
        <v>80000</v>
      </c>
      <c r="H242" s="4" t="s">
        <v>29</v>
      </c>
      <c r="I242" s="4">
        <v>100</v>
      </c>
      <c r="J242" s="4" t="s">
        <v>29</v>
      </c>
      <c r="K242" s="4" t="s">
        <v>16</v>
      </c>
      <c r="L242" s="4" t="str">
        <f>_xlfn.XLOOKUP('Raw Dataset'!$H242,'Country Code'!B:B,'Country Code'!A:A)</f>
        <v>United States Of America</v>
      </c>
      <c r="M242" s="4" t="str">
        <f>_xlfn.XLOOKUP('Raw Dataset'!$J242,'Country Code'!B:B,'Country Code'!A:A)</f>
        <v>United States Of America</v>
      </c>
      <c r="N242" s="4" t="str">
        <f>_xlfn.XLOOKUP('Raw Dataset'!$C242,'Rough Calculation'!A:A,'Rough Calculation'!B:B)</f>
        <v>Full time</v>
      </c>
      <c r="O242" s="4" t="str">
        <f>_xlfn.XLOOKUP('Raw Dataset'!$B242,'Rough Calculation'!D:D,'Rough Calculation'!E:E)&amp;""</f>
        <v>Intermediate</v>
      </c>
      <c r="P242" s="17" t="str">
        <f>_xlfn.XLOOKUP('Raw Dataset'!$K242,'Rough Calculation'!G:G,'Rough Calculation'!H:H)</f>
        <v>Large</v>
      </c>
    </row>
    <row r="243" spans="1:16" x14ac:dyDescent="0.3">
      <c r="A243" s="18">
        <v>2021</v>
      </c>
      <c r="B243" s="5" t="s">
        <v>11</v>
      </c>
      <c r="C243" s="5" t="s">
        <v>12</v>
      </c>
      <c r="D243" s="5" t="s">
        <v>43</v>
      </c>
      <c r="E243" s="30">
        <v>110000</v>
      </c>
      <c r="F243" s="5" t="s">
        <v>19</v>
      </c>
      <c r="G243" s="19">
        <v>110000</v>
      </c>
      <c r="H243" s="5" t="s">
        <v>29</v>
      </c>
      <c r="I243" s="5">
        <v>100</v>
      </c>
      <c r="J243" s="5" t="s">
        <v>29</v>
      </c>
      <c r="K243" s="5" t="s">
        <v>16</v>
      </c>
      <c r="L243" s="5" t="str">
        <f>_xlfn.XLOOKUP('Raw Dataset'!$H243,'Country Code'!B:B,'Country Code'!A:A)</f>
        <v>United States Of America</v>
      </c>
      <c r="M243" s="5" t="str">
        <f>_xlfn.XLOOKUP('Raw Dataset'!$J243,'Country Code'!B:B,'Country Code'!A:A)</f>
        <v>United States Of America</v>
      </c>
      <c r="N243" s="5" t="str">
        <f>_xlfn.XLOOKUP('Raw Dataset'!$C243,'Rough Calculation'!A:A,'Rough Calculation'!B:B)</f>
        <v>Full time</v>
      </c>
      <c r="O243" s="5" t="str">
        <f>_xlfn.XLOOKUP('Raw Dataset'!$B243,'Rough Calculation'!D:D,'Rough Calculation'!E:E)&amp;""</f>
        <v>Intermediate</v>
      </c>
      <c r="P243" s="20" t="str">
        <f>_xlfn.XLOOKUP('Raw Dataset'!$K243,'Rough Calculation'!G:G,'Rough Calculation'!H:H)</f>
        <v>Large</v>
      </c>
    </row>
    <row r="244" spans="1:16" x14ac:dyDescent="0.3">
      <c r="A244" s="15">
        <v>2021</v>
      </c>
      <c r="B244" s="4" t="s">
        <v>17</v>
      </c>
      <c r="C244" s="4" t="s">
        <v>12</v>
      </c>
      <c r="D244" s="4" t="s">
        <v>13</v>
      </c>
      <c r="E244" s="29">
        <v>165000</v>
      </c>
      <c r="F244" s="4" t="s">
        <v>19</v>
      </c>
      <c r="G244" s="16">
        <v>165000</v>
      </c>
      <c r="H244" s="4" t="s">
        <v>29</v>
      </c>
      <c r="I244" s="4">
        <v>100</v>
      </c>
      <c r="J244" s="4" t="s">
        <v>29</v>
      </c>
      <c r="K244" s="4" t="s">
        <v>16</v>
      </c>
      <c r="L244" s="4" t="str">
        <f>_xlfn.XLOOKUP('Raw Dataset'!$H244,'Country Code'!B:B,'Country Code'!A:A)</f>
        <v>United States Of America</v>
      </c>
      <c r="M244" s="4" t="str">
        <f>_xlfn.XLOOKUP('Raw Dataset'!$J244,'Country Code'!B:B,'Country Code'!A:A)</f>
        <v>United States Of America</v>
      </c>
      <c r="N244" s="4" t="str">
        <f>_xlfn.XLOOKUP('Raw Dataset'!$C244,'Rough Calculation'!A:A,'Rough Calculation'!B:B)</f>
        <v>Full time</v>
      </c>
      <c r="O244" s="4" t="str">
        <f>_xlfn.XLOOKUP('Raw Dataset'!$B244,'Rough Calculation'!D:D,'Rough Calculation'!E:E)&amp;""</f>
        <v>Senior</v>
      </c>
      <c r="P244" s="17" t="str">
        <f>_xlfn.XLOOKUP('Raw Dataset'!$K244,'Rough Calculation'!G:G,'Rough Calculation'!H:H)</f>
        <v>Large</v>
      </c>
    </row>
    <row r="245" spans="1:16" x14ac:dyDescent="0.3">
      <c r="A245" s="18">
        <v>2021</v>
      </c>
      <c r="B245" s="5" t="s">
        <v>30</v>
      </c>
      <c r="C245" s="5" t="s">
        <v>12</v>
      </c>
      <c r="D245" s="5" t="s">
        <v>70</v>
      </c>
      <c r="E245" s="30">
        <v>1335000</v>
      </c>
      <c r="F245" s="5" t="s">
        <v>39</v>
      </c>
      <c r="G245" s="19">
        <v>18053</v>
      </c>
      <c r="H245" s="5" t="s">
        <v>40</v>
      </c>
      <c r="I245" s="5">
        <v>100</v>
      </c>
      <c r="J245" s="5" t="s">
        <v>121</v>
      </c>
      <c r="K245" s="5" t="s">
        <v>21</v>
      </c>
      <c r="L245" s="5" t="str">
        <f>_xlfn.XLOOKUP('Raw Dataset'!$H245,'Country Code'!B:B,'Country Code'!A:A)</f>
        <v>India</v>
      </c>
      <c r="M245" s="5" t="str">
        <f>_xlfn.XLOOKUP('Raw Dataset'!$J245,'Country Code'!B:B,'Country Code'!A:A)</f>
        <v>American Samoa</v>
      </c>
      <c r="N245" s="5" t="str">
        <f>_xlfn.XLOOKUP('Raw Dataset'!$C245,'Rough Calculation'!A:A,'Rough Calculation'!B:B)</f>
        <v>Full time</v>
      </c>
      <c r="O245" s="5" t="str">
        <f>_xlfn.XLOOKUP('Raw Dataset'!$B245,'Rough Calculation'!D:D,'Rough Calculation'!E:E)&amp;""</f>
        <v>Junior</v>
      </c>
      <c r="P245" s="20" t="str">
        <f>_xlfn.XLOOKUP('Raw Dataset'!$K245,'Rough Calculation'!G:G,'Rough Calculation'!H:H)</f>
        <v>Small</v>
      </c>
    </row>
    <row r="246" spans="1:16" x14ac:dyDescent="0.3">
      <c r="A246" s="15">
        <v>2021</v>
      </c>
      <c r="B246" s="4" t="s">
        <v>11</v>
      </c>
      <c r="C246" s="4" t="s">
        <v>12</v>
      </c>
      <c r="D246" s="4" t="s">
        <v>43</v>
      </c>
      <c r="E246" s="29">
        <v>52500</v>
      </c>
      <c r="F246" s="4" t="s">
        <v>23</v>
      </c>
      <c r="G246" s="16">
        <v>72212</v>
      </c>
      <c r="H246" s="4" t="s">
        <v>24</v>
      </c>
      <c r="I246" s="4">
        <v>50</v>
      </c>
      <c r="J246" s="4" t="s">
        <v>24</v>
      </c>
      <c r="K246" s="4" t="s">
        <v>16</v>
      </c>
      <c r="L246" s="4" t="str">
        <f>_xlfn.XLOOKUP('Raw Dataset'!$H246,'Country Code'!B:B,'Country Code'!A:A)</f>
        <v>United Kingdom</v>
      </c>
      <c r="M246" s="4" t="str">
        <f>_xlfn.XLOOKUP('Raw Dataset'!$J246,'Country Code'!B:B,'Country Code'!A:A)</f>
        <v>United Kingdom</v>
      </c>
      <c r="N246" s="4" t="str">
        <f>_xlfn.XLOOKUP('Raw Dataset'!$C246,'Rough Calculation'!A:A,'Rough Calculation'!B:B)</f>
        <v>Full time</v>
      </c>
      <c r="O246" s="4" t="str">
        <f>_xlfn.XLOOKUP('Raw Dataset'!$B246,'Rough Calculation'!D:D,'Rough Calculation'!E:E)&amp;""</f>
        <v>Intermediate</v>
      </c>
      <c r="P246" s="17" t="str">
        <f>_xlfn.XLOOKUP('Raw Dataset'!$K246,'Rough Calculation'!G:G,'Rough Calculation'!H:H)</f>
        <v>Large</v>
      </c>
    </row>
    <row r="247" spans="1:16" x14ac:dyDescent="0.3">
      <c r="A247" s="18">
        <v>2021</v>
      </c>
      <c r="B247" s="5" t="s">
        <v>30</v>
      </c>
      <c r="C247" s="5" t="s">
        <v>12</v>
      </c>
      <c r="D247" s="5" t="s">
        <v>13</v>
      </c>
      <c r="E247" s="30">
        <v>31000</v>
      </c>
      <c r="F247" s="5" t="s">
        <v>14</v>
      </c>
      <c r="G247" s="19">
        <v>36643</v>
      </c>
      <c r="H247" s="5" t="s">
        <v>38</v>
      </c>
      <c r="I247" s="5">
        <v>50</v>
      </c>
      <c r="J247" s="5" t="s">
        <v>38</v>
      </c>
      <c r="K247" s="5" t="s">
        <v>16</v>
      </c>
      <c r="L247" s="5" t="str">
        <f>_xlfn.XLOOKUP('Raw Dataset'!$H247,'Country Code'!B:B,'Country Code'!A:A)</f>
        <v>France</v>
      </c>
      <c r="M247" s="5" t="str">
        <f>_xlfn.XLOOKUP('Raw Dataset'!$J247,'Country Code'!B:B,'Country Code'!A:A)</f>
        <v>France</v>
      </c>
      <c r="N247" s="5" t="str">
        <f>_xlfn.XLOOKUP('Raw Dataset'!$C247,'Rough Calculation'!A:A,'Rough Calculation'!B:B)</f>
        <v>Full time</v>
      </c>
      <c r="O247" s="5" t="str">
        <f>_xlfn.XLOOKUP('Raw Dataset'!$B247,'Rough Calculation'!D:D,'Rough Calculation'!E:E)&amp;""</f>
        <v>Junior</v>
      </c>
      <c r="P247" s="20" t="str">
        <f>_xlfn.XLOOKUP('Raw Dataset'!$K247,'Rough Calculation'!G:G,'Rough Calculation'!H:H)</f>
        <v>Large</v>
      </c>
    </row>
    <row r="248" spans="1:16" x14ac:dyDescent="0.3">
      <c r="A248" s="15">
        <v>2021</v>
      </c>
      <c r="B248" s="4" t="s">
        <v>11</v>
      </c>
      <c r="C248" s="4" t="s">
        <v>12</v>
      </c>
      <c r="D248" s="4" t="s">
        <v>43</v>
      </c>
      <c r="E248" s="29">
        <v>108000</v>
      </c>
      <c r="F248" s="4" t="s">
        <v>122</v>
      </c>
      <c r="G248" s="16">
        <v>12103</v>
      </c>
      <c r="H248" s="4" t="s">
        <v>123</v>
      </c>
      <c r="I248" s="4">
        <v>0</v>
      </c>
      <c r="J248" s="4" t="s">
        <v>123</v>
      </c>
      <c r="K248" s="4" t="s">
        <v>25</v>
      </c>
      <c r="L248" s="4" t="str">
        <f>_xlfn.XLOOKUP('Raw Dataset'!$H248,'Country Code'!B:B,'Country Code'!A:A)</f>
        <v>Turkey</v>
      </c>
      <c r="M248" s="4" t="str">
        <f>_xlfn.XLOOKUP('Raw Dataset'!$J248,'Country Code'!B:B,'Country Code'!A:A)</f>
        <v>Turkey</v>
      </c>
      <c r="N248" s="4" t="str">
        <f>_xlfn.XLOOKUP('Raw Dataset'!$C248,'Rough Calculation'!A:A,'Rough Calculation'!B:B)</f>
        <v>Full time</v>
      </c>
      <c r="O248" s="4" t="str">
        <f>_xlfn.XLOOKUP('Raw Dataset'!$B248,'Rough Calculation'!D:D,'Rough Calculation'!E:E)&amp;""</f>
        <v>Intermediate</v>
      </c>
      <c r="P248" s="17" t="str">
        <f>_xlfn.XLOOKUP('Raw Dataset'!$K248,'Rough Calculation'!G:G,'Rough Calculation'!H:H)</f>
        <v>Medium</v>
      </c>
    </row>
    <row r="249" spans="1:16" x14ac:dyDescent="0.3">
      <c r="A249" s="18">
        <v>2021</v>
      </c>
      <c r="B249" s="5" t="s">
        <v>17</v>
      </c>
      <c r="C249" s="5" t="s">
        <v>12</v>
      </c>
      <c r="D249" s="5" t="s">
        <v>43</v>
      </c>
      <c r="E249" s="30">
        <v>70000</v>
      </c>
      <c r="F249" s="5" t="s">
        <v>23</v>
      </c>
      <c r="G249" s="19">
        <v>96282</v>
      </c>
      <c r="H249" s="5" t="s">
        <v>24</v>
      </c>
      <c r="I249" s="5">
        <v>50</v>
      </c>
      <c r="J249" s="5" t="s">
        <v>24</v>
      </c>
      <c r="K249" s="5" t="s">
        <v>16</v>
      </c>
      <c r="L249" s="5" t="str">
        <f>_xlfn.XLOOKUP('Raw Dataset'!$H249,'Country Code'!B:B,'Country Code'!A:A)</f>
        <v>United Kingdom</v>
      </c>
      <c r="M249" s="5" t="str">
        <f>_xlfn.XLOOKUP('Raw Dataset'!$J249,'Country Code'!B:B,'Country Code'!A:A)</f>
        <v>United Kingdom</v>
      </c>
      <c r="N249" s="5" t="str">
        <f>_xlfn.XLOOKUP('Raw Dataset'!$C249,'Rough Calculation'!A:A,'Rough Calculation'!B:B)</f>
        <v>Full time</v>
      </c>
      <c r="O249" s="5" t="str">
        <f>_xlfn.XLOOKUP('Raw Dataset'!$B249,'Rough Calculation'!D:D,'Rough Calculation'!E:E)&amp;""</f>
        <v>Senior</v>
      </c>
      <c r="P249" s="20" t="str">
        <f>_xlfn.XLOOKUP('Raw Dataset'!$K249,'Rough Calculation'!G:G,'Rough Calculation'!H:H)</f>
        <v>Large</v>
      </c>
    </row>
    <row r="250" spans="1:16" x14ac:dyDescent="0.3">
      <c r="A250" s="15">
        <v>2021</v>
      </c>
      <c r="B250" s="4" t="s">
        <v>17</v>
      </c>
      <c r="C250" s="4" t="s">
        <v>12</v>
      </c>
      <c r="D250" s="4" t="s">
        <v>124</v>
      </c>
      <c r="E250" s="29">
        <v>170000</v>
      </c>
      <c r="F250" s="4" t="s">
        <v>19</v>
      </c>
      <c r="G250" s="16">
        <v>170000</v>
      </c>
      <c r="H250" s="4" t="s">
        <v>29</v>
      </c>
      <c r="I250" s="4">
        <v>100</v>
      </c>
      <c r="J250" s="4" t="s">
        <v>29</v>
      </c>
      <c r="K250" s="4" t="s">
        <v>25</v>
      </c>
      <c r="L250" s="4" t="str">
        <f>_xlfn.XLOOKUP('Raw Dataset'!$H250,'Country Code'!B:B,'Country Code'!A:A)</f>
        <v>United States Of America</v>
      </c>
      <c r="M250" s="4" t="str">
        <f>_xlfn.XLOOKUP('Raw Dataset'!$J250,'Country Code'!B:B,'Country Code'!A:A)</f>
        <v>United States Of America</v>
      </c>
      <c r="N250" s="4" t="str">
        <f>_xlfn.XLOOKUP('Raw Dataset'!$C250,'Rough Calculation'!A:A,'Rough Calculation'!B:B)</f>
        <v>Full time</v>
      </c>
      <c r="O250" s="4" t="str">
        <f>_xlfn.XLOOKUP('Raw Dataset'!$B250,'Rough Calculation'!D:D,'Rough Calculation'!E:E)&amp;""</f>
        <v>Senior</v>
      </c>
      <c r="P250" s="17" t="str">
        <f>_xlfn.XLOOKUP('Raw Dataset'!$K250,'Rough Calculation'!G:G,'Rough Calculation'!H:H)</f>
        <v>Medium</v>
      </c>
    </row>
    <row r="251" spans="1:16" x14ac:dyDescent="0.3">
      <c r="A251" s="18">
        <v>2021</v>
      </c>
      <c r="B251" s="5" t="s">
        <v>11</v>
      </c>
      <c r="C251" s="5" t="s">
        <v>12</v>
      </c>
      <c r="D251" s="5" t="s">
        <v>13</v>
      </c>
      <c r="E251" s="30">
        <v>115000</v>
      </c>
      <c r="F251" s="5" t="s">
        <v>19</v>
      </c>
      <c r="G251" s="19">
        <v>115000</v>
      </c>
      <c r="H251" s="5" t="s">
        <v>29</v>
      </c>
      <c r="I251" s="5">
        <v>50</v>
      </c>
      <c r="J251" s="5" t="s">
        <v>29</v>
      </c>
      <c r="K251" s="5" t="s">
        <v>16</v>
      </c>
      <c r="L251" s="5" t="str">
        <f>_xlfn.XLOOKUP('Raw Dataset'!$H251,'Country Code'!B:B,'Country Code'!A:A)</f>
        <v>United States Of America</v>
      </c>
      <c r="M251" s="5" t="str">
        <f>_xlfn.XLOOKUP('Raw Dataset'!$J251,'Country Code'!B:B,'Country Code'!A:A)</f>
        <v>United States Of America</v>
      </c>
      <c r="N251" s="5" t="str">
        <f>_xlfn.XLOOKUP('Raw Dataset'!$C251,'Rough Calculation'!A:A,'Rough Calculation'!B:B)</f>
        <v>Full time</v>
      </c>
      <c r="O251" s="5" t="str">
        <f>_xlfn.XLOOKUP('Raw Dataset'!$B251,'Rough Calculation'!D:D,'Rough Calculation'!E:E)&amp;""</f>
        <v>Intermediate</v>
      </c>
      <c r="P251" s="20" t="str">
        <f>_xlfn.XLOOKUP('Raw Dataset'!$K251,'Rough Calculation'!G:G,'Rough Calculation'!H:H)</f>
        <v>Large</v>
      </c>
    </row>
    <row r="252" spans="1:16" x14ac:dyDescent="0.3">
      <c r="A252" s="15">
        <v>2021</v>
      </c>
      <c r="B252" s="4" t="s">
        <v>30</v>
      </c>
      <c r="C252" s="4" t="s">
        <v>12</v>
      </c>
      <c r="D252" s="4" t="s">
        <v>13</v>
      </c>
      <c r="E252" s="29">
        <v>90000</v>
      </c>
      <c r="F252" s="4" t="s">
        <v>19</v>
      </c>
      <c r="G252" s="16">
        <v>90000</v>
      </c>
      <c r="H252" s="4" t="s">
        <v>29</v>
      </c>
      <c r="I252" s="4">
        <v>100</v>
      </c>
      <c r="J252" s="4" t="s">
        <v>29</v>
      </c>
      <c r="K252" s="4" t="s">
        <v>21</v>
      </c>
      <c r="L252" s="4" t="str">
        <f>_xlfn.XLOOKUP('Raw Dataset'!$H252,'Country Code'!B:B,'Country Code'!A:A)</f>
        <v>United States Of America</v>
      </c>
      <c r="M252" s="4" t="str">
        <f>_xlfn.XLOOKUP('Raw Dataset'!$J252,'Country Code'!B:B,'Country Code'!A:A)</f>
        <v>United States Of America</v>
      </c>
      <c r="N252" s="4" t="str">
        <f>_xlfn.XLOOKUP('Raw Dataset'!$C252,'Rough Calculation'!A:A,'Rough Calculation'!B:B)</f>
        <v>Full time</v>
      </c>
      <c r="O252" s="4" t="str">
        <f>_xlfn.XLOOKUP('Raw Dataset'!$B252,'Rough Calculation'!D:D,'Rough Calculation'!E:E)&amp;""</f>
        <v>Junior</v>
      </c>
      <c r="P252" s="17" t="str">
        <f>_xlfn.XLOOKUP('Raw Dataset'!$K252,'Rough Calculation'!G:G,'Rough Calculation'!H:H)</f>
        <v>Small</v>
      </c>
    </row>
    <row r="253" spans="1:16" x14ac:dyDescent="0.3">
      <c r="A253" s="18">
        <v>2021</v>
      </c>
      <c r="B253" s="5" t="s">
        <v>53</v>
      </c>
      <c r="C253" s="5" t="s">
        <v>12</v>
      </c>
      <c r="D253" s="5" t="s">
        <v>97</v>
      </c>
      <c r="E253" s="30">
        <v>600000</v>
      </c>
      <c r="F253" s="5" t="s">
        <v>19</v>
      </c>
      <c r="G253" s="19">
        <v>600000</v>
      </c>
      <c r="H253" s="5" t="s">
        <v>29</v>
      </c>
      <c r="I253" s="5">
        <v>100</v>
      </c>
      <c r="J253" s="5" t="s">
        <v>29</v>
      </c>
      <c r="K253" s="5" t="s">
        <v>16</v>
      </c>
      <c r="L253" s="5" t="str">
        <f>_xlfn.XLOOKUP('Raw Dataset'!$H253,'Country Code'!B:B,'Country Code'!A:A)</f>
        <v>United States Of America</v>
      </c>
      <c r="M253" s="5" t="str">
        <f>_xlfn.XLOOKUP('Raw Dataset'!$J253,'Country Code'!B:B,'Country Code'!A:A)</f>
        <v>United States Of America</v>
      </c>
      <c r="N253" s="5" t="str">
        <f>_xlfn.XLOOKUP('Raw Dataset'!$C253,'Rough Calculation'!A:A,'Rough Calculation'!B:B)</f>
        <v>Full time</v>
      </c>
      <c r="O253" s="5" t="str">
        <f>_xlfn.XLOOKUP('Raw Dataset'!$B253,'Rough Calculation'!D:D,'Rough Calculation'!E:E)&amp;""</f>
        <v>Expert</v>
      </c>
      <c r="P253" s="20" t="str">
        <f>_xlfn.XLOOKUP('Raw Dataset'!$K253,'Rough Calculation'!G:G,'Rough Calculation'!H:H)</f>
        <v>Large</v>
      </c>
    </row>
    <row r="254" spans="1:16" x14ac:dyDescent="0.3">
      <c r="A254" s="15">
        <v>2021</v>
      </c>
      <c r="B254" s="4" t="s">
        <v>30</v>
      </c>
      <c r="C254" s="4" t="s">
        <v>12</v>
      </c>
      <c r="D254" s="4" t="s">
        <v>13</v>
      </c>
      <c r="E254" s="29">
        <v>2100000</v>
      </c>
      <c r="F254" s="4" t="s">
        <v>39</v>
      </c>
      <c r="G254" s="16">
        <v>28399</v>
      </c>
      <c r="H254" s="4" t="s">
        <v>40</v>
      </c>
      <c r="I254" s="4">
        <v>100</v>
      </c>
      <c r="J254" s="4" t="s">
        <v>40</v>
      </c>
      <c r="K254" s="4" t="s">
        <v>25</v>
      </c>
      <c r="L254" s="4" t="str">
        <f>_xlfn.XLOOKUP('Raw Dataset'!$H254,'Country Code'!B:B,'Country Code'!A:A)</f>
        <v>India</v>
      </c>
      <c r="M254" s="4" t="str">
        <f>_xlfn.XLOOKUP('Raw Dataset'!$J254,'Country Code'!B:B,'Country Code'!A:A)</f>
        <v>India</v>
      </c>
      <c r="N254" s="4" t="str">
        <f>_xlfn.XLOOKUP('Raw Dataset'!$C254,'Rough Calculation'!A:A,'Rough Calculation'!B:B)</f>
        <v>Full time</v>
      </c>
      <c r="O254" s="4" t="str">
        <f>_xlfn.XLOOKUP('Raw Dataset'!$B254,'Rough Calculation'!D:D,'Rough Calculation'!E:E)&amp;""</f>
        <v>Junior</v>
      </c>
      <c r="P254" s="17" t="str">
        <f>_xlfn.XLOOKUP('Raw Dataset'!$K254,'Rough Calculation'!G:G,'Rough Calculation'!H:H)</f>
        <v>Medium</v>
      </c>
    </row>
    <row r="255" spans="1:16" x14ac:dyDescent="0.3">
      <c r="A255" s="18">
        <v>2021</v>
      </c>
      <c r="B255" s="5" t="s">
        <v>11</v>
      </c>
      <c r="C255" s="5" t="s">
        <v>12</v>
      </c>
      <c r="D255" s="5" t="s">
        <v>31</v>
      </c>
      <c r="E255" s="30">
        <v>93000</v>
      </c>
      <c r="F255" s="5" t="s">
        <v>19</v>
      </c>
      <c r="G255" s="19">
        <v>93000</v>
      </c>
      <c r="H255" s="5" t="s">
        <v>29</v>
      </c>
      <c r="I255" s="5">
        <v>100</v>
      </c>
      <c r="J255" s="5" t="s">
        <v>29</v>
      </c>
      <c r="K255" s="5" t="s">
        <v>16</v>
      </c>
      <c r="L255" s="5" t="str">
        <f>_xlfn.XLOOKUP('Raw Dataset'!$H255,'Country Code'!B:B,'Country Code'!A:A)</f>
        <v>United States Of America</v>
      </c>
      <c r="M255" s="5" t="str">
        <f>_xlfn.XLOOKUP('Raw Dataset'!$J255,'Country Code'!B:B,'Country Code'!A:A)</f>
        <v>United States Of America</v>
      </c>
      <c r="N255" s="5" t="str">
        <f>_xlfn.XLOOKUP('Raw Dataset'!$C255,'Rough Calculation'!A:A,'Rough Calculation'!B:B)</f>
        <v>Full time</v>
      </c>
      <c r="O255" s="5" t="str">
        <f>_xlfn.XLOOKUP('Raw Dataset'!$B255,'Rough Calculation'!D:D,'Rough Calculation'!E:E)&amp;""</f>
        <v>Intermediate</v>
      </c>
      <c r="P255" s="20" t="str">
        <f>_xlfn.XLOOKUP('Raw Dataset'!$K255,'Rough Calculation'!G:G,'Rough Calculation'!H:H)</f>
        <v>Large</v>
      </c>
    </row>
    <row r="256" spans="1:16" x14ac:dyDescent="0.3">
      <c r="A256" s="15">
        <v>2021</v>
      </c>
      <c r="B256" s="4" t="s">
        <v>17</v>
      </c>
      <c r="C256" s="4" t="s">
        <v>12</v>
      </c>
      <c r="D256" s="4" t="s">
        <v>125</v>
      </c>
      <c r="E256" s="29">
        <v>125000</v>
      </c>
      <c r="F256" s="4" t="s">
        <v>61</v>
      </c>
      <c r="G256" s="16">
        <v>99703</v>
      </c>
      <c r="H256" s="4" t="s">
        <v>62</v>
      </c>
      <c r="I256" s="4">
        <v>50</v>
      </c>
      <c r="J256" s="4" t="s">
        <v>62</v>
      </c>
      <c r="K256" s="4" t="s">
        <v>25</v>
      </c>
      <c r="L256" s="4" t="str">
        <f>_xlfn.XLOOKUP('Raw Dataset'!$H256,'Country Code'!B:B,'Country Code'!A:A)</f>
        <v>Canada</v>
      </c>
      <c r="M256" s="4" t="str">
        <f>_xlfn.XLOOKUP('Raw Dataset'!$J256,'Country Code'!B:B,'Country Code'!A:A)</f>
        <v>Canada</v>
      </c>
      <c r="N256" s="4" t="str">
        <f>_xlfn.XLOOKUP('Raw Dataset'!$C256,'Rough Calculation'!A:A,'Rough Calculation'!B:B)</f>
        <v>Full time</v>
      </c>
      <c r="O256" s="4" t="str">
        <f>_xlfn.XLOOKUP('Raw Dataset'!$B256,'Rough Calculation'!D:D,'Rough Calculation'!E:E)&amp;""</f>
        <v>Senior</v>
      </c>
      <c r="P256" s="17" t="str">
        <f>_xlfn.XLOOKUP('Raw Dataset'!$K256,'Rough Calculation'!G:G,'Rough Calculation'!H:H)</f>
        <v>Medium</v>
      </c>
    </row>
    <row r="257" spans="1:16" x14ac:dyDescent="0.3">
      <c r="A257" s="18">
        <v>2021</v>
      </c>
      <c r="B257" s="5" t="s">
        <v>17</v>
      </c>
      <c r="C257" s="5" t="s">
        <v>12</v>
      </c>
      <c r="D257" s="5" t="s">
        <v>76</v>
      </c>
      <c r="E257" s="30">
        <v>147000</v>
      </c>
      <c r="F257" s="5" t="s">
        <v>14</v>
      </c>
      <c r="G257" s="19">
        <v>173762</v>
      </c>
      <c r="H257" s="5" t="s">
        <v>15</v>
      </c>
      <c r="I257" s="5">
        <v>100</v>
      </c>
      <c r="J257" s="5" t="s">
        <v>15</v>
      </c>
      <c r="K257" s="5" t="s">
        <v>25</v>
      </c>
      <c r="L257" s="5" t="str">
        <f>_xlfn.XLOOKUP('Raw Dataset'!$H257,'Country Code'!B:B,'Country Code'!A:A)</f>
        <v>Germany</v>
      </c>
      <c r="M257" s="5" t="str">
        <f>_xlfn.XLOOKUP('Raw Dataset'!$J257,'Country Code'!B:B,'Country Code'!A:A)</f>
        <v>Germany</v>
      </c>
      <c r="N257" s="5" t="str">
        <f>_xlfn.XLOOKUP('Raw Dataset'!$C257,'Rough Calculation'!A:A,'Rough Calculation'!B:B)</f>
        <v>Full time</v>
      </c>
      <c r="O257" s="5" t="str">
        <f>_xlfn.XLOOKUP('Raw Dataset'!$B257,'Rough Calculation'!D:D,'Rough Calculation'!E:E)&amp;""</f>
        <v>Senior</v>
      </c>
      <c r="P257" s="20" t="str">
        <f>_xlfn.XLOOKUP('Raw Dataset'!$K257,'Rough Calculation'!G:G,'Rough Calculation'!H:H)</f>
        <v>Medium</v>
      </c>
    </row>
    <row r="258" spans="1:16" x14ac:dyDescent="0.3">
      <c r="A258" s="15">
        <v>2021</v>
      </c>
      <c r="B258" s="4" t="s">
        <v>17</v>
      </c>
      <c r="C258" s="4" t="s">
        <v>12</v>
      </c>
      <c r="D258" s="4" t="s">
        <v>28</v>
      </c>
      <c r="E258" s="29">
        <v>185000</v>
      </c>
      <c r="F258" s="4" t="s">
        <v>19</v>
      </c>
      <c r="G258" s="16">
        <v>185000</v>
      </c>
      <c r="H258" s="4" t="s">
        <v>29</v>
      </c>
      <c r="I258" s="4">
        <v>50</v>
      </c>
      <c r="J258" s="4" t="s">
        <v>29</v>
      </c>
      <c r="K258" s="4" t="s">
        <v>16</v>
      </c>
      <c r="L258" s="4" t="str">
        <f>_xlfn.XLOOKUP('Raw Dataset'!$H258,'Country Code'!B:B,'Country Code'!A:A)</f>
        <v>United States Of America</v>
      </c>
      <c r="M258" s="4" t="str">
        <f>_xlfn.XLOOKUP('Raw Dataset'!$J258,'Country Code'!B:B,'Country Code'!A:A)</f>
        <v>United States Of America</v>
      </c>
      <c r="N258" s="4" t="str">
        <f>_xlfn.XLOOKUP('Raw Dataset'!$C258,'Rough Calculation'!A:A,'Rough Calculation'!B:B)</f>
        <v>Full time</v>
      </c>
      <c r="O258" s="4" t="str">
        <f>_xlfn.XLOOKUP('Raw Dataset'!$B258,'Rough Calculation'!D:D,'Rough Calculation'!E:E)&amp;""</f>
        <v>Senior</v>
      </c>
      <c r="P258" s="17" t="str">
        <f>_xlfn.XLOOKUP('Raw Dataset'!$K258,'Rough Calculation'!G:G,'Rough Calculation'!H:H)</f>
        <v>Large</v>
      </c>
    </row>
    <row r="259" spans="1:16" x14ac:dyDescent="0.3">
      <c r="A259" s="18">
        <v>2021</v>
      </c>
      <c r="B259" s="5" t="s">
        <v>53</v>
      </c>
      <c r="C259" s="5" t="s">
        <v>12</v>
      </c>
      <c r="D259" s="5" t="s">
        <v>54</v>
      </c>
      <c r="E259" s="30">
        <v>120000</v>
      </c>
      <c r="F259" s="5" t="s">
        <v>14</v>
      </c>
      <c r="G259" s="19">
        <v>141846</v>
      </c>
      <c r="H259" s="5" t="s">
        <v>15</v>
      </c>
      <c r="I259" s="5">
        <v>0</v>
      </c>
      <c r="J259" s="5" t="s">
        <v>15</v>
      </c>
      <c r="K259" s="5" t="s">
        <v>16</v>
      </c>
      <c r="L259" s="5" t="str">
        <f>_xlfn.XLOOKUP('Raw Dataset'!$H259,'Country Code'!B:B,'Country Code'!A:A)</f>
        <v>Germany</v>
      </c>
      <c r="M259" s="5" t="str">
        <f>_xlfn.XLOOKUP('Raw Dataset'!$J259,'Country Code'!B:B,'Country Code'!A:A)</f>
        <v>Germany</v>
      </c>
      <c r="N259" s="5" t="str">
        <f>_xlfn.XLOOKUP('Raw Dataset'!$C259,'Rough Calculation'!A:A,'Rough Calculation'!B:B)</f>
        <v>Full time</v>
      </c>
      <c r="O259" s="5" t="str">
        <f>_xlfn.XLOOKUP('Raw Dataset'!$B259,'Rough Calculation'!D:D,'Rough Calculation'!E:E)&amp;""</f>
        <v>Expert</v>
      </c>
      <c r="P259" s="20" t="str">
        <f>_xlfn.XLOOKUP('Raw Dataset'!$K259,'Rough Calculation'!G:G,'Rough Calculation'!H:H)</f>
        <v>Large</v>
      </c>
    </row>
    <row r="260" spans="1:16" x14ac:dyDescent="0.3">
      <c r="A260" s="15">
        <v>2021</v>
      </c>
      <c r="B260" s="4" t="s">
        <v>11</v>
      </c>
      <c r="C260" s="4" t="s">
        <v>12</v>
      </c>
      <c r="D260" s="4" t="s">
        <v>13</v>
      </c>
      <c r="E260" s="29">
        <v>130000</v>
      </c>
      <c r="F260" s="4" t="s">
        <v>19</v>
      </c>
      <c r="G260" s="16">
        <v>130000</v>
      </c>
      <c r="H260" s="4" t="s">
        <v>29</v>
      </c>
      <c r="I260" s="4">
        <v>50</v>
      </c>
      <c r="J260" s="4" t="s">
        <v>29</v>
      </c>
      <c r="K260" s="4" t="s">
        <v>16</v>
      </c>
      <c r="L260" s="4" t="str">
        <f>_xlfn.XLOOKUP('Raw Dataset'!$H260,'Country Code'!B:B,'Country Code'!A:A)</f>
        <v>United States Of America</v>
      </c>
      <c r="M260" s="4" t="str">
        <f>_xlfn.XLOOKUP('Raw Dataset'!$J260,'Country Code'!B:B,'Country Code'!A:A)</f>
        <v>United States Of America</v>
      </c>
      <c r="N260" s="4" t="str">
        <f>_xlfn.XLOOKUP('Raw Dataset'!$C260,'Rough Calculation'!A:A,'Rough Calculation'!B:B)</f>
        <v>Full time</v>
      </c>
      <c r="O260" s="4" t="str">
        <f>_xlfn.XLOOKUP('Raw Dataset'!$B260,'Rough Calculation'!D:D,'Rough Calculation'!E:E)&amp;""</f>
        <v>Intermediate</v>
      </c>
      <c r="P260" s="17" t="str">
        <f>_xlfn.XLOOKUP('Raw Dataset'!$K260,'Rough Calculation'!G:G,'Rough Calculation'!H:H)</f>
        <v>Large</v>
      </c>
    </row>
    <row r="261" spans="1:16" x14ac:dyDescent="0.3">
      <c r="A261" s="18">
        <v>2021</v>
      </c>
      <c r="B261" s="5" t="s">
        <v>17</v>
      </c>
      <c r="C261" s="5" t="s">
        <v>12</v>
      </c>
      <c r="D261" s="5" t="s">
        <v>31</v>
      </c>
      <c r="E261" s="30">
        <v>54000</v>
      </c>
      <c r="F261" s="5" t="s">
        <v>14</v>
      </c>
      <c r="G261" s="19">
        <v>63831</v>
      </c>
      <c r="H261" s="5" t="s">
        <v>15</v>
      </c>
      <c r="I261" s="5">
        <v>50</v>
      </c>
      <c r="J261" s="5" t="s">
        <v>15</v>
      </c>
      <c r="K261" s="5" t="s">
        <v>16</v>
      </c>
      <c r="L261" s="5" t="str">
        <f>_xlfn.XLOOKUP('Raw Dataset'!$H261,'Country Code'!B:B,'Country Code'!A:A)</f>
        <v>Germany</v>
      </c>
      <c r="M261" s="5" t="str">
        <f>_xlfn.XLOOKUP('Raw Dataset'!$J261,'Country Code'!B:B,'Country Code'!A:A)</f>
        <v>Germany</v>
      </c>
      <c r="N261" s="5" t="str">
        <f>_xlfn.XLOOKUP('Raw Dataset'!$C261,'Rough Calculation'!A:A,'Rough Calculation'!B:B)</f>
        <v>Full time</v>
      </c>
      <c r="O261" s="5" t="str">
        <f>_xlfn.XLOOKUP('Raw Dataset'!$B261,'Rough Calculation'!D:D,'Rough Calculation'!E:E)&amp;""</f>
        <v>Senior</v>
      </c>
      <c r="P261" s="20" t="str">
        <f>_xlfn.XLOOKUP('Raw Dataset'!$K261,'Rough Calculation'!G:G,'Rough Calculation'!H:H)</f>
        <v>Large</v>
      </c>
    </row>
    <row r="262" spans="1:16" x14ac:dyDescent="0.3">
      <c r="A262" s="15">
        <v>2021</v>
      </c>
      <c r="B262" s="4" t="s">
        <v>11</v>
      </c>
      <c r="C262" s="4" t="s">
        <v>12</v>
      </c>
      <c r="D262" s="4" t="s">
        <v>13</v>
      </c>
      <c r="E262" s="29">
        <v>1250000</v>
      </c>
      <c r="F262" s="4" t="s">
        <v>39</v>
      </c>
      <c r="G262" s="16">
        <v>16904</v>
      </c>
      <c r="H262" s="4" t="s">
        <v>40</v>
      </c>
      <c r="I262" s="4">
        <v>100</v>
      </c>
      <c r="J262" s="4" t="s">
        <v>40</v>
      </c>
      <c r="K262" s="4" t="s">
        <v>21</v>
      </c>
      <c r="L262" s="4" t="str">
        <f>_xlfn.XLOOKUP('Raw Dataset'!$H262,'Country Code'!B:B,'Country Code'!A:A)</f>
        <v>India</v>
      </c>
      <c r="M262" s="4" t="str">
        <f>_xlfn.XLOOKUP('Raw Dataset'!$J262,'Country Code'!B:B,'Country Code'!A:A)</f>
        <v>India</v>
      </c>
      <c r="N262" s="4" t="str">
        <f>_xlfn.XLOOKUP('Raw Dataset'!$C262,'Rough Calculation'!A:A,'Rough Calculation'!B:B)</f>
        <v>Full time</v>
      </c>
      <c r="O262" s="4" t="str">
        <f>_xlfn.XLOOKUP('Raw Dataset'!$B262,'Rough Calculation'!D:D,'Rough Calculation'!E:E)&amp;""</f>
        <v>Intermediate</v>
      </c>
      <c r="P262" s="17" t="str">
        <f>_xlfn.XLOOKUP('Raw Dataset'!$K262,'Rough Calculation'!G:G,'Rough Calculation'!H:H)</f>
        <v>Small</v>
      </c>
    </row>
    <row r="263" spans="1:16" x14ac:dyDescent="0.3">
      <c r="A263" s="18">
        <v>2021</v>
      </c>
      <c r="B263" s="5" t="s">
        <v>17</v>
      </c>
      <c r="C263" s="5" t="s">
        <v>12</v>
      </c>
      <c r="D263" s="5" t="s">
        <v>28</v>
      </c>
      <c r="E263" s="30">
        <v>4900000</v>
      </c>
      <c r="F263" s="5" t="s">
        <v>39</v>
      </c>
      <c r="G263" s="19">
        <v>66265</v>
      </c>
      <c r="H263" s="5" t="s">
        <v>40</v>
      </c>
      <c r="I263" s="5">
        <v>0</v>
      </c>
      <c r="J263" s="5" t="s">
        <v>40</v>
      </c>
      <c r="K263" s="5" t="s">
        <v>16</v>
      </c>
      <c r="L263" s="5" t="str">
        <f>_xlfn.XLOOKUP('Raw Dataset'!$H263,'Country Code'!B:B,'Country Code'!A:A)</f>
        <v>India</v>
      </c>
      <c r="M263" s="5" t="str">
        <f>_xlfn.XLOOKUP('Raw Dataset'!$J263,'Country Code'!B:B,'Country Code'!A:A)</f>
        <v>India</v>
      </c>
      <c r="N263" s="5" t="str">
        <f>_xlfn.XLOOKUP('Raw Dataset'!$C263,'Rough Calculation'!A:A,'Rough Calculation'!B:B)</f>
        <v>Full time</v>
      </c>
      <c r="O263" s="5" t="str">
        <f>_xlfn.XLOOKUP('Raw Dataset'!$B263,'Rough Calculation'!D:D,'Rough Calculation'!E:E)&amp;""</f>
        <v>Senior</v>
      </c>
      <c r="P263" s="20" t="str">
        <f>_xlfn.XLOOKUP('Raw Dataset'!$K263,'Rough Calculation'!G:G,'Rough Calculation'!H:H)</f>
        <v>Large</v>
      </c>
    </row>
    <row r="264" spans="1:16" x14ac:dyDescent="0.3">
      <c r="A264" s="15">
        <v>2021</v>
      </c>
      <c r="B264" s="4" t="s">
        <v>11</v>
      </c>
      <c r="C264" s="4" t="s">
        <v>12</v>
      </c>
      <c r="D264" s="4" t="s">
        <v>13</v>
      </c>
      <c r="E264" s="29">
        <v>21600</v>
      </c>
      <c r="F264" s="4" t="s">
        <v>14</v>
      </c>
      <c r="G264" s="16">
        <v>25532</v>
      </c>
      <c r="H264" s="4" t="s">
        <v>126</v>
      </c>
      <c r="I264" s="4">
        <v>100</v>
      </c>
      <c r="J264" s="4" t="s">
        <v>15</v>
      </c>
      <c r="K264" s="4" t="s">
        <v>21</v>
      </c>
      <c r="L264" s="4" t="str">
        <f>_xlfn.XLOOKUP('Raw Dataset'!$H264,'Country Code'!B:B,'Country Code'!A:A)</f>
        <v>Serbia</v>
      </c>
      <c r="M264" s="4" t="str">
        <f>_xlfn.XLOOKUP('Raw Dataset'!$J264,'Country Code'!B:B,'Country Code'!A:A)</f>
        <v>Germany</v>
      </c>
      <c r="N264" s="4" t="str">
        <f>_xlfn.XLOOKUP('Raw Dataset'!$C264,'Rough Calculation'!A:A,'Rough Calculation'!B:B)</f>
        <v>Full time</v>
      </c>
      <c r="O264" s="4" t="str">
        <f>_xlfn.XLOOKUP('Raw Dataset'!$B264,'Rough Calculation'!D:D,'Rough Calculation'!E:E)&amp;""</f>
        <v>Intermediate</v>
      </c>
      <c r="P264" s="17" t="str">
        <f>_xlfn.XLOOKUP('Raw Dataset'!$K264,'Rough Calculation'!G:G,'Rough Calculation'!H:H)</f>
        <v>Small</v>
      </c>
    </row>
    <row r="265" spans="1:16" x14ac:dyDescent="0.3">
      <c r="A265" s="18">
        <v>2021</v>
      </c>
      <c r="B265" s="5" t="s">
        <v>17</v>
      </c>
      <c r="C265" s="5" t="s">
        <v>12</v>
      </c>
      <c r="D265" s="5" t="s">
        <v>36</v>
      </c>
      <c r="E265" s="30">
        <v>160000</v>
      </c>
      <c r="F265" s="5" t="s">
        <v>19</v>
      </c>
      <c r="G265" s="19">
        <v>160000</v>
      </c>
      <c r="H265" s="5" t="s">
        <v>127</v>
      </c>
      <c r="I265" s="5">
        <v>50</v>
      </c>
      <c r="J265" s="5" t="s">
        <v>29</v>
      </c>
      <c r="K265" s="5" t="s">
        <v>21</v>
      </c>
      <c r="L265" s="5" t="str">
        <f>_xlfn.XLOOKUP('Raw Dataset'!$H265,'Country Code'!B:B,'Country Code'!A:A)</f>
        <v>Puerto Rico</v>
      </c>
      <c r="M265" s="5" t="str">
        <f>_xlfn.XLOOKUP('Raw Dataset'!$J265,'Country Code'!B:B,'Country Code'!A:A)</f>
        <v>United States Of America</v>
      </c>
      <c r="N265" s="5" t="str">
        <f>_xlfn.XLOOKUP('Raw Dataset'!$C265,'Rough Calculation'!A:A,'Rough Calculation'!B:B)</f>
        <v>Full time</v>
      </c>
      <c r="O265" s="5" t="str">
        <f>_xlfn.XLOOKUP('Raw Dataset'!$B265,'Rough Calculation'!D:D,'Rough Calculation'!E:E)&amp;""</f>
        <v>Senior</v>
      </c>
      <c r="P265" s="20" t="str">
        <f>_xlfn.XLOOKUP('Raw Dataset'!$K265,'Rough Calculation'!G:G,'Rough Calculation'!H:H)</f>
        <v>Small</v>
      </c>
    </row>
    <row r="266" spans="1:16" x14ac:dyDescent="0.3">
      <c r="A266" s="15">
        <v>2021</v>
      </c>
      <c r="B266" s="4" t="s">
        <v>11</v>
      </c>
      <c r="C266" s="4" t="s">
        <v>12</v>
      </c>
      <c r="D266" s="4" t="s">
        <v>43</v>
      </c>
      <c r="E266" s="29">
        <v>93150</v>
      </c>
      <c r="F266" s="4" t="s">
        <v>19</v>
      </c>
      <c r="G266" s="16">
        <v>93150</v>
      </c>
      <c r="H266" s="4" t="s">
        <v>29</v>
      </c>
      <c r="I266" s="4">
        <v>0</v>
      </c>
      <c r="J266" s="4" t="s">
        <v>29</v>
      </c>
      <c r="K266" s="4" t="s">
        <v>25</v>
      </c>
      <c r="L266" s="4" t="str">
        <f>_xlfn.XLOOKUP('Raw Dataset'!$H266,'Country Code'!B:B,'Country Code'!A:A)</f>
        <v>United States Of America</v>
      </c>
      <c r="M266" s="4" t="str">
        <f>_xlfn.XLOOKUP('Raw Dataset'!$J266,'Country Code'!B:B,'Country Code'!A:A)</f>
        <v>United States Of America</v>
      </c>
      <c r="N266" s="4" t="str">
        <f>_xlfn.XLOOKUP('Raw Dataset'!$C266,'Rough Calculation'!A:A,'Rough Calculation'!B:B)</f>
        <v>Full time</v>
      </c>
      <c r="O266" s="4" t="str">
        <f>_xlfn.XLOOKUP('Raw Dataset'!$B266,'Rough Calculation'!D:D,'Rough Calculation'!E:E)&amp;""</f>
        <v>Intermediate</v>
      </c>
      <c r="P266" s="17" t="str">
        <f>_xlfn.XLOOKUP('Raw Dataset'!$K266,'Rough Calculation'!G:G,'Rough Calculation'!H:H)</f>
        <v>Medium</v>
      </c>
    </row>
    <row r="267" spans="1:16" x14ac:dyDescent="0.3">
      <c r="A267" s="18">
        <v>2021</v>
      </c>
      <c r="B267" s="5" t="s">
        <v>11</v>
      </c>
      <c r="C267" s="5" t="s">
        <v>12</v>
      </c>
      <c r="D267" s="5" t="s">
        <v>43</v>
      </c>
      <c r="E267" s="30">
        <v>111775</v>
      </c>
      <c r="F267" s="5" t="s">
        <v>19</v>
      </c>
      <c r="G267" s="19">
        <v>111775</v>
      </c>
      <c r="H267" s="5" t="s">
        <v>29</v>
      </c>
      <c r="I267" s="5">
        <v>0</v>
      </c>
      <c r="J267" s="5" t="s">
        <v>29</v>
      </c>
      <c r="K267" s="5" t="s">
        <v>25</v>
      </c>
      <c r="L267" s="5" t="str">
        <f>_xlfn.XLOOKUP('Raw Dataset'!$H267,'Country Code'!B:B,'Country Code'!A:A)</f>
        <v>United States Of America</v>
      </c>
      <c r="M267" s="5" t="str">
        <f>_xlfn.XLOOKUP('Raw Dataset'!$J267,'Country Code'!B:B,'Country Code'!A:A)</f>
        <v>United States Of America</v>
      </c>
      <c r="N267" s="5" t="str">
        <f>_xlfn.XLOOKUP('Raw Dataset'!$C267,'Rough Calculation'!A:A,'Rough Calculation'!B:B)</f>
        <v>Full time</v>
      </c>
      <c r="O267" s="5" t="str">
        <f>_xlfn.XLOOKUP('Raw Dataset'!$B267,'Rough Calculation'!D:D,'Rough Calculation'!E:E)&amp;""</f>
        <v>Intermediate</v>
      </c>
      <c r="P267" s="20" t="str">
        <f>_xlfn.XLOOKUP('Raw Dataset'!$K267,'Rough Calculation'!G:G,'Rough Calculation'!H:H)</f>
        <v>Medium</v>
      </c>
    </row>
    <row r="268" spans="1:16" x14ac:dyDescent="0.3">
      <c r="A268" s="15">
        <v>2021</v>
      </c>
      <c r="B268" s="4" t="s">
        <v>11</v>
      </c>
      <c r="C268" s="4" t="s">
        <v>12</v>
      </c>
      <c r="D268" s="4" t="s">
        <v>43</v>
      </c>
      <c r="E268" s="29">
        <v>250000</v>
      </c>
      <c r="F268" s="4" t="s">
        <v>122</v>
      </c>
      <c r="G268" s="16">
        <v>28016</v>
      </c>
      <c r="H268" s="4" t="s">
        <v>123</v>
      </c>
      <c r="I268" s="4">
        <v>100</v>
      </c>
      <c r="J268" s="4" t="s">
        <v>123</v>
      </c>
      <c r="K268" s="4" t="s">
        <v>25</v>
      </c>
      <c r="L268" s="4" t="str">
        <f>_xlfn.XLOOKUP('Raw Dataset'!$H268,'Country Code'!B:B,'Country Code'!A:A)</f>
        <v>Turkey</v>
      </c>
      <c r="M268" s="4" t="str">
        <f>_xlfn.XLOOKUP('Raw Dataset'!$J268,'Country Code'!B:B,'Country Code'!A:A)</f>
        <v>Turkey</v>
      </c>
      <c r="N268" s="4" t="str">
        <f>_xlfn.XLOOKUP('Raw Dataset'!$C268,'Rough Calculation'!A:A,'Rough Calculation'!B:B)</f>
        <v>Full time</v>
      </c>
      <c r="O268" s="4" t="str">
        <f>_xlfn.XLOOKUP('Raw Dataset'!$B268,'Rough Calculation'!D:D,'Rough Calculation'!E:E)&amp;""</f>
        <v>Intermediate</v>
      </c>
      <c r="P268" s="17" t="str">
        <f>_xlfn.XLOOKUP('Raw Dataset'!$K268,'Rough Calculation'!G:G,'Rough Calculation'!H:H)</f>
        <v>Medium</v>
      </c>
    </row>
    <row r="269" spans="1:16" x14ac:dyDescent="0.3">
      <c r="A269" s="18">
        <v>2021</v>
      </c>
      <c r="B269" s="5" t="s">
        <v>30</v>
      </c>
      <c r="C269" s="5" t="s">
        <v>12</v>
      </c>
      <c r="D269" s="5" t="s">
        <v>43</v>
      </c>
      <c r="E269" s="30">
        <v>55000</v>
      </c>
      <c r="F269" s="5" t="s">
        <v>14</v>
      </c>
      <c r="G269" s="19">
        <v>65013</v>
      </c>
      <c r="H269" s="5" t="s">
        <v>15</v>
      </c>
      <c r="I269" s="5">
        <v>50</v>
      </c>
      <c r="J269" s="5" t="s">
        <v>15</v>
      </c>
      <c r="K269" s="5" t="s">
        <v>25</v>
      </c>
      <c r="L269" s="5" t="str">
        <f>_xlfn.XLOOKUP('Raw Dataset'!$H269,'Country Code'!B:B,'Country Code'!A:A)</f>
        <v>Germany</v>
      </c>
      <c r="M269" s="5" t="str">
        <f>_xlfn.XLOOKUP('Raw Dataset'!$J269,'Country Code'!B:B,'Country Code'!A:A)</f>
        <v>Germany</v>
      </c>
      <c r="N269" s="5" t="str">
        <f>_xlfn.XLOOKUP('Raw Dataset'!$C269,'Rough Calculation'!A:A,'Rough Calculation'!B:B)</f>
        <v>Full time</v>
      </c>
      <c r="O269" s="5" t="str">
        <f>_xlfn.XLOOKUP('Raw Dataset'!$B269,'Rough Calculation'!D:D,'Rough Calculation'!E:E)&amp;""</f>
        <v>Junior</v>
      </c>
      <c r="P269" s="20" t="str">
        <f>_xlfn.XLOOKUP('Raw Dataset'!$K269,'Rough Calculation'!G:G,'Rough Calculation'!H:H)</f>
        <v>Medium</v>
      </c>
    </row>
    <row r="270" spans="1:16" x14ac:dyDescent="0.3">
      <c r="A270" s="15">
        <v>2021</v>
      </c>
      <c r="B270" s="4" t="s">
        <v>30</v>
      </c>
      <c r="C270" s="4" t="s">
        <v>12</v>
      </c>
      <c r="D270" s="4" t="s">
        <v>43</v>
      </c>
      <c r="E270" s="29">
        <v>72500</v>
      </c>
      <c r="F270" s="4" t="s">
        <v>19</v>
      </c>
      <c r="G270" s="16">
        <v>72500</v>
      </c>
      <c r="H270" s="4" t="s">
        <v>29</v>
      </c>
      <c r="I270" s="4">
        <v>100</v>
      </c>
      <c r="J270" s="4" t="s">
        <v>29</v>
      </c>
      <c r="K270" s="4" t="s">
        <v>16</v>
      </c>
      <c r="L270" s="4" t="str">
        <f>_xlfn.XLOOKUP('Raw Dataset'!$H270,'Country Code'!B:B,'Country Code'!A:A)</f>
        <v>United States Of America</v>
      </c>
      <c r="M270" s="4" t="str">
        <f>_xlfn.XLOOKUP('Raw Dataset'!$J270,'Country Code'!B:B,'Country Code'!A:A)</f>
        <v>United States Of America</v>
      </c>
      <c r="N270" s="4" t="str">
        <f>_xlfn.XLOOKUP('Raw Dataset'!$C270,'Rough Calculation'!A:A,'Rough Calculation'!B:B)</f>
        <v>Full time</v>
      </c>
      <c r="O270" s="4" t="str">
        <f>_xlfn.XLOOKUP('Raw Dataset'!$B270,'Rough Calculation'!D:D,'Rough Calculation'!E:E)&amp;""</f>
        <v>Junior</v>
      </c>
      <c r="P270" s="17" t="str">
        <f>_xlfn.XLOOKUP('Raw Dataset'!$K270,'Rough Calculation'!G:G,'Rough Calculation'!H:H)</f>
        <v>Large</v>
      </c>
    </row>
    <row r="271" spans="1:16" x14ac:dyDescent="0.3">
      <c r="A271" s="18">
        <v>2021</v>
      </c>
      <c r="B271" s="5" t="s">
        <v>17</v>
      </c>
      <c r="C271" s="5" t="s">
        <v>12</v>
      </c>
      <c r="D271" s="5" t="s">
        <v>74</v>
      </c>
      <c r="E271" s="30">
        <v>102000</v>
      </c>
      <c r="F271" s="5" t="s">
        <v>117</v>
      </c>
      <c r="G271" s="19">
        <v>18907</v>
      </c>
      <c r="H271" s="5" t="s">
        <v>91</v>
      </c>
      <c r="I271" s="5">
        <v>0</v>
      </c>
      <c r="J271" s="5" t="s">
        <v>91</v>
      </c>
      <c r="K271" s="5" t="s">
        <v>25</v>
      </c>
      <c r="L271" s="5" t="str">
        <f>_xlfn.XLOOKUP('Raw Dataset'!$H271,'Country Code'!B:B,'Country Code'!A:A)</f>
        <v>Brazil</v>
      </c>
      <c r="M271" s="5" t="str">
        <f>_xlfn.XLOOKUP('Raw Dataset'!$J271,'Country Code'!B:B,'Country Code'!A:A)</f>
        <v>Brazil</v>
      </c>
      <c r="N271" s="5" t="str">
        <f>_xlfn.XLOOKUP('Raw Dataset'!$C271,'Rough Calculation'!A:A,'Rough Calculation'!B:B)</f>
        <v>Full time</v>
      </c>
      <c r="O271" s="5" t="str">
        <f>_xlfn.XLOOKUP('Raw Dataset'!$B271,'Rough Calculation'!D:D,'Rough Calculation'!E:E)&amp;""</f>
        <v>Senior</v>
      </c>
      <c r="P271" s="20" t="str">
        <f>_xlfn.XLOOKUP('Raw Dataset'!$K271,'Rough Calculation'!G:G,'Rough Calculation'!H:H)</f>
        <v>Medium</v>
      </c>
    </row>
    <row r="272" spans="1:16" x14ac:dyDescent="0.3">
      <c r="A272" s="15">
        <v>2021</v>
      </c>
      <c r="B272" s="4" t="s">
        <v>30</v>
      </c>
      <c r="C272" s="4" t="s">
        <v>12</v>
      </c>
      <c r="D272" s="4" t="s">
        <v>46</v>
      </c>
      <c r="E272" s="29">
        <v>65000</v>
      </c>
      <c r="F272" s="4" t="s">
        <v>14</v>
      </c>
      <c r="G272" s="16">
        <v>76833</v>
      </c>
      <c r="H272" s="4" t="s">
        <v>15</v>
      </c>
      <c r="I272" s="4">
        <v>0</v>
      </c>
      <c r="J272" s="4" t="s">
        <v>15</v>
      </c>
      <c r="K272" s="4" t="s">
        <v>16</v>
      </c>
      <c r="L272" s="4" t="str">
        <f>_xlfn.XLOOKUP('Raw Dataset'!$H272,'Country Code'!B:B,'Country Code'!A:A)</f>
        <v>Germany</v>
      </c>
      <c r="M272" s="4" t="str">
        <f>_xlfn.XLOOKUP('Raw Dataset'!$J272,'Country Code'!B:B,'Country Code'!A:A)</f>
        <v>Germany</v>
      </c>
      <c r="N272" s="4" t="str">
        <f>_xlfn.XLOOKUP('Raw Dataset'!$C272,'Rough Calculation'!A:A,'Rough Calculation'!B:B)</f>
        <v>Full time</v>
      </c>
      <c r="O272" s="4" t="str">
        <f>_xlfn.XLOOKUP('Raw Dataset'!$B272,'Rough Calculation'!D:D,'Rough Calculation'!E:E)&amp;""</f>
        <v>Junior</v>
      </c>
      <c r="P272" s="17" t="str">
        <f>_xlfn.XLOOKUP('Raw Dataset'!$K272,'Rough Calculation'!G:G,'Rough Calculation'!H:H)</f>
        <v>Large</v>
      </c>
    </row>
    <row r="273" spans="1:16" x14ac:dyDescent="0.3">
      <c r="A273" s="18">
        <v>2021</v>
      </c>
      <c r="B273" s="5" t="s">
        <v>30</v>
      </c>
      <c r="C273" s="5" t="s">
        <v>12</v>
      </c>
      <c r="D273" s="5" t="s">
        <v>28</v>
      </c>
      <c r="E273" s="30">
        <v>85000</v>
      </c>
      <c r="F273" s="5" t="s">
        <v>19</v>
      </c>
      <c r="G273" s="19">
        <v>85000</v>
      </c>
      <c r="H273" s="5" t="s">
        <v>56</v>
      </c>
      <c r="I273" s="5">
        <v>100</v>
      </c>
      <c r="J273" s="5" t="s">
        <v>15</v>
      </c>
      <c r="K273" s="5" t="s">
        <v>21</v>
      </c>
      <c r="L273" s="5" t="str">
        <f>_xlfn.XLOOKUP('Raw Dataset'!$H273,'Country Code'!B:B,'Country Code'!A:A)</f>
        <v>Netherlands</v>
      </c>
      <c r="M273" s="5" t="str">
        <f>_xlfn.XLOOKUP('Raw Dataset'!$J273,'Country Code'!B:B,'Country Code'!A:A)</f>
        <v>Germany</v>
      </c>
      <c r="N273" s="5" t="str">
        <f>_xlfn.XLOOKUP('Raw Dataset'!$C273,'Rough Calculation'!A:A,'Rough Calculation'!B:B)</f>
        <v>Full time</v>
      </c>
      <c r="O273" s="5" t="str">
        <f>_xlfn.XLOOKUP('Raw Dataset'!$B273,'Rough Calculation'!D:D,'Rough Calculation'!E:E)&amp;""</f>
        <v>Junior</v>
      </c>
      <c r="P273" s="20" t="str">
        <f>_xlfn.XLOOKUP('Raw Dataset'!$K273,'Rough Calculation'!G:G,'Rough Calculation'!H:H)</f>
        <v>Small</v>
      </c>
    </row>
    <row r="274" spans="1:16" x14ac:dyDescent="0.3">
      <c r="A274" s="15">
        <v>2021</v>
      </c>
      <c r="B274" s="4" t="s">
        <v>17</v>
      </c>
      <c r="C274" s="4" t="s">
        <v>12</v>
      </c>
      <c r="D274" s="4" t="s">
        <v>13</v>
      </c>
      <c r="E274" s="29">
        <v>65720</v>
      </c>
      <c r="F274" s="4" t="s">
        <v>14</v>
      </c>
      <c r="G274" s="16">
        <v>77684</v>
      </c>
      <c r="H274" s="4" t="s">
        <v>38</v>
      </c>
      <c r="I274" s="4">
        <v>50</v>
      </c>
      <c r="J274" s="4" t="s">
        <v>38</v>
      </c>
      <c r="K274" s="4" t="s">
        <v>25</v>
      </c>
      <c r="L274" s="4" t="str">
        <f>_xlfn.XLOOKUP('Raw Dataset'!$H274,'Country Code'!B:B,'Country Code'!A:A)</f>
        <v>France</v>
      </c>
      <c r="M274" s="4" t="str">
        <f>_xlfn.XLOOKUP('Raw Dataset'!$J274,'Country Code'!B:B,'Country Code'!A:A)</f>
        <v>France</v>
      </c>
      <c r="N274" s="4" t="str">
        <f>_xlfn.XLOOKUP('Raw Dataset'!$C274,'Rough Calculation'!A:A,'Rough Calculation'!B:B)</f>
        <v>Full time</v>
      </c>
      <c r="O274" s="4" t="str">
        <f>_xlfn.XLOOKUP('Raw Dataset'!$B274,'Rough Calculation'!D:D,'Rough Calculation'!E:E)&amp;""</f>
        <v>Senior</v>
      </c>
      <c r="P274" s="17" t="str">
        <f>_xlfn.XLOOKUP('Raw Dataset'!$K274,'Rough Calculation'!G:G,'Rough Calculation'!H:H)</f>
        <v>Medium</v>
      </c>
    </row>
    <row r="275" spans="1:16" x14ac:dyDescent="0.3">
      <c r="A275" s="18">
        <v>2021</v>
      </c>
      <c r="B275" s="5" t="s">
        <v>30</v>
      </c>
      <c r="C275" s="5" t="s">
        <v>12</v>
      </c>
      <c r="D275" s="5" t="s">
        <v>13</v>
      </c>
      <c r="E275" s="30">
        <v>100000</v>
      </c>
      <c r="F275" s="5" t="s">
        <v>19</v>
      </c>
      <c r="G275" s="19">
        <v>100000</v>
      </c>
      <c r="H275" s="5" t="s">
        <v>29</v>
      </c>
      <c r="I275" s="5">
        <v>100</v>
      </c>
      <c r="J275" s="5" t="s">
        <v>29</v>
      </c>
      <c r="K275" s="5" t="s">
        <v>25</v>
      </c>
      <c r="L275" s="5" t="str">
        <f>_xlfn.XLOOKUP('Raw Dataset'!$H275,'Country Code'!B:B,'Country Code'!A:A)</f>
        <v>United States Of America</v>
      </c>
      <c r="M275" s="5" t="str">
        <f>_xlfn.XLOOKUP('Raw Dataset'!$J275,'Country Code'!B:B,'Country Code'!A:A)</f>
        <v>United States Of America</v>
      </c>
      <c r="N275" s="5" t="str">
        <f>_xlfn.XLOOKUP('Raw Dataset'!$C275,'Rough Calculation'!A:A,'Rough Calculation'!B:B)</f>
        <v>Full time</v>
      </c>
      <c r="O275" s="5" t="str">
        <f>_xlfn.XLOOKUP('Raw Dataset'!$B275,'Rough Calculation'!D:D,'Rough Calculation'!E:E)&amp;""</f>
        <v>Junior</v>
      </c>
      <c r="P275" s="20" t="str">
        <f>_xlfn.XLOOKUP('Raw Dataset'!$K275,'Rough Calculation'!G:G,'Rough Calculation'!H:H)</f>
        <v>Medium</v>
      </c>
    </row>
    <row r="276" spans="1:16" x14ac:dyDescent="0.3">
      <c r="A276" s="15">
        <v>2021</v>
      </c>
      <c r="B276" s="4" t="s">
        <v>30</v>
      </c>
      <c r="C276" s="4" t="s">
        <v>12</v>
      </c>
      <c r="D276" s="4" t="s">
        <v>13</v>
      </c>
      <c r="E276" s="29">
        <v>58000</v>
      </c>
      <c r="F276" s="4" t="s">
        <v>19</v>
      </c>
      <c r="G276" s="16">
        <v>58000</v>
      </c>
      <c r="H276" s="4" t="s">
        <v>29</v>
      </c>
      <c r="I276" s="4">
        <v>50</v>
      </c>
      <c r="J276" s="4" t="s">
        <v>29</v>
      </c>
      <c r="K276" s="4" t="s">
        <v>16</v>
      </c>
      <c r="L276" s="4" t="str">
        <f>_xlfn.XLOOKUP('Raw Dataset'!$H276,'Country Code'!B:B,'Country Code'!A:A)</f>
        <v>United States Of America</v>
      </c>
      <c r="M276" s="4" t="str">
        <f>_xlfn.XLOOKUP('Raw Dataset'!$J276,'Country Code'!B:B,'Country Code'!A:A)</f>
        <v>United States Of America</v>
      </c>
      <c r="N276" s="4" t="str">
        <f>_xlfn.XLOOKUP('Raw Dataset'!$C276,'Rough Calculation'!A:A,'Rough Calculation'!B:B)</f>
        <v>Full time</v>
      </c>
      <c r="O276" s="4" t="str">
        <f>_xlfn.XLOOKUP('Raw Dataset'!$B276,'Rough Calculation'!D:D,'Rough Calculation'!E:E)&amp;""</f>
        <v>Junior</v>
      </c>
      <c r="P276" s="17" t="str">
        <f>_xlfn.XLOOKUP('Raw Dataset'!$K276,'Rough Calculation'!G:G,'Rough Calculation'!H:H)</f>
        <v>Large</v>
      </c>
    </row>
    <row r="277" spans="1:16" x14ac:dyDescent="0.3">
      <c r="A277" s="18">
        <v>2021</v>
      </c>
      <c r="B277" s="5" t="s">
        <v>17</v>
      </c>
      <c r="C277" s="5" t="s">
        <v>12</v>
      </c>
      <c r="D277" s="5" t="s">
        <v>70</v>
      </c>
      <c r="E277" s="30">
        <v>55000</v>
      </c>
      <c r="F277" s="5" t="s">
        <v>19</v>
      </c>
      <c r="G277" s="19">
        <v>55000</v>
      </c>
      <c r="H277" s="5" t="s">
        <v>67</v>
      </c>
      <c r="I277" s="5">
        <v>100</v>
      </c>
      <c r="J277" s="5" t="s">
        <v>67</v>
      </c>
      <c r="K277" s="5" t="s">
        <v>16</v>
      </c>
      <c r="L277" s="5" t="str">
        <f>_xlfn.XLOOKUP('Raw Dataset'!$H277,'Country Code'!B:B,'Country Code'!A:A)</f>
        <v>Spain</v>
      </c>
      <c r="M277" s="5" t="str">
        <f>_xlfn.XLOOKUP('Raw Dataset'!$J277,'Country Code'!B:B,'Country Code'!A:A)</f>
        <v>Spain</v>
      </c>
      <c r="N277" s="5" t="str">
        <f>_xlfn.XLOOKUP('Raw Dataset'!$C277,'Rough Calculation'!A:A,'Rough Calculation'!B:B)</f>
        <v>Full time</v>
      </c>
      <c r="O277" s="5" t="str">
        <f>_xlfn.XLOOKUP('Raw Dataset'!$B277,'Rough Calculation'!D:D,'Rough Calculation'!E:E)&amp;""</f>
        <v>Senior</v>
      </c>
      <c r="P277" s="20" t="str">
        <f>_xlfn.XLOOKUP('Raw Dataset'!$K277,'Rough Calculation'!G:G,'Rough Calculation'!H:H)</f>
        <v>Large</v>
      </c>
    </row>
    <row r="278" spans="1:16" x14ac:dyDescent="0.3">
      <c r="A278" s="15">
        <v>2021</v>
      </c>
      <c r="B278" s="4" t="s">
        <v>17</v>
      </c>
      <c r="C278" s="4" t="s">
        <v>12</v>
      </c>
      <c r="D278" s="4" t="s">
        <v>13</v>
      </c>
      <c r="E278" s="29">
        <v>180000</v>
      </c>
      <c r="F278" s="4" t="s">
        <v>122</v>
      </c>
      <c r="G278" s="16">
        <v>20171</v>
      </c>
      <c r="H278" s="4" t="s">
        <v>123</v>
      </c>
      <c r="I278" s="4">
        <v>50</v>
      </c>
      <c r="J278" s="4" t="s">
        <v>123</v>
      </c>
      <c r="K278" s="4" t="s">
        <v>16</v>
      </c>
      <c r="L278" s="4" t="str">
        <f>_xlfn.XLOOKUP('Raw Dataset'!$H278,'Country Code'!B:B,'Country Code'!A:A)</f>
        <v>Turkey</v>
      </c>
      <c r="M278" s="4" t="str">
        <f>_xlfn.XLOOKUP('Raw Dataset'!$J278,'Country Code'!B:B,'Country Code'!A:A)</f>
        <v>Turkey</v>
      </c>
      <c r="N278" s="4" t="str">
        <f>_xlfn.XLOOKUP('Raw Dataset'!$C278,'Rough Calculation'!A:A,'Rough Calculation'!B:B)</f>
        <v>Full time</v>
      </c>
      <c r="O278" s="4" t="str">
        <f>_xlfn.XLOOKUP('Raw Dataset'!$B278,'Rough Calculation'!D:D,'Rough Calculation'!E:E)&amp;""</f>
        <v>Senior</v>
      </c>
      <c r="P278" s="17" t="str">
        <f>_xlfn.XLOOKUP('Raw Dataset'!$K278,'Rough Calculation'!G:G,'Rough Calculation'!H:H)</f>
        <v>Large</v>
      </c>
    </row>
    <row r="279" spans="1:16" x14ac:dyDescent="0.3">
      <c r="A279" s="18">
        <v>2021</v>
      </c>
      <c r="B279" s="5" t="s">
        <v>30</v>
      </c>
      <c r="C279" s="5" t="s">
        <v>12</v>
      </c>
      <c r="D279" s="5" t="s">
        <v>35</v>
      </c>
      <c r="E279" s="30">
        <v>50000</v>
      </c>
      <c r="F279" s="5" t="s">
        <v>14</v>
      </c>
      <c r="G279" s="19">
        <v>59102</v>
      </c>
      <c r="H279" s="5" t="s">
        <v>80</v>
      </c>
      <c r="I279" s="5">
        <v>100</v>
      </c>
      <c r="J279" s="5" t="s">
        <v>80</v>
      </c>
      <c r="K279" s="5" t="s">
        <v>16</v>
      </c>
      <c r="L279" s="5" t="str">
        <f>_xlfn.XLOOKUP('Raw Dataset'!$H279,'Country Code'!B:B,'Country Code'!A:A)</f>
        <v>Luxembourg</v>
      </c>
      <c r="M279" s="5" t="str">
        <f>_xlfn.XLOOKUP('Raw Dataset'!$J279,'Country Code'!B:B,'Country Code'!A:A)</f>
        <v>Luxembourg</v>
      </c>
      <c r="N279" s="5" t="str">
        <f>_xlfn.XLOOKUP('Raw Dataset'!$C279,'Rough Calculation'!A:A,'Rough Calculation'!B:B)</f>
        <v>Full time</v>
      </c>
      <c r="O279" s="5" t="str">
        <f>_xlfn.XLOOKUP('Raw Dataset'!$B279,'Rough Calculation'!D:D,'Rough Calculation'!E:E)&amp;""</f>
        <v>Junior</v>
      </c>
      <c r="P279" s="20" t="str">
        <f>_xlfn.XLOOKUP('Raw Dataset'!$K279,'Rough Calculation'!G:G,'Rough Calculation'!H:H)</f>
        <v>Large</v>
      </c>
    </row>
    <row r="280" spans="1:16" x14ac:dyDescent="0.3">
      <c r="A280" s="15">
        <v>2021</v>
      </c>
      <c r="B280" s="4" t="s">
        <v>11</v>
      </c>
      <c r="C280" s="4" t="s">
        <v>12</v>
      </c>
      <c r="D280" s="4" t="s">
        <v>43</v>
      </c>
      <c r="E280" s="29">
        <v>112000</v>
      </c>
      <c r="F280" s="4" t="s">
        <v>19</v>
      </c>
      <c r="G280" s="16">
        <v>112000</v>
      </c>
      <c r="H280" s="4" t="s">
        <v>29</v>
      </c>
      <c r="I280" s="4">
        <v>100</v>
      </c>
      <c r="J280" s="4" t="s">
        <v>29</v>
      </c>
      <c r="K280" s="4" t="s">
        <v>16</v>
      </c>
      <c r="L280" s="4" t="str">
        <f>_xlfn.XLOOKUP('Raw Dataset'!$H280,'Country Code'!B:B,'Country Code'!A:A)</f>
        <v>United States Of America</v>
      </c>
      <c r="M280" s="4" t="str">
        <f>_xlfn.XLOOKUP('Raw Dataset'!$J280,'Country Code'!B:B,'Country Code'!A:A)</f>
        <v>United States Of America</v>
      </c>
      <c r="N280" s="4" t="str">
        <f>_xlfn.XLOOKUP('Raw Dataset'!$C280,'Rough Calculation'!A:A,'Rough Calculation'!B:B)</f>
        <v>Full time</v>
      </c>
      <c r="O280" s="4" t="str">
        <f>_xlfn.XLOOKUP('Raw Dataset'!$B280,'Rough Calculation'!D:D,'Rough Calculation'!E:E)&amp;""</f>
        <v>Intermediate</v>
      </c>
      <c r="P280" s="17" t="str">
        <f>_xlfn.XLOOKUP('Raw Dataset'!$K280,'Rough Calculation'!G:G,'Rough Calculation'!H:H)</f>
        <v>Large</v>
      </c>
    </row>
    <row r="281" spans="1:16" x14ac:dyDescent="0.3">
      <c r="A281" s="18">
        <v>2021</v>
      </c>
      <c r="B281" s="5" t="s">
        <v>30</v>
      </c>
      <c r="C281" s="5" t="s">
        <v>12</v>
      </c>
      <c r="D281" s="5" t="s">
        <v>55</v>
      </c>
      <c r="E281" s="30">
        <v>100000</v>
      </c>
      <c r="F281" s="5" t="s">
        <v>19</v>
      </c>
      <c r="G281" s="19">
        <v>100000</v>
      </c>
      <c r="H281" s="5" t="s">
        <v>128</v>
      </c>
      <c r="I281" s="5">
        <v>0</v>
      </c>
      <c r="J281" s="5" t="s">
        <v>49</v>
      </c>
      <c r="K281" s="5" t="s">
        <v>16</v>
      </c>
      <c r="L281" s="5" t="str">
        <f>_xlfn.XLOOKUP('Raw Dataset'!$H281,'Country Code'!B:B,'Country Code'!A:A)</f>
        <v>Jersey</v>
      </c>
      <c r="M281" s="5" t="str">
        <f>_xlfn.XLOOKUP('Raw Dataset'!$J281,'Country Code'!B:B,'Country Code'!A:A)</f>
        <v>China</v>
      </c>
      <c r="N281" s="5" t="str">
        <f>_xlfn.XLOOKUP('Raw Dataset'!$C281,'Rough Calculation'!A:A,'Rough Calculation'!B:B)</f>
        <v>Full time</v>
      </c>
      <c r="O281" s="5" t="str">
        <f>_xlfn.XLOOKUP('Raw Dataset'!$B281,'Rough Calculation'!D:D,'Rough Calculation'!E:E)&amp;""</f>
        <v>Junior</v>
      </c>
      <c r="P281" s="20" t="str">
        <f>_xlfn.XLOOKUP('Raw Dataset'!$K281,'Rough Calculation'!G:G,'Rough Calculation'!H:H)</f>
        <v>Large</v>
      </c>
    </row>
    <row r="282" spans="1:16" x14ac:dyDescent="0.3">
      <c r="A282" s="15">
        <v>2021</v>
      </c>
      <c r="B282" s="4" t="s">
        <v>11</v>
      </c>
      <c r="C282" s="4" t="s">
        <v>47</v>
      </c>
      <c r="D282" s="4" t="s">
        <v>43</v>
      </c>
      <c r="E282" s="29">
        <v>59000</v>
      </c>
      <c r="F282" s="4" t="s">
        <v>14</v>
      </c>
      <c r="G282" s="16">
        <v>69741</v>
      </c>
      <c r="H282" s="4" t="s">
        <v>56</v>
      </c>
      <c r="I282" s="4">
        <v>100</v>
      </c>
      <c r="J282" s="4" t="s">
        <v>56</v>
      </c>
      <c r="K282" s="4" t="s">
        <v>16</v>
      </c>
      <c r="L282" s="4" t="str">
        <f>_xlfn.XLOOKUP('Raw Dataset'!$H282,'Country Code'!B:B,'Country Code'!A:A)</f>
        <v>Netherlands</v>
      </c>
      <c r="M282" s="4" t="str">
        <f>_xlfn.XLOOKUP('Raw Dataset'!$J282,'Country Code'!B:B,'Country Code'!A:A)</f>
        <v>Netherlands</v>
      </c>
      <c r="N282" s="4" t="str">
        <f>_xlfn.XLOOKUP('Raw Dataset'!$C282,'Rough Calculation'!A:A,'Rough Calculation'!B:B)</f>
        <v>Part Time</v>
      </c>
      <c r="O282" s="4" t="str">
        <f>_xlfn.XLOOKUP('Raw Dataset'!$B282,'Rough Calculation'!D:D,'Rough Calculation'!E:E)&amp;""</f>
        <v>Intermediate</v>
      </c>
      <c r="P282" s="17" t="str">
        <f>_xlfn.XLOOKUP('Raw Dataset'!$K282,'Rough Calculation'!G:G,'Rough Calculation'!H:H)</f>
        <v>Large</v>
      </c>
    </row>
    <row r="283" spans="1:16" x14ac:dyDescent="0.3">
      <c r="A283" s="18">
        <v>2021</v>
      </c>
      <c r="B283" s="5" t="s">
        <v>17</v>
      </c>
      <c r="C283" s="5" t="s">
        <v>59</v>
      </c>
      <c r="D283" s="5" t="s">
        <v>129</v>
      </c>
      <c r="E283" s="30">
        <v>105000</v>
      </c>
      <c r="F283" s="5" t="s">
        <v>19</v>
      </c>
      <c r="G283" s="19">
        <v>105000</v>
      </c>
      <c r="H283" s="5" t="s">
        <v>29</v>
      </c>
      <c r="I283" s="5">
        <v>100</v>
      </c>
      <c r="J283" s="5" t="s">
        <v>29</v>
      </c>
      <c r="K283" s="5" t="s">
        <v>25</v>
      </c>
      <c r="L283" s="5" t="str">
        <f>_xlfn.XLOOKUP('Raw Dataset'!$H283,'Country Code'!B:B,'Country Code'!A:A)</f>
        <v>United States Of America</v>
      </c>
      <c r="M283" s="5" t="str">
        <f>_xlfn.XLOOKUP('Raw Dataset'!$J283,'Country Code'!B:B,'Country Code'!A:A)</f>
        <v>United States Of America</v>
      </c>
      <c r="N283" s="5" t="str">
        <f>_xlfn.XLOOKUP('Raw Dataset'!$C283,'Rough Calculation'!A:A,'Rough Calculation'!B:B)</f>
        <v>Contract</v>
      </c>
      <c r="O283" s="5" t="str">
        <f>_xlfn.XLOOKUP('Raw Dataset'!$B283,'Rough Calculation'!D:D,'Rough Calculation'!E:E)&amp;""</f>
        <v>Senior</v>
      </c>
      <c r="P283" s="20" t="str">
        <f>_xlfn.XLOOKUP('Raw Dataset'!$K283,'Rough Calculation'!G:G,'Rough Calculation'!H:H)</f>
        <v>Medium</v>
      </c>
    </row>
    <row r="284" spans="1:16" x14ac:dyDescent="0.3">
      <c r="A284" s="15">
        <v>2021</v>
      </c>
      <c r="B284" s="4" t="s">
        <v>11</v>
      </c>
      <c r="C284" s="4" t="s">
        <v>12</v>
      </c>
      <c r="D284" s="4" t="s">
        <v>55</v>
      </c>
      <c r="E284" s="29">
        <v>69999</v>
      </c>
      <c r="F284" s="4" t="s">
        <v>19</v>
      </c>
      <c r="G284" s="16">
        <v>69999</v>
      </c>
      <c r="H284" s="4" t="s">
        <v>130</v>
      </c>
      <c r="I284" s="4">
        <v>50</v>
      </c>
      <c r="J284" s="4" t="s">
        <v>130</v>
      </c>
      <c r="K284" s="4" t="s">
        <v>16</v>
      </c>
      <c r="L284" s="4" t="str">
        <f>_xlfn.XLOOKUP('Raw Dataset'!$H284,'Country Code'!B:B,'Country Code'!A:A)</f>
        <v>Czech Republic</v>
      </c>
      <c r="M284" s="4" t="str">
        <f>_xlfn.XLOOKUP('Raw Dataset'!$J284,'Country Code'!B:B,'Country Code'!A:A)</f>
        <v>Czech Republic</v>
      </c>
      <c r="N284" s="4" t="str">
        <f>_xlfn.XLOOKUP('Raw Dataset'!$C284,'Rough Calculation'!A:A,'Rough Calculation'!B:B)</f>
        <v>Full time</v>
      </c>
      <c r="O284" s="4" t="str">
        <f>_xlfn.XLOOKUP('Raw Dataset'!$B284,'Rough Calculation'!D:D,'Rough Calculation'!E:E)&amp;""</f>
        <v>Intermediate</v>
      </c>
      <c r="P284" s="17" t="str">
        <f>_xlfn.XLOOKUP('Raw Dataset'!$K284,'Rough Calculation'!G:G,'Rough Calculation'!H:H)</f>
        <v>Large</v>
      </c>
    </row>
    <row r="285" spans="1:16" x14ac:dyDescent="0.3">
      <c r="A285" s="18">
        <v>2021</v>
      </c>
      <c r="B285" s="5" t="s">
        <v>17</v>
      </c>
      <c r="C285" s="5" t="s">
        <v>12</v>
      </c>
      <c r="D285" s="5" t="s">
        <v>79</v>
      </c>
      <c r="E285" s="30">
        <v>7000000</v>
      </c>
      <c r="F285" s="5" t="s">
        <v>39</v>
      </c>
      <c r="G285" s="19">
        <v>94665</v>
      </c>
      <c r="H285" s="5" t="s">
        <v>40</v>
      </c>
      <c r="I285" s="5">
        <v>50</v>
      </c>
      <c r="J285" s="5" t="s">
        <v>40</v>
      </c>
      <c r="K285" s="5" t="s">
        <v>16</v>
      </c>
      <c r="L285" s="5" t="str">
        <f>_xlfn.XLOOKUP('Raw Dataset'!$H285,'Country Code'!B:B,'Country Code'!A:A)</f>
        <v>India</v>
      </c>
      <c r="M285" s="5" t="str">
        <f>_xlfn.XLOOKUP('Raw Dataset'!$J285,'Country Code'!B:B,'Country Code'!A:A)</f>
        <v>India</v>
      </c>
      <c r="N285" s="5" t="str">
        <f>_xlfn.XLOOKUP('Raw Dataset'!$C285,'Rough Calculation'!A:A,'Rough Calculation'!B:B)</f>
        <v>Full time</v>
      </c>
      <c r="O285" s="5" t="str">
        <f>_xlfn.XLOOKUP('Raw Dataset'!$B285,'Rough Calculation'!D:D,'Rough Calculation'!E:E)&amp;""</f>
        <v>Senior</v>
      </c>
      <c r="P285" s="20" t="str">
        <f>_xlfn.XLOOKUP('Raw Dataset'!$K285,'Rough Calculation'!G:G,'Rough Calculation'!H:H)</f>
        <v>Large</v>
      </c>
    </row>
    <row r="286" spans="1:16" x14ac:dyDescent="0.3">
      <c r="A286" s="15">
        <v>2021</v>
      </c>
      <c r="B286" s="4" t="s">
        <v>17</v>
      </c>
      <c r="C286" s="4" t="s">
        <v>12</v>
      </c>
      <c r="D286" s="4" t="s">
        <v>81</v>
      </c>
      <c r="E286" s="29">
        <v>87000</v>
      </c>
      <c r="F286" s="4" t="s">
        <v>14</v>
      </c>
      <c r="G286" s="16">
        <v>102839</v>
      </c>
      <c r="H286" s="4" t="s">
        <v>118</v>
      </c>
      <c r="I286" s="4">
        <v>100</v>
      </c>
      <c r="J286" s="4" t="s">
        <v>118</v>
      </c>
      <c r="K286" s="4" t="s">
        <v>16</v>
      </c>
      <c r="L286" s="4" t="str">
        <f>_xlfn.XLOOKUP('Raw Dataset'!$H286,'Country Code'!B:B,'Country Code'!A:A)</f>
        <v>Slovenia</v>
      </c>
      <c r="M286" s="4" t="str">
        <f>_xlfn.XLOOKUP('Raw Dataset'!$J286,'Country Code'!B:B,'Country Code'!A:A)</f>
        <v>Slovenia</v>
      </c>
      <c r="N286" s="4" t="str">
        <f>_xlfn.XLOOKUP('Raw Dataset'!$C286,'Rough Calculation'!A:A,'Rough Calculation'!B:B)</f>
        <v>Full time</v>
      </c>
      <c r="O286" s="4" t="str">
        <f>_xlfn.XLOOKUP('Raw Dataset'!$B286,'Rough Calculation'!D:D,'Rough Calculation'!E:E)&amp;""</f>
        <v>Senior</v>
      </c>
      <c r="P286" s="17" t="str">
        <f>_xlfn.XLOOKUP('Raw Dataset'!$K286,'Rough Calculation'!G:G,'Rough Calculation'!H:H)</f>
        <v>Large</v>
      </c>
    </row>
    <row r="287" spans="1:16" x14ac:dyDescent="0.3">
      <c r="A287" s="18">
        <v>2021</v>
      </c>
      <c r="B287" s="5" t="s">
        <v>11</v>
      </c>
      <c r="C287" s="5" t="s">
        <v>12</v>
      </c>
      <c r="D287" s="5" t="s">
        <v>13</v>
      </c>
      <c r="E287" s="30">
        <v>109000</v>
      </c>
      <c r="F287" s="5" t="s">
        <v>19</v>
      </c>
      <c r="G287" s="19">
        <v>109000</v>
      </c>
      <c r="H287" s="5" t="s">
        <v>29</v>
      </c>
      <c r="I287" s="5">
        <v>50</v>
      </c>
      <c r="J287" s="5" t="s">
        <v>29</v>
      </c>
      <c r="K287" s="5" t="s">
        <v>16</v>
      </c>
      <c r="L287" s="5" t="str">
        <f>_xlfn.XLOOKUP('Raw Dataset'!$H287,'Country Code'!B:B,'Country Code'!A:A)</f>
        <v>United States Of America</v>
      </c>
      <c r="M287" s="5" t="str">
        <f>_xlfn.XLOOKUP('Raw Dataset'!$J287,'Country Code'!B:B,'Country Code'!A:A)</f>
        <v>United States Of America</v>
      </c>
      <c r="N287" s="5" t="str">
        <f>_xlfn.XLOOKUP('Raw Dataset'!$C287,'Rough Calculation'!A:A,'Rough Calculation'!B:B)</f>
        <v>Full time</v>
      </c>
      <c r="O287" s="5" t="str">
        <f>_xlfn.XLOOKUP('Raw Dataset'!$B287,'Rough Calculation'!D:D,'Rough Calculation'!E:E)&amp;""</f>
        <v>Intermediate</v>
      </c>
      <c r="P287" s="20" t="str">
        <f>_xlfn.XLOOKUP('Raw Dataset'!$K287,'Rough Calculation'!G:G,'Rough Calculation'!H:H)</f>
        <v>Large</v>
      </c>
    </row>
    <row r="288" spans="1:16" x14ac:dyDescent="0.3">
      <c r="A288" s="15">
        <v>2021</v>
      </c>
      <c r="B288" s="4" t="s">
        <v>11</v>
      </c>
      <c r="C288" s="4" t="s">
        <v>12</v>
      </c>
      <c r="D288" s="4" t="s">
        <v>28</v>
      </c>
      <c r="E288" s="29">
        <v>43200</v>
      </c>
      <c r="F288" s="4" t="s">
        <v>14</v>
      </c>
      <c r="G288" s="16">
        <v>51064</v>
      </c>
      <c r="H288" s="4" t="s">
        <v>77</v>
      </c>
      <c r="I288" s="4">
        <v>50</v>
      </c>
      <c r="J288" s="4" t="s">
        <v>77</v>
      </c>
      <c r="K288" s="4" t="s">
        <v>16</v>
      </c>
      <c r="L288" s="4" t="str">
        <f>_xlfn.XLOOKUP('Raw Dataset'!$H288,'Country Code'!B:B,'Country Code'!A:A)</f>
        <v>Italy</v>
      </c>
      <c r="M288" s="4" t="str">
        <f>_xlfn.XLOOKUP('Raw Dataset'!$J288,'Country Code'!B:B,'Country Code'!A:A)</f>
        <v>Italy</v>
      </c>
      <c r="N288" s="4" t="str">
        <f>_xlfn.XLOOKUP('Raw Dataset'!$C288,'Rough Calculation'!A:A,'Rough Calculation'!B:B)</f>
        <v>Full time</v>
      </c>
      <c r="O288" s="4" t="str">
        <f>_xlfn.XLOOKUP('Raw Dataset'!$B288,'Rough Calculation'!D:D,'Rough Calculation'!E:E)&amp;""</f>
        <v>Intermediate</v>
      </c>
      <c r="P288" s="17" t="str">
        <f>_xlfn.XLOOKUP('Raw Dataset'!$K288,'Rough Calculation'!G:G,'Rough Calculation'!H:H)</f>
        <v>Large</v>
      </c>
    </row>
    <row r="289" spans="1:16" x14ac:dyDescent="0.3">
      <c r="A289" s="18">
        <v>2022</v>
      </c>
      <c r="B289" s="5" t="s">
        <v>17</v>
      </c>
      <c r="C289" s="5" t="s">
        <v>12</v>
      </c>
      <c r="D289" s="5" t="s">
        <v>43</v>
      </c>
      <c r="E289" s="30">
        <v>135000</v>
      </c>
      <c r="F289" s="5" t="s">
        <v>19</v>
      </c>
      <c r="G289" s="19">
        <v>135000</v>
      </c>
      <c r="H289" s="5" t="s">
        <v>29</v>
      </c>
      <c r="I289" s="5">
        <v>100</v>
      </c>
      <c r="J289" s="5" t="s">
        <v>29</v>
      </c>
      <c r="K289" s="5" t="s">
        <v>25</v>
      </c>
      <c r="L289" s="5" t="str">
        <f>_xlfn.XLOOKUP('Raw Dataset'!$H289,'Country Code'!B:B,'Country Code'!A:A)</f>
        <v>United States Of America</v>
      </c>
      <c r="M289" s="5" t="str">
        <f>_xlfn.XLOOKUP('Raw Dataset'!$J289,'Country Code'!B:B,'Country Code'!A:A)</f>
        <v>United States Of America</v>
      </c>
      <c r="N289" s="5" t="str">
        <f>_xlfn.XLOOKUP('Raw Dataset'!$C289,'Rough Calculation'!A:A,'Rough Calculation'!B:B)</f>
        <v>Full time</v>
      </c>
      <c r="O289" s="5" t="str">
        <f>_xlfn.XLOOKUP('Raw Dataset'!$B289,'Rough Calculation'!D:D,'Rough Calculation'!E:E)&amp;""</f>
        <v>Senior</v>
      </c>
      <c r="P289" s="20" t="str">
        <f>_xlfn.XLOOKUP('Raw Dataset'!$K289,'Rough Calculation'!G:G,'Rough Calculation'!H:H)</f>
        <v>Medium</v>
      </c>
    </row>
    <row r="290" spans="1:16" x14ac:dyDescent="0.3">
      <c r="A290" s="15">
        <v>2022</v>
      </c>
      <c r="B290" s="4" t="s">
        <v>17</v>
      </c>
      <c r="C290" s="4" t="s">
        <v>12</v>
      </c>
      <c r="D290" s="4" t="s">
        <v>31</v>
      </c>
      <c r="E290" s="29">
        <v>155000</v>
      </c>
      <c r="F290" s="4" t="s">
        <v>19</v>
      </c>
      <c r="G290" s="16">
        <v>155000</v>
      </c>
      <c r="H290" s="4" t="s">
        <v>29</v>
      </c>
      <c r="I290" s="4">
        <v>100</v>
      </c>
      <c r="J290" s="4" t="s">
        <v>29</v>
      </c>
      <c r="K290" s="4" t="s">
        <v>25</v>
      </c>
      <c r="L290" s="4" t="str">
        <f>_xlfn.XLOOKUP('Raw Dataset'!$H290,'Country Code'!B:B,'Country Code'!A:A)</f>
        <v>United States Of America</v>
      </c>
      <c r="M290" s="4" t="str">
        <f>_xlfn.XLOOKUP('Raw Dataset'!$J290,'Country Code'!B:B,'Country Code'!A:A)</f>
        <v>United States Of America</v>
      </c>
      <c r="N290" s="4" t="str">
        <f>_xlfn.XLOOKUP('Raw Dataset'!$C290,'Rough Calculation'!A:A,'Rough Calculation'!B:B)</f>
        <v>Full time</v>
      </c>
      <c r="O290" s="4" t="str">
        <f>_xlfn.XLOOKUP('Raw Dataset'!$B290,'Rough Calculation'!D:D,'Rough Calculation'!E:E)&amp;""</f>
        <v>Senior</v>
      </c>
      <c r="P290" s="17" t="str">
        <f>_xlfn.XLOOKUP('Raw Dataset'!$K290,'Rough Calculation'!G:G,'Rough Calculation'!H:H)</f>
        <v>Medium</v>
      </c>
    </row>
    <row r="291" spans="1:16" x14ac:dyDescent="0.3">
      <c r="A291" s="18">
        <v>2022</v>
      </c>
      <c r="B291" s="5" t="s">
        <v>17</v>
      </c>
      <c r="C291" s="5" t="s">
        <v>12</v>
      </c>
      <c r="D291" s="5" t="s">
        <v>31</v>
      </c>
      <c r="E291" s="30">
        <v>120600</v>
      </c>
      <c r="F291" s="5" t="s">
        <v>19</v>
      </c>
      <c r="G291" s="19">
        <v>120600</v>
      </c>
      <c r="H291" s="5" t="s">
        <v>29</v>
      </c>
      <c r="I291" s="5">
        <v>100</v>
      </c>
      <c r="J291" s="5" t="s">
        <v>29</v>
      </c>
      <c r="K291" s="5" t="s">
        <v>25</v>
      </c>
      <c r="L291" s="5" t="str">
        <f>_xlfn.XLOOKUP('Raw Dataset'!$H291,'Country Code'!B:B,'Country Code'!A:A)</f>
        <v>United States Of America</v>
      </c>
      <c r="M291" s="5" t="str">
        <f>_xlfn.XLOOKUP('Raw Dataset'!$J291,'Country Code'!B:B,'Country Code'!A:A)</f>
        <v>United States Of America</v>
      </c>
      <c r="N291" s="5" t="str">
        <f>_xlfn.XLOOKUP('Raw Dataset'!$C291,'Rough Calculation'!A:A,'Rough Calculation'!B:B)</f>
        <v>Full time</v>
      </c>
      <c r="O291" s="5" t="str">
        <f>_xlfn.XLOOKUP('Raw Dataset'!$B291,'Rough Calculation'!D:D,'Rough Calculation'!E:E)&amp;""</f>
        <v>Senior</v>
      </c>
      <c r="P291" s="20" t="str">
        <f>_xlfn.XLOOKUP('Raw Dataset'!$K291,'Rough Calculation'!G:G,'Rough Calculation'!H:H)</f>
        <v>Medium</v>
      </c>
    </row>
    <row r="292" spans="1:16" x14ac:dyDescent="0.3">
      <c r="A292" s="15">
        <v>2022</v>
      </c>
      <c r="B292" s="4" t="s">
        <v>11</v>
      </c>
      <c r="C292" s="4" t="s">
        <v>12</v>
      </c>
      <c r="D292" s="4" t="s">
        <v>13</v>
      </c>
      <c r="E292" s="29">
        <v>130000</v>
      </c>
      <c r="F292" s="4" t="s">
        <v>19</v>
      </c>
      <c r="G292" s="16">
        <v>130000</v>
      </c>
      <c r="H292" s="4" t="s">
        <v>29</v>
      </c>
      <c r="I292" s="4">
        <v>0</v>
      </c>
      <c r="J292" s="4" t="s">
        <v>29</v>
      </c>
      <c r="K292" s="4" t="s">
        <v>25</v>
      </c>
      <c r="L292" s="4" t="str">
        <f>_xlfn.XLOOKUP('Raw Dataset'!$H292,'Country Code'!B:B,'Country Code'!A:A)</f>
        <v>United States Of America</v>
      </c>
      <c r="M292" s="4" t="str">
        <f>_xlfn.XLOOKUP('Raw Dataset'!$J292,'Country Code'!B:B,'Country Code'!A:A)</f>
        <v>United States Of America</v>
      </c>
      <c r="N292" s="4" t="str">
        <f>_xlfn.XLOOKUP('Raw Dataset'!$C292,'Rough Calculation'!A:A,'Rough Calculation'!B:B)</f>
        <v>Full time</v>
      </c>
      <c r="O292" s="4" t="str">
        <f>_xlfn.XLOOKUP('Raw Dataset'!$B292,'Rough Calculation'!D:D,'Rough Calculation'!E:E)&amp;""</f>
        <v>Intermediate</v>
      </c>
      <c r="P292" s="17" t="str">
        <f>_xlfn.XLOOKUP('Raw Dataset'!$K292,'Rough Calculation'!G:G,'Rough Calculation'!H:H)</f>
        <v>Medium</v>
      </c>
    </row>
    <row r="293" spans="1:16" x14ac:dyDescent="0.3">
      <c r="A293" s="18">
        <v>2022</v>
      </c>
      <c r="B293" s="5" t="s">
        <v>11</v>
      </c>
      <c r="C293" s="5" t="s">
        <v>12</v>
      </c>
      <c r="D293" s="5" t="s">
        <v>13</v>
      </c>
      <c r="E293" s="30">
        <v>90000</v>
      </c>
      <c r="F293" s="5" t="s">
        <v>19</v>
      </c>
      <c r="G293" s="19">
        <v>90000</v>
      </c>
      <c r="H293" s="5" t="s">
        <v>29</v>
      </c>
      <c r="I293" s="5">
        <v>0</v>
      </c>
      <c r="J293" s="5" t="s">
        <v>29</v>
      </c>
      <c r="K293" s="5" t="s">
        <v>25</v>
      </c>
      <c r="L293" s="5" t="str">
        <f>_xlfn.XLOOKUP('Raw Dataset'!$H293,'Country Code'!B:B,'Country Code'!A:A)</f>
        <v>United States Of America</v>
      </c>
      <c r="M293" s="5" t="str">
        <f>_xlfn.XLOOKUP('Raw Dataset'!$J293,'Country Code'!B:B,'Country Code'!A:A)</f>
        <v>United States Of America</v>
      </c>
      <c r="N293" s="5" t="str">
        <f>_xlfn.XLOOKUP('Raw Dataset'!$C293,'Rough Calculation'!A:A,'Rough Calculation'!B:B)</f>
        <v>Full time</v>
      </c>
      <c r="O293" s="5" t="str">
        <f>_xlfn.XLOOKUP('Raw Dataset'!$B293,'Rough Calculation'!D:D,'Rough Calculation'!E:E)&amp;""</f>
        <v>Intermediate</v>
      </c>
      <c r="P293" s="20" t="str">
        <f>_xlfn.XLOOKUP('Raw Dataset'!$K293,'Rough Calculation'!G:G,'Rough Calculation'!H:H)</f>
        <v>Medium</v>
      </c>
    </row>
    <row r="294" spans="1:16" x14ac:dyDescent="0.3">
      <c r="A294" s="15">
        <v>2022</v>
      </c>
      <c r="B294" s="4" t="s">
        <v>11</v>
      </c>
      <c r="C294" s="4" t="s">
        <v>12</v>
      </c>
      <c r="D294" s="4" t="s">
        <v>43</v>
      </c>
      <c r="E294" s="29">
        <v>170000</v>
      </c>
      <c r="F294" s="4" t="s">
        <v>19</v>
      </c>
      <c r="G294" s="16">
        <v>170000</v>
      </c>
      <c r="H294" s="4" t="s">
        <v>29</v>
      </c>
      <c r="I294" s="4">
        <v>100</v>
      </c>
      <c r="J294" s="4" t="s">
        <v>29</v>
      </c>
      <c r="K294" s="4" t="s">
        <v>25</v>
      </c>
      <c r="L294" s="4" t="str">
        <f>_xlfn.XLOOKUP('Raw Dataset'!$H294,'Country Code'!B:B,'Country Code'!A:A)</f>
        <v>United States Of America</v>
      </c>
      <c r="M294" s="4" t="str">
        <f>_xlfn.XLOOKUP('Raw Dataset'!$J294,'Country Code'!B:B,'Country Code'!A:A)</f>
        <v>United States Of America</v>
      </c>
      <c r="N294" s="4" t="str">
        <f>_xlfn.XLOOKUP('Raw Dataset'!$C294,'Rough Calculation'!A:A,'Rough Calculation'!B:B)</f>
        <v>Full time</v>
      </c>
      <c r="O294" s="4" t="str">
        <f>_xlfn.XLOOKUP('Raw Dataset'!$B294,'Rough Calculation'!D:D,'Rough Calculation'!E:E)&amp;""</f>
        <v>Intermediate</v>
      </c>
      <c r="P294" s="17" t="str">
        <f>_xlfn.XLOOKUP('Raw Dataset'!$K294,'Rough Calculation'!G:G,'Rough Calculation'!H:H)</f>
        <v>Medium</v>
      </c>
    </row>
    <row r="295" spans="1:16" x14ac:dyDescent="0.3">
      <c r="A295" s="18">
        <v>2022</v>
      </c>
      <c r="B295" s="5" t="s">
        <v>11</v>
      </c>
      <c r="C295" s="5" t="s">
        <v>12</v>
      </c>
      <c r="D295" s="5" t="s">
        <v>43</v>
      </c>
      <c r="E295" s="30">
        <v>150000</v>
      </c>
      <c r="F295" s="5" t="s">
        <v>19</v>
      </c>
      <c r="G295" s="19">
        <v>150000</v>
      </c>
      <c r="H295" s="5" t="s">
        <v>29</v>
      </c>
      <c r="I295" s="5">
        <v>100</v>
      </c>
      <c r="J295" s="5" t="s">
        <v>29</v>
      </c>
      <c r="K295" s="5" t="s">
        <v>25</v>
      </c>
      <c r="L295" s="5" t="str">
        <f>_xlfn.XLOOKUP('Raw Dataset'!$H295,'Country Code'!B:B,'Country Code'!A:A)</f>
        <v>United States Of America</v>
      </c>
      <c r="M295" s="5" t="str">
        <f>_xlfn.XLOOKUP('Raw Dataset'!$J295,'Country Code'!B:B,'Country Code'!A:A)</f>
        <v>United States Of America</v>
      </c>
      <c r="N295" s="5" t="str">
        <f>_xlfn.XLOOKUP('Raw Dataset'!$C295,'Rough Calculation'!A:A,'Rough Calculation'!B:B)</f>
        <v>Full time</v>
      </c>
      <c r="O295" s="5" t="str">
        <f>_xlfn.XLOOKUP('Raw Dataset'!$B295,'Rough Calculation'!D:D,'Rough Calculation'!E:E)&amp;""</f>
        <v>Intermediate</v>
      </c>
      <c r="P295" s="20" t="str">
        <f>_xlfn.XLOOKUP('Raw Dataset'!$K295,'Rough Calculation'!G:G,'Rough Calculation'!H:H)</f>
        <v>Medium</v>
      </c>
    </row>
    <row r="296" spans="1:16" x14ac:dyDescent="0.3">
      <c r="A296" s="15">
        <v>2022</v>
      </c>
      <c r="B296" s="4" t="s">
        <v>17</v>
      </c>
      <c r="C296" s="4" t="s">
        <v>12</v>
      </c>
      <c r="D296" s="4" t="s">
        <v>31</v>
      </c>
      <c r="E296" s="29">
        <v>102100</v>
      </c>
      <c r="F296" s="4" t="s">
        <v>19</v>
      </c>
      <c r="G296" s="16">
        <v>102100</v>
      </c>
      <c r="H296" s="4" t="s">
        <v>29</v>
      </c>
      <c r="I296" s="4">
        <v>100</v>
      </c>
      <c r="J296" s="4" t="s">
        <v>29</v>
      </c>
      <c r="K296" s="4" t="s">
        <v>25</v>
      </c>
      <c r="L296" s="4" t="str">
        <f>_xlfn.XLOOKUP('Raw Dataset'!$H296,'Country Code'!B:B,'Country Code'!A:A)</f>
        <v>United States Of America</v>
      </c>
      <c r="M296" s="4" t="str">
        <f>_xlfn.XLOOKUP('Raw Dataset'!$J296,'Country Code'!B:B,'Country Code'!A:A)</f>
        <v>United States Of America</v>
      </c>
      <c r="N296" s="4" t="str">
        <f>_xlfn.XLOOKUP('Raw Dataset'!$C296,'Rough Calculation'!A:A,'Rough Calculation'!B:B)</f>
        <v>Full time</v>
      </c>
      <c r="O296" s="4" t="str">
        <f>_xlfn.XLOOKUP('Raw Dataset'!$B296,'Rough Calculation'!D:D,'Rough Calculation'!E:E)&amp;""</f>
        <v>Senior</v>
      </c>
      <c r="P296" s="17" t="str">
        <f>_xlfn.XLOOKUP('Raw Dataset'!$K296,'Rough Calculation'!G:G,'Rough Calculation'!H:H)</f>
        <v>Medium</v>
      </c>
    </row>
    <row r="297" spans="1:16" x14ac:dyDescent="0.3">
      <c r="A297" s="18">
        <v>2022</v>
      </c>
      <c r="B297" s="5" t="s">
        <v>17</v>
      </c>
      <c r="C297" s="5" t="s">
        <v>12</v>
      </c>
      <c r="D297" s="5" t="s">
        <v>31</v>
      </c>
      <c r="E297" s="30">
        <v>84900</v>
      </c>
      <c r="F297" s="5" t="s">
        <v>19</v>
      </c>
      <c r="G297" s="19">
        <v>84900</v>
      </c>
      <c r="H297" s="5" t="s">
        <v>29</v>
      </c>
      <c r="I297" s="5">
        <v>100</v>
      </c>
      <c r="J297" s="5" t="s">
        <v>29</v>
      </c>
      <c r="K297" s="5" t="s">
        <v>25</v>
      </c>
      <c r="L297" s="5" t="str">
        <f>_xlfn.XLOOKUP('Raw Dataset'!$H297,'Country Code'!B:B,'Country Code'!A:A)</f>
        <v>United States Of America</v>
      </c>
      <c r="M297" s="5" t="str">
        <f>_xlfn.XLOOKUP('Raw Dataset'!$J297,'Country Code'!B:B,'Country Code'!A:A)</f>
        <v>United States Of America</v>
      </c>
      <c r="N297" s="5" t="str">
        <f>_xlfn.XLOOKUP('Raw Dataset'!$C297,'Rough Calculation'!A:A,'Rough Calculation'!B:B)</f>
        <v>Full time</v>
      </c>
      <c r="O297" s="5" t="str">
        <f>_xlfn.XLOOKUP('Raw Dataset'!$B297,'Rough Calculation'!D:D,'Rough Calculation'!E:E)&amp;""</f>
        <v>Senior</v>
      </c>
      <c r="P297" s="20" t="str">
        <f>_xlfn.XLOOKUP('Raw Dataset'!$K297,'Rough Calculation'!G:G,'Rough Calculation'!H:H)</f>
        <v>Medium</v>
      </c>
    </row>
    <row r="298" spans="1:16" x14ac:dyDescent="0.3">
      <c r="A298" s="15">
        <v>2022</v>
      </c>
      <c r="B298" s="4" t="s">
        <v>17</v>
      </c>
      <c r="C298" s="4" t="s">
        <v>12</v>
      </c>
      <c r="D298" s="4" t="s">
        <v>13</v>
      </c>
      <c r="E298" s="29">
        <v>136620</v>
      </c>
      <c r="F298" s="4" t="s">
        <v>19</v>
      </c>
      <c r="G298" s="16">
        <v>136620</v>
      </c>
      <c r="H298" s="4" t="s">
        <v>29</v>
      </c>
      <c r="I298" s="4">
        <v>100</v>
      </c>
      <c r="J298" s="4" t="s">
        <v>29</v>
      </c>
      <c r="K298" s="4" t="s">
        <v>25</v>
      </c>
      <c r="L298" s="4" t="str">
        <f>_xlfn.XLOOKUP('Raw Dataset'!$H298,'Country Code'!B:B,'Country Code'!A:A)</f>
        <v>United States Of America</v>
      </c>
      <c r="M298" s="4" t="str">
        <f>_xlfn.XLOOKUP('Raw Dataset'!$J298,'Country Code'!B:B,'Country Code'!A:A)</f>
        <v>United States Of America</v>
      </c>
      <c r="N298" s="4" t="str">
        <f>_xlfn.XLOOKUP('Raw Dataset'!$C298,'Rough Calculation'!A:A,'Rough Calculation'!B:B)</f>
        <v>Full time</v>
      </c>
      <c r="O298" s="4" t="str">
        <f>_xlfn.XLOOKUP('Raw Dataset'!$B298,'Rough Calculation'!D:D,'Rough Calculation'!E:E)&amp;""</f>
        <v>Senior</v>
      </c>
      <c r="P298" s="17" t="str">
        <f>_xlfn.XLOOKUP('Raw Dataset'!$K298,'Rough Calculation'!G:G,'Rough Calculation'!H:H)</f>
        <v>Medium</v>
      </c>
    </row>
    <row r="299" spans="1:16" x14ac:dyDescent="0.3">
      <c r="A299" s="18">
        <v>2022</v>
      </c>
      <c r="B299" s="5" t="s">
        <v>17</v>
      </c>
      <c r="C299" s="5" t="s">
        <v>12</v>
      </c>
      <c r="D299" s="5" t="s">
        <v>13</v>
      </c>
      <c r="E299" s="30">
        <v>99360</v>
      </c>
      <c r="F299" s="5" t="s">
        <v>19</v>
      </c>
      <c r="G299" s="19">
        <v>99360</v>
      </c>
      <c r="H299" s="5" t="s">
        <v>29</v>
      </c>
      <c r="I299" s="5">
        <v>100</v>
      </c>
      <c r="J299" s="5" t="s">
        <v>29</v>
      </c>
      <c r="K299" s="5" t="s">
        <v>25</v>
      </c>
      <c r="L299" s="5" t="str">
        <f>_xlfn.XLOOKUP('Raw Dataset'!$H299,'Country Code'!B:B,'Country Code'!A:A)</f>
        <v>United States Of America</v>
      </c>
      <c r="M299" s="5" t="str">
        <f>_xlfn.XLOOKUP('Raw Dataset'!$J299,'Country Code'!B:B,'Country Code'!A:A)</f>
        <v>United States Of America</v>
      </c>
      <c r="N299" s="5" t="str">
        <f>_xlfn.XLOOKUP('Raw Dataset'!$C299,'Rough Calculation'!A:A,'Rough Calculation'!B:B)</f>
        <v>Full time</v>
      </c>
      <c r="O299" s="5" t="str">
        <f>_xlfn.XLOOKUP('Raw Dataset'!$B299,'Rough Calculation'!D:D,'Rough Calculation'!E:E)&amp;""</f>
        <v>Senior</v>
      </c>
      <c r="P299" s="20" t="str">
        <f>_xlfn.XLOOKUP('Raw Dataset'!$K299,'Rough Calculation'!G:G,'Rough Calculation'!H:H)</f>
        <v>Medium</v>
      </c>
    </row>
    <row r="300" spans="1:16" x14ac:dyDescent="0.3">
      <c r="A300" s="15">
        <v>2022</v>
      </c>
      <c r="B300" s="4" t="s">
        <v>17</v>
      </c>
      <c r="C300" s="4" t="s">
        <v>12</v>
      </c>
      <c r="D300" s="4" t="s">
        <v>13</v>
      </c>
      <c r="E300" s="29">
        <v>90000</v>
      </c>
      <c r="F300" s="4" t="s">
        <v>23</v>
      </c>
      <c r="G300" s="16">
        <v>117789</v>
      </c>
      <c r="H300" s="4" t="s">
        <v>24</v>
      </c>
      <c r="I300" s="4">
        <v>0</v>
      </c>
      <c r="J300" s="4" t="s">
        <v>24</v>
      </c>
      <c r="K300" s="4" t="s">
        <v>25</v>
      </c>
      <c r="L300" s="4" t="str">
        <f>_xlfn.XLOOKUP('Raw Dataset'!$H300,'Country Code'!B:B,'Country Code'!A:A)</f>
        <v>United Kingdom</v>
      </c>
      <c r="M300" s="4" t="str">
        <f>_xlfn.XLOOKUP('Raw Dataset'!$J300,'Country Code'!B:B,'Country Code'!A:A)</f>
        <v>United Kingdom</v>
      </c>
      <c r="N300" s="4" t="str">
        <f>_xlfn.XLOOKUP('Raw Dataset'!$C300,'Rough Calculation'!A:A,'Rough Calculation'!B:B)</f>
        <v>Full time</v>
      </c>
      <c r="O300" s="4" t="str">
        <f>_xlfn.XLOOKUP('Raw Dataset'!$B300,'Rough Calculation'!D:D,'Rough Calculation'!E:E)&amp;""</f>
        <v>Senior</v>
      </c>
      <c r="P300" s="17" t="str">
        <f>_xlfn.XLOOKUP('Raw Dataset'!$K300,'Rough Calculation'!G:G,'Rough Calculation'!H:H)</f>
        <v>Medium</v>
      </c>
    </row>
    <row r="301" spans="1:16" x14ac:dyDescent="0.3">
      <c r="A301" s="18">
        <v>2022</v>
      </c>
      <c r="B301" s="5" t="s">
        <v>17</v>
      </c>
      <c r="C301" s="5" t="s">
        <v>12</v>
      </c>
      <c r="D301" s="5" t="s">
        <v>13</v>
      </c>
      <c r="E301" s="30">
        <v>80000</v>
      </c>
      <c r="F301" s="5" t="s">
        <v>23</v>
      </c>
      <c r="G301" s="19">
        <v>104702</v>
      </c>
      <c r="H301" s="5" t="s">
        <v>24</v>
      </c>
      <c r="I301" s="5">
        <v>0</v>
      </c>
      <c r="J301" s="5" t="s">
        <v>24</v>
      </c>
      <c r="K301" s="5" t="s">
        <v>25</v>
      </c>
      <c r="L301" s="5" t="str">
        <f>_xlfn.XLOOKUP('Raw Dataset'!$H301,'Country Code'!B:B,'Country Code'!A:A)</f>
        <v>United Kingdom</v>
      </c>
      <c r="M301" s="5" t="str">
        <f>_xlfn.XLOOKUP('Raw Dataset'!$J301,'Country Code'!B:B,'Country Code'!A:A)</f>
        <v>United Kingdom</v>
      </c>
      <c r="N301" s="5" t="str">
        <f>_xlfn.XLOOKUP('Raw Dataset'!$C301,'Rough Calculation'!A:A,'Rough Calculation'!B:B)</f>
        <v>Full time</v>
      </c>
      <c r="O301" s="5" t="str">
        <f>_xlfn.XLOOKUP('Raw Dataset'!$B301,'Rough Calculation'!D:D,'Rough Calculation'!E:E)&amp;""</f>
        <v>Senior</v>
      </c>
      <c r="P301" s="20" t="str">
        <f>_xlfn.XLOOKUP('Raw Dataset'!$K301,'Rough Calculation'!G:G,'Rough Calculation'!H:H)</f>
        <v>Medium</v>
      </c>
    </row>
    <row r="302" spans="1:16" x14ac:dyDescent="0.3">
      <c r="A302" s="15">
        <v>2022</v>
      </c>
      <c r="B302" s="4" t="s">
        <v>17</v>
      </c>
      <c r="C302" s="4" t="s">
        <v>12</v>
      </c>
      <c r="D302" s="4" t="s">
        <v>13</v>
      </c>
      <c r="E302" s="29">
        <v>146000</v>
      </c>
      <c r="F302" s="4" t="s">
        <v>19</v>
      </c>
      <c r="G302" s="16">
        <v>146000</v>
      </c>
      <c r="H302" s="4" t="s">
        <v>29</v>
      </c>
      <c r="I302" s="4">
        <v>100</v>
      </c>
      <c r="J302" s="4" t="s">
        <v>29</v>
      </c>
      <c r="K302" s="4" t="s">
        <v>25</v>
      </c>
      <c r="L302" s="4" t="str">
        <f>_xlfn.XLOOKUP('Raw Dataset'!$H302,'Country Code'!B:B,'Country Code'!A:A)</f>
        <v>United States Of America</v>
      </c>
      <c r="M302" s="4" t="str">
        <f>_xlfn.XLOOKUP('Raw Dataset'!$J302,'Country Code'!B:B,'Country Code'!A:A)</f>
        <v>United States Of America</v>
      </c>
      <c r="N302" s="4" t="str">
        <f>_xlfn.XLOOKUP('Raw Dataset'!$C302,'Rough Calculation'!A:A,'Rough Calculation'!B:B)</f>
        <v>Full time</v>
      </c>
      <c r="O302" s="4" t="str">
        <f>_xlfn.XLOOKUP('Raw Dataset'!$B302,'Rough Calculation'!D:D,'Rough Calculation'!E:E)&amp;""</f>
        <v>Senior</v>
      </c>
      <c r="P302" s="17" t="str">
        <f>_xlfn.XLOOKUP('Raw Dataset'!$K302,'Rough Calculation'!G:G,'Rough Calculation'!H:H)</f>
        <v>Medium</v>
      </c>
    </row>
    <row r="303" spans="1:16" x14ac:dyDescent="0.3">
      <c r="A303" s="18">
        <v>2022</v>
      </c>
      <c r="B303" s="5" t="s">
        <v>17</v>
      </c>
      <c r="C303" s="5" t="s">
        <v>12</v>
      </c>
      <c r="D303" s="5" t="s">
        <v>13</v>
      </c>
      <c r="E303" s="30">
        <v>123000</v>
      </c>
      <c r="F303" s="5" t="s">
        <v>19</v>
      </c>
      <c r="G303" s="19">
        <v>123000</v>
      </c>
      <c r="H303" s="5" t="s">
        <v>29</v>
      </c>
      <c r="I303" s="5">
        <v>100</v>
      </c>
      <c r="J303" s="5" t="s">
        <v>29</v>
      </c>
      <c r="K303" s="5" t="s">
        <v>25</v>
      </c>
      <c r="L303" s="5" t="str">
        <f>_xlfn.XLOOKUP('Raw Dataset'!$H303,'Country Code'!B:B,'Country Code'!A:A)</f>
        <v>United States Of America</v>
      </c>
      <c r="M303" s="5" t="str">
        <f>_xlfn.XLOOKUP('Raw Dataset'!$J303,'Country Code'!B:B,'Country Code'!A:A)</f>
        <v>United States Of America</v>
      </c>
      <c r="N303" s="5" t="str">
        <f>_xlfn.XLOOKUP('Raw Dataset'!$C303,'Rough Calculation'!A:A,'Rough Calculation'!B:B)</f>
        <v>Full time</v>
      </c>
      <c r="O303" s="5" t="str">
        <f>_xlfn.XLOOKUP('Raw Dataset'!$B303,'Rough Calculation'!D:D,'Rough Calculation'!E:E)&amp;""</f>
        <v>Senior</v>
      </c>
      <c r="P303" s="20" t="str">
        <f>_xlfn.XLOOKUP('Raw Dataset'!$K303,'Rough Calculation'!G:G,'Rough Calculation'!H:H)</f>
        <v>Medium</v>
      </c>
    </row>
    <row r="304" spans="1:16" x14ac:dyDescent="0.3">
      <c r="A304" s="15">
        <v>2022</v>
      </c>
      <c r="B304" s="4" t="s">
        <v>30</v>
      </c>
      <c r="C304" s="4" t="s">
        <v>12</v>
      </c>
      <c r="D304" s="4" t="s">
        <v>43</v>
      </c>
      <c r="E304" s="29">
        <v>40000</v>
      </c>
      <c r="F304" s="4" t="s">
        <v>23</v>
      </c>
      <c r="G304" s="16">
        <v>52351</v>
      </c>
      <c r="H304" s="4" t="s">
        <v>24</v>
      </c>
      <c r="I304" s="4">
        <v>100</v>
      </c>
      <c r="J304" s="4" t="s">
        <v>24</v>
      </c>
      <c r="K304" s="4" t="s">
        <v>25</v>
      </c>
      <c r="L304" s="4" t="str">
        <f>_xlfn.XLOOKUP('Raw Dataset'!$H304,'Country Code'!B:B,'Country Code'!A:A)</f>
        <v>United Kingdom</v>
      </c>
      <c r="M304" s="4" t="str">
        <f>_xlfn.XLOOKUP('Raw Dataset'!$J304,'Country Code'!B:B,'Country Code'!A:A)</f>
        <v>United Kingdom</v>
      </c>
      <c r="N304" s="4" t="str">
        <f>_xlfn.XLOOKUP('Raw Dataset'!$C304,'Rough Calculation'!A:A,'Rough Calculation'!B:B)</f>
        <v>Full time</v>
      </c>
      <c r="O304" s="4" t="str">
        <f>_xlfn.XLOOKUP('Raw Dataset'!$B304,'Rough Calculation'!D:D,'Rough Calculation'!E:E)&amp;""</f>
        <v>Junior</v>
      </c>
      <c r="P304" s="17" t="str">
        <f>_xlfn.XLOOKUP('Raw Dataset'!$K304,'Rough Calculation'!G:G,'Rough Calculation'!H:H)</f>
        <v>Medium</v>
      </c>
    </row>
    <row r="305" spans="1:16" x14ac:dyDescent="0.3">
      <c r="A305" s="18">
        <v>2022</v>
      </c>
      <c r="B305" s="5" t="s">
        <v>17</v>
      </c>
      <c r="C305" s="5" t="s">
        <v>12</v>
      </c>
      <c r="D305" s="5" t="s">
        <v>31</v>
      </c>
      <c r="E305" s="30">
        <v>99000</v>
      </c>
      <c r="F305" s="5" t="s">
        <v>19</v>
      </c>
      <c r="G305" s="19">
        <v>99000</v>
      </c>
      <c r="H305" s="5" t="s">
        <v>29</v>
      </c>
      <c r="I305" s="5">
        <v>0</v>
      </c>
      <c r="J305" s="5" t="s">
        <v>29</v>
      </c>
      <c r="K305" s="5" t="s">
        <v>25</v>
      </c>
      <c r="L305" s="5" t="str">
        <f>_xlfn.XLOOKUP('Raw Dataset'!$H305,'Country Code'!B:B,'Country Code'!A:A)</f>
        <v>United States Of America</v>
      </c>
      <c r="M305" s="5" t="str">
        <f>_xlfn.XLOOKUP('Raw Dataset'!$J305,'Country Code'!B:B,'Country Code'!A:A)</f>
        <v>United States Of America</v>
      </c>
      <c r="N305" s="5" t="str">
        <f>_xlfn.XLOOKUP('Raw Dataset'!$C305,'Rough Calculation'!A:A,'Rough Calculation'!B:B)</f>
        <v>Full time</v>
      </c>
      <c r="O305" s="5" t="str">
        <f>_xlfn.XLOOKUP('Raw Dataset'!$B305,'Rough Calculation'!D:D,'Rough Calculation'!E:E)&amp;""</f>
        <v>Senior</v>
      </c>
      <c r="P305" s="20" t="str">
        <f>_xlfn.XLOOKUP('Raw Dataset'!$K305,'Rough Calculation'!G:G,'Rough Calculation'!H:H)</f>
        <v>Medium</v>
      </c>
    </row>
    <row r="306" spans="1:16" x14ac:dyDescent="0.3">
      <c r="A306" s="15">
        <v>2022</v>
      </c>
      <c r="B306" s="4" t="s">
        <v>17</v>
      </c>
      <c r="C306" s="4" t="s">
        <v>12</v>
      </c>
      <c r="D306" s="4" t="s">
        <v>31</v>
      </c>
      <c r="E306" s="29">
        <v>116000</v>
      </c>
      <c r="F306" s="4" t="s">
        <v>19</v>
      </c>
      <c r="G306" s="16">
        <v>116000</v>
      </c>
      <c r="H306" s="4" t="s">
        <v>29</v>
      </c>
      <c r="I306" s="4">
        <v>0</v>
      </c>
      <c r="J306" s="4" t="s">
        <v>29</v>
      </c>
      <c r="K306" s="4" t="s">
        <v>25</v>
      </c>
      <c r="L306" s="4" t="str">
        <f>_xlfn.XLOOKUP('Raw Dataset'!$H306,'Country Code'!B:B,'Country Code'!A:A)</f>
        <v>United States Of America</v>
      </c>
      <c r="M306" s="4" t="str">
        <f>_xlfn.XLOOKUP('Raw Dataset'!$J306,'Country Code'!B:B,'Country Code'!A:A)</f>
        <v>United States Of America</v>
      </c>
      <c r="N306" s="4" t="str">
        <f>_xlfn.XLOOKUP('Raw Dataset'!$C306,'Rough Calculation'!A:A,'Rough Calculation'!B:B)</f>
        <v>Full time</v>
      </c>
      <c r="O306" s="4" t="str">
        <f>_xlfn.XLOOKUP('Raw Dataset'!$B306,'Rough Calculation'!D:D,'Rough Calculation'!E:E)&amp;""</f>
        <v>Senior</v>
      </c>
      <c r="P306" s="17" t="str">
        <f>_xlfn.XLOOKUP('Raw Dataset'!$K306,'Rough Calculation'!G:G,'Rough Calculation'!H:H)</f>
        <v>Medium</v>
      </c>
    </row>
    <row r="307" spans="1:16" x14ac:dyDescent="0.3">
      <c r="A307" s="18">
        <v>2022</v>
      </c>
      <c r="B307" s="5" t="s">
        <v>11</v>
      </c>
      <c r="C307" s="5" t="s">
        <v>12</v>
      </c>
      <c r="D307" s="5" t="s">
        <v>31</v>
      </c>
      <c r="E307" s="30">
        <v>106260</v>
      </c>
      <c r="F307" s="5" t="s">
        <v>19</v>
      </c>
      <c r="G307" s="19">
        <v>106260</v>
      </c>
      <c r="H307" s="5" t="s">
        <v>29</v>
      </c>
      <c r="I307" s="5">
        <v>0</v>
      </c>
      <c r="J307" s="5" t="s">
        <v>29</v>
      </c>
      <c r="K307" s="5" t="s">
        <v>25</v>
      </c>
      <c r="L307" s="5" t="str">
        <f>_xlfn.XLOOKUP('Raw Dataset'!$H307,'Country Code'!B:B,'Country Code'!A:A)</f>
        <v>United States Of America</v>
      </c>
      <c r="M307" s="5" t="str">
        <f>_xlfn.XLOOKUP('Raw Dataset'!$J307,'Country Code'!B:B,'Country Code'!A:A)</f>
        <v>United States Of America</v>
      </c>
      <c r="N307" s="5" t="str">
        <f>_xlfn.XLOOKUP('Raw Dataset'!$C307,'Rough Calculation'!A:A,'Rough Calculation'!B:B)</f>
        <v>Full time</v>
      </c>
      <c r="O307" s="5" t="str">
        <f>_xlfn.XLOOKUP('Raw Dataset'!$B307,'Rough Calculation'!D:D,'Rough Calculation'!E:E)&amp;""</f>
        <v>Intermediate</v>
      </c>
      <c r="P307" s="20" t="str">
        <f>_xlfn.XLOOKUP('Raw Dataset'!$K307,'Rough Calculation'!G:G,'Rough Calculation'!H:H)</f>
        <v>Medium</v>
      </c>
    </row>
    <row r="308" spans="1:16" x14ac:dyDescent="0.3">
      <c r="A308" s="15">
        <v>2022</v>
      </c>
      <c r="B308" s="4" t="s">
        <v>11</v>
      </c>
      <c r="C308" s="4" t="s">
        <v>12</v>
      </c>
      <c r="D308" s="4" t="s">
        <v>31</v>
      </c>
      <c r="E308" s="29">
        <v>126500</v>
      </c>
      <c r="F308" s="4" t="s">
        <v>19</v>
      </c>
      <c r="G308" s="16">
        <v>126500</v>
      </c>
      <c r="H308" s="4" t="s">
        <v>29</v>
      </c>
      <c r="I308" s="4">
        <v>0</v>
      </c>
      <c r="J308" s="4" t="s">
        <v>29</v>
      </c>
      <c r="K308" s="4" t="s">
        <v>25</v>
      </c>
      <c r="L308" s="4" t="str">
        <f>_xlfn.XLOOKUP('Raw Dataset'!$H308,'Country Code'!B:B,'Country Code'!A:A)</f>
        <v>United States Of America</v>
      </c>
      <c r="M308" s="4" t="str">
        <f>_xlfn.XLOOKUP('Raw Dataset'!$J308,'Country Code'!B:B,'Country Code'!A:A)</f>
        <v>United States Of America</v>
      </c>
      <c r="N308" s="4" t="str">
        <f>_xlfn.XLOOKUP('Raw Dataset'!$C308,'Rough Calculation'!A:A,'Rough Calculation'!B:B)</f>
        <v>Full time</v>
      </c>
      <c r="O308" s="4" t="str">
        <f>_xlfn.XLOOKUP('Raw Dataset'!$B308,'Rough Calculation'!D:D,'Rough Calculation'!E:E)&amp;""</f>
        <v>Intermediate</v>
      </c>
      <c r="P308" s="17" t="str">
        <f>_xlfn.XLOOKUP('Raw Dataset'!$K308,'Rough Calculation'!G:G,'Rough Calculation'!H:H)</f>
        <v>Medium</v>
      </c>
    </row>
    <row r="309" spans="1:16" x14ac:dyDescent="0.3">
      <c r="A309" s="18">
        <v>2022</v>
      </c>
      <c r="B309" s="5" t="s">
        <v>53</v>
      </c>
      <c r="C309" s="5" t="s">
        <v>12</v>
      </c>
      <c r="D309" s="5" t="s">
        <v>43</v>
      </c>
      <c r="E309" s="30">
        <v>242000</v>
      </c>
      <c r="F309" s="5" t="s">
        <v>19</v>
      </c>
      <c r="G309" s="19">
        <v>242000</v>
      </c>
      <c r="H309" s="5" t="s">
        <v>29</v>
      </c>
      <c r="I309" s="5">
        <v>100</v>
      </c>
      <c r="J309" s="5" t="s">
        <v>29</v>
      </c>
      <c r="K309" s="5" t="s">
        <v>25</v>
      </c>
      <c r="L309" s="5" t="str">
        <f>_xlfn.XLOOKUP('Raw Dataset'!$H309,'Country Code'!B:B,'Country Code'!A:A)</f>
        <v>United States Of America</v>
      </c>
      <c r="M309" s="5" t="str">
        <f>_xlfn.XLOOKUP('Raw Dataset'!$J309,'Country Code'!B:B,'Country Code'!A:A)</f>
        <v>United States Of America</v>
      </c>
      <c r="N309" s="5" t="str">
        <f>_xlfn.XLOOKUP('Raw Dataset'!$C309,'Rough Calculation'!A:A,'Rough Calculation'!B:B)</f>
        <v>Full time</v>
      </c>
      <c r="O309" s="5" t="str">
        <f>_xlfn.XLOOKUP('Raw Dataset'!$B309,'Rough Calculation'!D:D,'Rough Calculation'!E:E)&amp;""</f>
        <v>Expert</v>
      </c>
      <c r="P309" s="20" t="str">
        <f>_xlfn.XLOOKUP('Raw Dataset'!$K309,'Rough Calculation'!G:G,'Rough Calculation'!H:H)</f>
        <v>Medium</v>
      </c>
    </row>
    <row r="310" spans="1:16" x14ac:dyDescent="0.3">
      <c r="A310" s="15">
        <v>2022</v>
      </c>
      <c r="B310" s="4" t="s">
        <v>53</v>
      </c>
      <c r="C310" s="4" t="s">
        <v>12</v>
      </c>
      <c r="D310" s="4" t="s">
        <v>43</v>
      </c>
      <c r="E310" s="29">
        <v>200000</v>
      </c>
      <c r="F310" s="4" t="s">
        <v>19</v>
      </c>
      <c r="G310" s="16">
        <v>200000</v>
      </c>
      <c r="H310" s="4" t="s">
        <v>29</v>
      </c>
      <c r="I310" s="4">
        <v>100</v>
      </c>
      <c r="J310" s="4" t="s">
        <v>29</v>
      </c>
      <c r="K310" s="4" t="s">
        <v>25</v>
      </c>
      <c r="L310" s="4" t="str">
        <f>_xlfn.XLOOKUP('Raw Dataset'!$H310,'Country Code'!B:B,'Country Code'!A:A)</f>
        <v>United States Of America</v>
      </c>
      <c r="M310" s="4" t="str">
        <f>_xlfn.XLOOKUP('Raw Dataset'!$J310,'Country Code'!B:B,'Country Code'!A:A)</f>
        <v>United States Of America</v>
      </c>
      <c r="N310" s="4" t="str">
        <f>_xlfn.XLOOKUP('Raw Dataset'!$C310,'Rough Calculation'!A:A,'Rough Calculation'!B:B)</f>
        <v>Full time</v>
      </c>
      <c r="O310" s="4" t="str">
        <f>_xlfn.XLOOKUP('Raw Dataset'!$B310,'Rough Calculation'!D:D,'Rough Calculation'!E:E)&amp;""</f>
        <v>Expert</v>
      </c>
      <c r="P310" s="17" t="str">
        <f>_xlfn.XLOOKUP('Raw Dataset'!$K310,'Rough Calculation'!G:G,'Rough Calculation'!H:H)</f>
        <v>Medium</v>
      </c>
    </row>
    <row r="311" spans="1:16" x14ac:dyDescent="0.3">
      <c r="A311" s="18">
        <v>2022</v>
      </c>
      <c r="B311" s="5" t="s">
        <v>11</v>
      </c>
      <c r="C311" s="5" t="s">
        <v>12</v>
      </c>
      <c r="D311" s="5" t="s">
        <v>13</v>
      </c>
      <c r="E311" s="30">
        <v>50000</v>
      </c>
      <c r="F311" s="5" t="s">
        <v>23</v>
      </c>
      <c r="G311" s="19">
        <v>65438</v>
      </c>
      <c r="H311" s="5" t="s">
        <v>24</v>
      </c>
      <c r="I311" s="5">
        <v>0</v>
      </c>
      <c r="J311" s="5" t="s">
        <v>24</v>
      </c>
      <c r="K311" s="5" t="s">
        <v>25</v>
      </c>
      <c r="L311" s="5" t="str">
        <f>_xlfn.XLOOKUP('Raw Dataset'!$H311,'Country Code'!B:B,'Country Code'!A:A)</f>
        <v>United Kingdom</v>
      </c>
      <c r="M311" s="5" t="str">
        <f>_xlfn.XLOOKUP('Raw Dataset'!$J311,'Country Code'!B:B,'Country Code'!A:A)</f>
        <v>United Kingdom</v>
      </c>
      <c r="N311" s="5" t="str">
        <f>_xlfn.XLOOKUP('Raw Dataset'!$C311,'Rough Calculation'!A:A,'Rough Calculation'!B:B)</f>
        <v>Full time</v>
      </c>
      <c r="O311" s="5" t="str">
        <f>_xlfn.XLOOKUP('Raw Dataset'!$B311,'Rough Calculation'!D:D,'Rough Calculation'!E:E)&amp;""</f>
        <v>Intermediate</v>
      </c>
      <c r="P311" s="20" t="str">
        <f>_xlfn.XLOOKUP('Raw Dataset'!$K311,'Rough Calculation'!G:G,'Rough Calculation'!H:H)</f>
        <v>Medium</v>
      </c>
    </row>
    <row r="312" spans="1:16" x14ac:dyDescent="0.3">
      <c r="A312" s="15">
        <v>2022</v>
      </c>
      <c r="B312" s="4" t="s">
        <v>11</v>
      </c>
      <c r="C312" s="4" t="s">
        <v>12</v>
      </c>
      <c r="D312" s="4" t="s">
        <v>13</v>
      </c>
      <c r="E312" s="29">
        <v>30000</v>
      </c>
      <c r="F312" s="4" t="s">
        <v>23</v>
      </c>
      <c r="G312" s="16">
        <v>39263</v>
      </c>
      <c r="H312" s="4" t="s">
        <v>24</v>
      </c>
      <c r="I312" s="4">
        <v>0</v>
      </c>
      <c r="J312" s="4" t="s">
        <v>24</v>
      </c>
      <c r="K312" s="4" t="s">
        <v>25</v>
      </c>
      <c r="L312" s="4" t="str">
        <f>_xlfn.XLOOKUP('Raw Dataset'!$H312,'Country Code'!B:B,'Country Code'!A:A)</f>
        <v>United Kingdom</v>
      </c>
      <c r="M312" s="4" t="str">
        <f>_xlfn.XLOOKUP('Raw Dataset'!$J312,'Country Code'!B:B,'Country Code'!A:A)</f>
        <v>United Kingdom</v>
      </c>
      <c r="N312" s="4" t="str">
        <f>_xlfn.XLOOKUP('Raw Dataset'!$C312,'Rough Calculation'!A:A,'Rough Calculation'!B:B)</f>
        <v>Full time</v>
      </c>
      <c r="O312" s="4" t="str">
        <f>_xlfn.XLOOKUP('Raw Dataset'!$B312,'Rough Calculation'!D:D,'Rough Calculation'!E:E)&amp;""</f>
        <v>Intermediate</v>
      </c>
      <c r="P312" s="17" t="str">
        <f>_xlfn.XLOOKUP('Raw Dataset'!$K312,'Rough Calculation'!G:G,'Rough Calculation'!H:H)</f>
        <v>Medium</v>
      </c>
    </row>
    <row r="313" spans="1:16" x14ac:dyDescent="0.3">
      <c r="A313" s="18">
        <v>2022</v>
      </c>
      <c r="B313" s="5" t="s">
        <v>11</v>
      </c>
      <c r="C313" s="5" t="s">
        <v>12</v>
      </c>
      <c r="D313" s="5" t="s">
        <v>43</v>
      </c>
      <c r="E313" s="30">
        <v>60000</v>
      </c>
      <c r="F313" s="5" t="s">
        <v>23</v>
      </c>
      <c r="G313" s="19">
        <v>78526</v>
      </c>
      <c r="H313" s="5" t="s">
        <v>24</v>
      </c>
      <c r="I313" s="5">
        <v>0</v>
      </c>
      <c r="J313" s="5" t="s">
        <v>24</v>
      </c>
      <c r="K313" s="5" t="s">
        <v>25</v>
      </c>
      <c r="L313" s="5" t="str">
        <f>_xlfn.XLOOKUP('Raw Dataset'!$H313,'Country Code'!B:B,'Country Code'!A:A)</f>
        <v>United Kingdom</v>
      </c>
      <c r="M313" s="5" t="str">
        <f>_xlfn.XLOOKUP('Raw Dataset'!$J313,'Country Code'!B:B,'Country Code'!A:A)</f>
        <v>United Kingdom</v>
      </c>
      <c r="N313" s="5" t="str">
        <f>_xlfn.XLOOKUP('Raw Dataset'!$C313,'Rough Calculation'!A:A,'Rough Calculation'!B:B)</f>
        <v>Full time</v>
      </c>
      <c r="O313" s="5" t="str">
        <f>_xlfn.XLOOKUP('Raw Dataset'!$B313,'Rough Calculation'!D:D,'Rough Calculation'!E:E)&amp;""</f>
        <v>Intermediate</v>
      </c>
      <c r="P313" s="20" t="str">
        <f>_xlfn.XLOOKUP('Raw Dataset'!$K313,'Rough Calculation'!G:G,'Rough Calculation'!H:H)</f>
        <v>Medium</v>
      </c>
    </row>
    <row r="314" spans="1:16" x14ac:dyDescent="0.3">
      <c r="A314" s="15">
        <v>2022</v>
      </c>
      <c r="B314" s="4" t="s">
        <v>11</v>
      </c>
      <c r="C314" s="4" t="s">
        <v>12</v>
      </c>
      <c r="D314" s="4" t="s">
        <v>43</v>
      </c>
      <c r="E314" s="29">
        <v>40000</v>
      </c>
      <c r="F314" s="4" t="s">
        <v>23</v>
      </c>
      <c r="G314" s="16">
        <v>52351</v>
      </c>
      <c r="H314" s="4" t="s">
        <v>24</v>
      </c>
      <c r="I314" s="4">
        <v>0</v>
      </c>
      <c r="J314" s="4" t="s">
        <v>24</v>
      </c>
      <c r="K314" s="4" t="s">
        <v>25</v>
      </c>
      <c r="L314" s="4" t="str">
        <f>_xlfn.XLOOKUP('Raw Dataset'!$H314,'Country Code'!B:B,'Country Code'!A:A)</f>
        <v>United Kingdom</v>
      </c>
      <c r="M314" s="4" t="str">
        <f>_xlfn.XLOOKUP('Raw Dataset'!$J314,'Country Code'!B:B,'Country Code'!A:A)</f>
        <v>United Kingdom</v>
      </c>
      <c r="N314" s="4" t="str">
        <f>_xlfn.XLOOKUP('Raw Dataset'!$C314,'Rough Calculation'!A:A,'Rough Calculation'!B:B)</f>
        <v>Full time</v>
      </c>
      <c r="O314" s="4" t="str">
        <f>_xlfn.XLOOKUP('Raw Dataset'!$B314,'Rough Calculation'!D:D,'Rough Calculation'!E:E)&amp;""</f>
        <v>Intermediate</v>
      </c>
      <c r="P314" s="17" t="str">
        <f>_xlfn.XLOOKUP('Raw Dataset'!$K314,'Rough Calculation'!G:G,'Rough Calculation'!H:H)</f>
        <v>Medium</v>
      </c>
    </row>
    <row r="315" spans="1:16" x14ac:dyDescent="0.3">
      <c r="A315" s="18">
        <v>2022</v>
      </c>
      <c r="B315" s="5" t="s">
        <v>17</v>
      </c>
      <c r="C315" s="5" t="s">
        <v>12</v>
      </c>
      <c r="D315" s="5" t="s">
        <v>13</v>
      </c>
      <c r="E315" s="30">
        <v>165220</v>
      </c>
      <c r="F315" s="5" t="s">
        <v>19</v>
      </c>
      <c r="G315" s="19">
        <v>165220</v>
      </c>
      <c r="H315" s="5" t="s">
        <v>29</v>
      </c>
      <c r="I315" s="5">
        <v>100</v>
      </c>
      <c r="J315" s="5" t="s">
        <v>29</v>
      </c>
      <c r="K315" s="5" t="s">
        <v>25</v>
      </c>
      <c r="L315" s="5" t="str">
        <f>_xlfn.XLOOKUP('Raw Dataset'!$H315,'Country Code'!B:B,'Country Code'!A:A)</f>
        <v>United States Of America</v>
      </c>
      <c r="M315" s="5" t="str">
        <f>_xlfn.XLOOKUP('Raw Dataset'!$J315,'Country Code'!B:B,'Country Code'!A:A)</f>
        <v>United States Of America</v>
      </c>
      <c r="N315" s="5" t="str">
        <f>_xlfn.XLOOKUP('Raw Dataset'!$C315,'Rough Calculation'!A:A,'Rough Calculation'!B:B)</f>
        <v>Full time</v>
      </c>
      <c r="O315" s="5" t="str">
        <f>_xlfn.XLOOKUP('Raw Dataset'!$B315,'Rough Calculation'!D:D,'Rough Calculation'!E:E)&amp;""</f>
        <v>Senior</v>
      </c>
      <c r="P315" s="20" t="str">
        <f>_xlfn.XLOOKUP('Raw Dataset'!$K315,'Rough Calculation'!G:G,'Rough Calculation'!H:H)</f>
        <v>Medium</v>
      </c>
    </row>
    <row r="316" spans="1:16" x14ac:dyDescent="0.3">
      <c r="A316" s="15">
        <v>2022</v>
      </c>
      <c r="B316" s="4" t="s">
        <v>30</v>
      </c>
      <c r="C316" s="4" t="s">
        <v>12</v>
      </c>
      <c r="D316" s="4" t="s">
        <v>43</v>
      </c>
      <c r="E316" s="29">
        <v>35000</v>
      </c>
      <c r="F316" s="4" t="s">
        <v>23</v>
      </c>
      <c r="G316" s="16">
        <v>45807</v>
      </c>
      <c r="H316" s="4" t="s">
        <v>24</v>
      </c>
      <c r="I316" s="4">
        <v>100</v>
      </c>
      <c r="J316" s="4" t="s">
        <v>24</v>
      </c>
      <c r="K316" s="4" t="s">
        <v>25</v>
      </c>
      <c r="L316" s="4" t="str">
        <f>_xlfn.XLOOKUP('Raw Dataset'!$H316,'Country Code'!B:B,'Country Code'!A:A)</f>
        <v>United Kingdom</v>
      </c>
      <c r="M316" s="4" t="str">
        <f>_xlfn.XLOOKUP('Raw Dataset'!$J316,'Country Code'!B:B,'Country Code'!A:A)</f>
        <v>United Kingdom</v>
      </c>
      <c r="N316" s="4" t="str">
        <f>_xlfn.XLOOKUP('Raw Dataset'!$C316,'Rough Calculation'!A:A,'Rough Calculation'!B:B)</f>
        <v>Full time</v>
      </c>
      <c r="O316" s="4" t="str">
        <f>_xlfn.XLOOKUP('Raw Dataset'!$B316,'Rough Calculation'!D:D,'Rough Calculation'!E:E)&amp;""</f>
        <v>Junior</v>
      </c>
      <c r="P316" s="17" t="str">
        <f>_xlfn.XLOOKUP('Raw Dataset'!$K316,'Rough Calculation'!G:G,'Rough Calculation'!H:H)</f>
        <v>Medium</v>
      </c>
    </row>
    <row r="317" spans="1:16" x14ac:dyDescent="0.3">
      <c r="A317" s="18">
        <v>2022</v>
      </c>
      <c r="B317" s="5" t="s">
        <v>17</v>
      </c>
      <c r="C317" s="5" t="s">
        <v>12</v>
      </c>
      <c r="D317" s="5" t="s">
        <v>13</v>
      </c>
      <c r="E317" s="30">
        <v>120160</v>
      </c>
      <c r="F317" s="5" t="s">
        <v>19</v>
      </c>
      <c r="G317" s="19">
        <v>120160</v>
      </c>
      <c r="H317" s="5" t="s">
        <v>29</v>
      </c>
      <c r="I317" s="5">
        <v>100</v>
      </c>
      <c r="J317" s="5" t="s">
        <v>29</v>
      </c>
      <c r="K317" s="5" t="s">
        <v>25</v>
      </c>
      <c r="L317" s="5" t="str">
        <f>_xlfn.XLOOKUP('Raw Dataset'!$H317,'Country Code'!B:B,'Country Code'!A:A)</f>
        <v>United States Of America</v>
      </c>
      <c r="M317" s="5" t="str">
        <f>_xlfn.XLOOKUP('Raw Dataset'!$J317,'Country Code'!B:B,'Country Code'!A:A)</f>
        <v>United States Of America</v>
      </c>
      <c r="N317" s="5" t="str">
        <f>_xlfn.XLOOKUP('Raw Dataset'!$C317,'Rough Calculation'!A:A,'Rough Calculation'!B:B)</f>
        <v>Full time</v>
      </c>
      <c r="O317" s="5" t="str">
        <f>_xlfn.XLOOKUP('Raw Dataset'!$B317,'Rough Calculation'!D:D,'Rough Calculation'!E:E)&amp;""</f>
        <v>Senior</v>
      </c>
      <c r="P317" s="20" t="str">
        <f>_xlfn.XLOOKUP('Raw Dataset'!$K317,'Rough Calculation'!G:G,'Rough Calculation'!H:H)</f>
        <v>Medium</v>
      </c>
    </row>
    <row r="318" spans="1:16" x14ac:dyDescent="0.3">
      <c r="A318" s="15">
        <v>2022</v>
      </c>
      <c r="B318" s="4" t="s">
        <v>17</v>
      </c>
      <c r="C318" s="4" t="s">
        <v>12</v>
      </c>
      <c r="D318" s="4" t="s">
        <v>31</v>
      </c>
      <c r="E318" s="29">
        <v>90320</v>
      </c>
      <c r="F318" s="4" t="s">
        <v>19</v>
      </c>
      <c r="G318" s="16">
        <v>90320</v>
      </c>
      <c r="H318" s="4" t="s">
        <v>29</v>
      </c>
      <c r="I318" s="4">
        <v>100</v>
      </c>
      <c r="J318" s="4" t="s">
        <v>29</v>
      </c>
      <c r="K318" s="4" t="s">
        <v>25</v>
      </c>
      <c r="L318" s="4" t="str">
        <f>_xlfn.XLOOKUP('Raw Dataset'!$H318,'Country Code'!B:B,'Country Code'!A:A)</f>
        <v>United States Of America</v>
      </c>
      <c r="M318" s="4" t="str">
        <f>_xlfn.XLOOKUP('Raw Dataset'!$J318,'Country Code'!B:B,'Country Code'!A:A)</f>
        <v>United States Of America</v>
      </c>
      <c r="N318" s="4" t="str">
        <f>_xlfn.XLOOKUP('Raw Dataset'!$C318,'Rough Calculation'!A:A,'Rough Calculation'!B:B)</f>
        <v>Full time</v>
      </c>
      <c r="O318" s="4" t="str">
        <f>_xlfn.XLOOKUP('Raw Dataset'!$B318,'Rough Calculation'!D:D,'Rough Calculation'!E:E)&amp;""</f>
        <v>Senior</v>
      </c>
      <c r="P318" s="17" t="str">
        <f>_xlfn.XLOOKUP('Raw Dataset'!$K318,'Rough Calculation'!G:G,'Rough Calculation'!H:H)</f>
        <v>Medium</v>
      </c>
    </row>
    <row r="319" spans="1:16" x14ac:dyDescent="0.3">
      <c r="A319" s="18">
        <v>2022</v>
      </c>
      <c r="B319" s="5" t="s">
        <v>17</v>
      </c>
      <c r="C319" s="5" t="s">
        <v>12</v>
      </c>
      <c r="D319" s="5" t="s">
        <v>43</v>
      </c>
      <c r="E319" s="30">
        <v>181940</v>
      </c>
      <c r="F319" s="5" t="s">
        <v>19</v>
      </c>
      <c r="G319" s="19">
        <v>181940</v>
      </c>
      <c r="H319" s="5" t="s">
        <v>29</v>
      </c>
      <c r="I319" s="5">
        <v>0</v>
      </c>
      <c r="J319" s="5" t="s">
        <v>29</v>
      </c>
      <c r="K319" s="5" t="s">
        <v>25</v>
      </c>
      <c r="L319" s="5" t="str">
        <f>_xlfn.XLOOKUP('Raw Dataset'!$H319,'Country Code'!B:B,'Country Code'!A:A)</f>
        <v>United States Of America</v>
      </c>
      <c r="M319" s="5" t="str">
        <f>_xlfn.XLOOKUP('Raw Dataset'!$J319,'Country Code'!B:B,'Country Code'!A:A)</f>
        <v>United States Of America</v>
      </c>
      <c r="N319" s="5" t="str">
        <f>_xlfn.XLOOKUP('Raw Dataset'!$C319,'Rough Calculation'!A:A,'Rough Calculation'!B:B)</f>
        <v>Full time</v>
      </c>
      <c r="O319" s="5" t="str">
        <f>_xlfn.XLOOKUP('Raw Dataset'!$B319,'Rough Calculation'!D:D,'Rough Calculation'!E:E)&amp;""</f>
        <v>Senior</v>
      </c>
      <c r="P319" s="20" t="str">
        <f>_xlfn.XLOOKUP('Raw Dataset'!$K319,'Rough Calculation'!G:G,'Rough Calculation'!H:H)</f>
        <v>Medium</v>
      </c>
    </row>
    <row r="320" spans="1:16" x14ac:dyDescent="0.3">
      <c r="A320" s="15">
        <v>2022</v>
      </c>
      <c r="B320" s="4" t="s">
        <v>17</v>
      </c>
      <c r="C320" s="4" t="s">
        <v>12</v>
      </c>
      <c r="D320" s="4" t="s">
        <v>43</v>
      </c>
      <c r="E320" s="29">
        <v>132320</v>
      </c>
      <c r="F320" s="4" t="s">
        <v>19</v>
      </c>
      <c r="G320" s="16">
        <v>132320</v>
      </c>
      <c r="H320" s="4" t="s">
        <v>29</v>
      </c>
      <c r="I320" s="4">
        <v>0</v>
      </c>
      <c r="J320" s="4" t="s">
        <v>29</v>
      </c>
      <c r="K320" s="4" t="s">
        <v>25</v>
      </c>
      <c r="L320" s="4" t="str">
        <f>_xlfn.XLOOKUP('Raw Dataset'!$H320,'Country Code'!B:B,'Country Code'!A:A)</f>
        <v>United States Of America</v>
      </c>
      <c r="M320" s="4" t="str">
        <f>_xlfn.XLOOKUP('Raw Dataset'!$J320,'Country Code'!B:B,'Country Code'!A:A)</f>
        <v>United States Of America</v>
      </c>
      <c r="N320" s="4" t="str">
        <f>_xlfn.XLOOKUP('Raw Dataset'!$C320,'Rough Calculation'!A:A,'Rough Calculation'!B:B)</f>
        <v>Full time</v>
      </c>
      <c r="O320" s="4" t="str">
        <f>_xlfn.XLOOKUP('Raw Dataset'!$B320,'Rough Calculation'!D:D,'Rough Calculation'!E:E)&amp;""</f>
        <v>Senior</v>
      </c>
      <c r="P320" s="17" t="str">
        <f>_xlfn.XLOOKUP('Raw Dataset'!$K320,'Rough Calculation'!G:G,'Rough Calculation'!H:H)</f>
        <v>Medium</v>
      </c>
    </row>
    <row r="321" spans="1:16" x14ac:dyDescent="0.3">
      <c r="A321" s="18">
        <v>2022</v>
      </c>
      <c r="B321" s="5" t="s">
        <v>17</v>
      </c>
      <c r="C321" s="5" t="s">
        <v>12</v>
      </c>
      <c r="D321" s="5" t="s">
        <v>43</v>
      </c>
      <c r="E321" s="30">
        <v>220110</v>
      </c>
      <c r="F321" s="5" t="s">
        <v>19</v>
      </c>
      <c r="G321" s="19">
        <v>220110</v>
      </c>
      <c r="H321" s="5" t="s">
        <v>29</v>
      </c>
      <c r="I321" s="5">
        <v>0</v>
      </c>
      <c r="J321" s="5" t="s">
        <v>29</v>
      </c>
      <c r="K321" s="5" t="s">
        <v>25</v>
      </c>
      <c r="L321" s="5" t="str">
        <f>_xlfn.XLOOKUP('Raw Dataset'!$H321,'Country Code'!B:B,'Country Code'!A:A)</f>
        <v>United States Of America</v>
      </c>
      <c r="M321" s="5" t="str">
        <f>_xlfn.XLOOKUP('Raw Dataset'!$J321,'Country Code'!B:B,'Country Code'!A:A)</f>
        <v>United States Of America</v>
      </c>
      <c r="N321" s="5" t="str">
        <f>_xlfn.XLOOKUP('Raw Dataset'!$C321,'Rough Calculation'!A:A,'Rough Calculation'!B:B)</f>
        <v>Full time</v>
      </c>
      <c r="O321" s="5" t="str">
        <f>_xlfn.XLOOKUP('Raw Dataset'!$B321,'Rough Calculation'!D:D,'Rough Calculation'!E:E)&amp;""</f>
        <v>Senior</v>
      </c>
      <c r="P321" s="20" t="str">
        <f>_xlfn.XLOOKUP('Raw Dataset'!$K321,'Rough Calculation'!G:G,'Rough Calculation'!H:H)</f>
        <v>Medium</v>
      </c>
    </row>
    <row r="322" spans="1:16" x14ac:dyDescent="0.3">
      <c r="A322" s="15">
        <v>2022</v>
      </c>
      <c r="B322" s="4" t="s">
        <v>17</v>
      </c>
      <c r="C322" s="4" t="s">
        <v>12</v>
      </c>
      <c r="D322" s="4" t="s">
        <v>43</v>
      </c>
      <c r="E322" s="29">
        <v>160080</v>
      </c>
      <c r="F322" s="4" t="s">
        <v>19</v>
      </c>
      <c r="G322" s="16">
        <v>160080</v>
      </c>
      <c r="H322" s="4" t="s">
        <v>29</v>
      </c>
      <c r="I322" s="4">
        <v>0</v>
      </c>
      <c r="J322" s="4" t="s">
        <v>29</v>
      </c>
      <c r="K322" s="4" t="s">
        <v>25</v>
      </c>
      <c r="L322" s="4" t="str">
        <f>_xlfn.XLOOKUP('Raw Dataset'!$H322,'Country Code'!B:B,'Country Code'!A:A)</f>
        <v>United States Of America</v>
      </c>
      <c r="M322" s="4" t="str">
        <f>_xlfn.XLOOKUP('Raw Dataset'!$J322,'Country Code'!B:B,'Country Code'!A:A)</f>
        <v>United States Of America</v>
      </c>
      <c r="N322" s="4" t="str">
        <f>_xlfn.XLOOKUP('Raw Dataset'!$C322,'Rough Calculation'!A:A,'Rough Calculation'!B:B)</f>
        <v>Full time</v>
      </c>
      <c r="O322" s="4" t="str">
        <f>_xlfn.XLOOKUP('Raw Dataset'!$B322,'Rough Calculation'!D:D,'Rough Calculation'!E:E)&amp;""</f>
        <v>Senior</v>
      </c>
      <c r="P322" s="17" t="str">
        <f>_xlfn.XLOOKUP('Raw Dataset'!$K322,'Rough Calculation'!G:G,'Rough Calculation'!H:H)</f>
        <v>Medium</v>
      </c>
    </row>
    <row r="323" spans="1:16" x14ac:dyDescent="0.3">
      <c r="A323" s="18">
        <v>2022</v>
      </c>
      <c r="B323" s="5" t="s">
        <v>17</v>
      </c>
      <c r="C323" s="5" t="s">
        <v>12</v>
      </c>
      <c r="D323" s="5" t="s">
        <v>13</v>
      </c>
      <c r="E323" s="30">
        <v>180000</v>
      </c>
      <c r="F323" s="5" t="s">
        <v>19</v>
      </c>
      <c r="G323" s="19">
        <v>180000</v>
      </c>
      <c r="H323" s="5" t="s">
        <v>29</v>
      </c>
      <c r="I323" s="5">
        <v>0</v>
      </c>
      <c r="J323" s="5" t="s">
        <v>29</v>
      </c>
      <c r="K323" s="5" t="s">
        <v>16</v>
      </c>
      <c r="L323" s="5" t="str">
        <f>_xlfn.XLOOKUP('Raw Dataset'!$H323,'Country Code'!B:B,'Country Code'!A:A)</f>
        <v>United States Of America</v>
      </c>
      <c r="M323" s="5" t="str">
        <f>_xlfn.XLOOKUP('Raw Dataset'!$J323,'Country Code'!B:B,'Country Code'!A:A)</f>
        <v>United States Of America</v>
      </c>
      <c r="N323" s="5" t="str">
        <f>_xlfn.XLOOKUP('Raw Dataset'!$C323,'Rough Calculation'!A:A,'Rough Calculation'!B:B)</f>
        <v>Full time</v>
      </c>
      <c r="O323" s="5" t="str">
        <f>_xlfn.XLOOKUP('Raw Dataset'!$B323,'Rough Calculation'!D:D,'Rough Calculation'!E:E)&amp;""</f>
        <v>Senior</v>
      </c>
      <c r="P323" s="20" t="str">
        <f>_xlfn.XLOOKUP('Raw Dataset'!$K323,'Rough Calculation'!G:G,'Rough Calculation'!H:H)</f>
        <v>Large</v>
      </c>
    </row>
    <row r="324" spans="1:16" x14ac:dyDescent="0.3">
      <c r="A324" s="15">
        <v>2022</v>
      </c>
      <c r="B324" s="4" t="s">
        <v>17</v>
      </c>
      <c r="C324" s="4" t="s">
        <v>12</v>
      </c>
      <c r="D324" s="4" t="s">
        <v>13</v>
      </c>
      <c r="E324" s="29">
        <v>120000</v>
      </c>
      <c r="F324" s="4" t="s">
        <v>19</v>
      </c>
      <c r="G324" s="16">
        <v>120000</v>
      </c>
      <c r="H324" s="4" t="s">
        <v>29</v>
      </c>
      <c r="I324" s="4">
        <v>0</v>
      </c>
      <c r="J324" s="4" t="s">
        <v>29</v>
      </c>
      <c r="K324" s="4" t="s">
        <v>16</v>
      </c>
      <c r="L324" s="4" t="str">
        <f>_xlfn.XLOOKUP('Raw Dataset'!$H324,'Country Code'!B:B,'Country Code'!A:A)</f>
        <v>United States Of America</v>
      </c>
      <c r="M324" s="4" t="str">
        <f>_xlfn.XLOOKUP('Raw Dataset'!$J324,'Country Code'!B:B,'Country Code'!A:A)</f>
        <v>United States Of America</v>
      </c>
      <c r="N324" s="4" t="str">
        <f>_xlfn.XLOOKUP('Raw Dataset'!$C324,'Rough Calculation'!A:A,'Rough Calculation'!B:B)</f>
        <v>Full time</v>
      </c>
      <c r="O324" s="4" t="str">
        <f>_xlfn.XLOOKUP('Raw Dataset'!$B324,'Rough Calculation'!D:D,'Rough Calculation'!E:E)&amp;""</f>
        <v>Senior</v>
      </c>
      <c r="P324" s="17" t="str">
        <f>_xlfn.XLOOKUP('Raw Dataset'!$K324,'Rough Calculation'!G:G,'Rough Calculation'!H:H)</f>
        <v>Large</v>
      </c>
    </row>
    <row r="325" spans="1:16" x14ac:dyDescent="0.3">
      <c r="A325" s="18">
        <v>2022</v>
      </c>
      <c r="B325" s="5" t="s">
        <v>17</v>
      </c>
      <c r="C325" s="5" t="s">
        <v>12</v>
      </c>
      <c r="D325" s="5" t="s">
        <v>31</v>
      </c>
      <c r="E325" s="30">
        <v>124190</v>
      </c>
      <c r="F325" s="5" t="s">
        <v>19</v>
      </c>
      <c r="G325" s="19">
        <v>124190</v>
      </c>
      <c r="H325" s="5" t="s">
        <v>29</v>
      </c>
      <c r="I325" s="5">
        <v>100</v>
      </c>
      <c r="J325" s="5" t="s">
        <v>29</v>
      </c>
      <c r="K325" s="5" t="s">
        <v>25</v>
      </c>
      <c r="L325" s="5" t="str">
        <f>_xlfn.XLOOKUP('Raw Dataset'!$H325,'Country Code'!B:B,'Country Code'!A:A)</f>
        <v>United States Of America</v>
      </c>
      <c r="M325" s="5" t="str">
        <f>_xlfn.XLOOKUP('Raw Dataset'!$J325,'Country Code'!B:B,'Country Code'!A:A)</f>
        <v>United States Of America</v>
      </c>
      <c r="N325" s="5" t="str">
        <f>_xlfn.XLOOKUP('Raw Dataset'!$C325,'Rough Calculation'!A:A,'Rough Calculation'!B:B)</f>
        <v>Full time</v>
      </c>
      <c r="O325" s="5" t="str">
        <f>_xlfn.XLOOKUP('Raw Dataset'!$B325,'Rough Calculation'!D:D,'Rough Calculation'!E:E)&amp;""</f>
        <v>Senior</v>
      </c>
      <c r="P325" s="20" t="str">
        <f>_xlfn.XLOOKUP('Raw Dataset'!$K325,'Rough Calculation'!G:G,'Rough Calculation'!H:H)</f>
        <v>Medium</v>
      </c>
    </row>
    <row r="326" spans="1:16" x14ac:dyDescent="0.3">
      <c r="A326" s="15">
        <v>2022</v>
      </c>
      <c r="B326" s="4" t="s">
        <v>53</v>
      </c>
      <c r="C326" s="4" t="s">
        <v>12</v>
      </c>
      <c r="D326" s="4" t="s">
        <v>31</v>
      </c>
      <c r="E326" s="29">
        <v>130000</v>
      </c>
      <c r="F326" s="4" t="s">
        <v>19</v>
      </c>
      <c r="G326" s="16">
        <v>130000</v>
      </c>
      <c r="H326" s="4" t="s">
        <v>29</v>
      </c>
      <c r="I326" s="4">
        <v>100</v>
      </c>
      <c r="J326" s="4" t="s">
        <v>29</v>
      </c>
      <c r="K326" s="4" t="s">
        <v>25</v>
      </c>
      <c r="L326" s="4" t="str">
        <f>_xlfn.XLOOKUP('Raw Dataset'!$H326,'Country Code'!B:B,'Country Code'!A:A)</f>
        <v>United States Of America</v>
      </c>
      <c r="M326" s="4" t="str">
        <f>_xlfn.XLOOKUP('Raw Dataset'!$J326,'Country Code'!B:B,'Country Code'!A:A)</f>
        <v>United States Of America</v>
      </c>
      <c r="N326" s="4" t="str">
        <f>_xlfn.XLOOKUP('Raw Dataset'!$C326,'Rough Calculation'!A:A,'Rough Calculation'!B:B)</f>
        <v>Full time</v>
      </c>
      <c r="O326" s="4" t="str">
        <f>_xlfn.XLOOKUP('Raw Dataset'!$B326,'Rough Calculation'!D:D,'Rough Calculation'!E:E)&amp;""</f>
        <v>Expert</v>
      </c>
      <c r="P326" s="17" t="str">
        <f>_xlfn.XLOOKUP('Raw Dataset'!$K326,'Rough Calculation'!G:G,'Rough Calculation'!H:H)</f>
        <v>Medium</v>
      </c>
    </row>
    <row r="327" spans="1:16" x14ac:dyDescent="0.3">
      <c r="A327" s="18">
        <v>2022</v>
      </c>
      <c r="B327" s="5" t="s">
        <v>53</v>
      </c>
      <c r="C327" s="5" t="s">
        <v>12</v>
      </c>
      <c r="D327" s="5" t="s">
        <v>31</v>
      </c>
      <c r="E327" s="30">
        <v>110000</v>
      </c>
      <c r="F327" s="5" t="s">
        <v>19</v>
      </c>
      <c r="G327" s="19">
        <v>110000</v>
      </c>
      <c r="H327" s="5" t="s">
        <v>29</v>
      </c>
      <c r="I327" s="5">
        <v>100</v>
      </c>
      <c r="J327" s="5" t="s">
        <v>29</v>
      </c>
      <c r="K327" s="5" t="s">
        <v>25</v>
      </c>
      <c r="L327" s="5" t="str">
        <f>_xlfn.XLOOKUP('Raw Dataset'!$H327,'Country Code'!B:B,'Country Code'!A:A)</f>
        <v>United States Of America</v>
      </c>
      <c r="M327" s="5" t="str">
        <f>_xlfn.XLOOKUP('Raw Dataset'!$J327,'Country Code'!B:B,'Country Code'!A:A)</f>
        <v>United States Of America</v>
      </c>
      <c r="N327" s="5" t="str">
        <f>_xlfn.XLOOKUP('Raw Dataset'!$C327,'Rough Calculation'!A:A,'Rough Calculation'!B:B)</f>
        <v>Full time</v>
      </c>
      <c r="O327" s="5" t="str">
        <f>_xlfn.XLOOKUP('Raw Dataset'!$B327,'Rough Calculation'!D:D,'Rough Calculation'!E:E)&amp;""</f>
        <v>Expert</v>
      </c>
      <c r="P327" s="20" t="str">
        <f>_xlfn.XLOOKUP('Raw Dataset'!$K327,'Rough Calculation'!G:G,'Rough Calculation'!H:H)</f>
        <v>Medium</v>
      </c>
    </row>
    <row r="328" spans="1:16" x14ac:dyDescent="0.3">
      <c r="A328" s="15">
        <v>2022</v>
      </c>
      <c r="B328" s="4" t="s">
        <v>17</v>
      </c>
      <c r="C328" s="4" t="s">
        <v>12</v>
      </c>
      <c r="D328" s="4" t="s">
        <v>31</v>
      </c>
      <c r="E328" s="29">
        <v>170000</v>
      </c>
      <c r="F328" s="4" t="s">
        <v>19</v>
      </c>
      <c r="G328" s="16">
        <v>170000</v>
      </c>
      <c r="H328" s="4" t="s">
        <v>29</v>
      </c>
      <c r="I328" s="4">
        <v>100</v>
      </c>
      <c r="J328" s="4" t="s">
        <v>29</v>
      </c>
      <c r="K328" s="4" t="s">
        <v>25</v>
      </c>
      <c r="L328" s="4" t="str">
        <f>_xlfn.XLOOKUP('Raw Dataset'!$H328,'Country Code'!B:B,'Country Code'!A:A)</f>
        <v>United States Of America</v>
      </c>
      <c r="M328" s="4" t="str">
        <f>_xlfn.XLOOKUP('Raw Dataset'!$J328,'Country Code'!B:B,'Country Code'!A:A)</f>
        <v>United States Of America</v>
      </c>
      <c r="N328" s="4" t="str">
        <f>_xlfn.XLOOKUP('Raw Dataset'!$C328,'Rough Calculation'!A:A,'Rough Calculation'!B:B)</f>
        <v>Full time</v>
      </c>
      <c r="O328" s="4" t="str">
        <f>_xlfn.XLOOKUP('Raw Dataset'!$B328,'Rough Calculation'!D:D,'Rough Calculation'!E:E)&amp;""</f>
        <v>Senior</v>
      </c>
      <c r="P328" s="17" t="str">
        <f>_xlfn.XLOOKUP('Raw Dataset'!$K328,'Rough Calculation'!G:G,'Rough Calculation'!H:H)</f>
        <v>Medium</v>
      </c>
    </row>
    <row r="329" spans="1:16" x14ac:dyDescent="0.3">
      <c r="A329" s="18">
        <v>2022</v>
      </c>
      <c r="B329" s="5" t="s">
        <v>11</v>
      </c>
      <c r="C329" s="5" t="s">
        <v>12</v>
      </c>
      <c r="D329" s="5" t="s">
        <v>31</v>
      </c>
      <c r="E329" s="30">
        <v>115500</v>
      </c>
      <c r="F329" s="5" t="s">
        <v>19</v>
      </c>
      <c r="G329" s="19">
        <v>115500</v>
      </c>
      <c r="H329" s="5" t="s">
        <v>29</v>
      </c>
      <c r="I329" s="5">
        <v>100</v>
      </c>
      <c r="J329" s="5" t="s">
        <v>29</v>
      </c>
      <c r="K329" s="5" t="s">
        <v>25</v>
      </c>
      <c r="L329" s="5" t="str">
        <f>_xlfn.XLOOKUP('Raw Dataset'!$H329,'Country Code'!B:B,'Country Code'!A:A)</f>
        <v>United States Of America</v>
      </c>
      <c r="M329" s="5" t="str">
        <f>_xlfn.XLOOKUP('Raw Dataset'!$J329,'Country Code'!B:B,'Country Code'!A:A)</f>
        <v>United States Of America</v>
      </c>
      <c r="N329" s="5" t="str">
        <f>_xlfn.XLOOKUP('Raw Dataset'!$C329,'Rough Calculation'!A:A,'Rough Calculation'!B:B)</f>
        <v>Full time</v>
      </c>
      <c r="O329" s="5" t="str">
        <f>_xlfn.XLOOKUP('Raw Dataset'!$B329,'Rough Calculation'!D:D,'Rough Calculation'!E:E)&amp;""</f>
        <v>Intermediate</v>
      </c>
      <c r="P329" s="20" t="str">
        <f>_xlfn.XLOOKUP('Raw Dataset'!$K329,'Rough Calculation'!G:G,'Rough Calculation'!H:H)</f>
        <v>Medium</v>
      </c>
    </row>
    <row r="330" spans="1:16" x14ac:dyDescent="0.3">
      <c r="A330" s="15">
        <v>2022</v>
      </c>
      <c r="B330" s="4" t="s">
        <v>17</v>
      </c>
      <c r="C330" s="4" t="s">
        <v>12</v>
      </c>
      <c r="D330" s="4" t="s">
        <v>31</v>
      </c>
      <c r="E330" s="29">
        <v>112900</v>
      </c>
      <c r="F330" s="4" t="s">
        <v>19</v>
      </c>
      <c r="G330" s="16">
        <v>112900</v>
      </c>
      <c r="H330" s="4" t="s">
        <v>29</v>
      </c>
      <c r="I330" s="4">
        <v>100</v>
      </c>
      <c r="J330" s="4" t="s">
        <v>29</v>
      </c>
      <c r="K330" s="4" t="s">
        <v>25</v>
      </c>
      <c r="L330" s="4" t="str">
        <f>_xlfn.XLOOKUP('Raw Dataset'!$H330,'Country Code'!B:B,'Country Code'!A:A)</f>
        <v>United States Of America</v>
      </c>
      <c r="M330" s="4" t="str">
        <f>_xlfn.XLOOKUP('Raw Dataset'!$J330,'Country Code'!B:B,'Country Code'!A:A)</f>
        <v>United States Of America</v>
      </c>
      <c r="N330" s="4" t="str">
        <f>_xlfn.XLOOKUP('Raw Dataset'!$C330,'Rough Calculation'!A:A,'Rough Calculation'!B:B)</f>
        <v>Full time</v>
      </c>
      <c r="O330" s="4" t="str">
        <f>_xlfn.XLOOKUP('Raw Dataset'!$B330,'Rough Calculation'!D:D,'Rough Calculation'!E:E)&amp;""</f>
        <v>Senior</v>
      </c>
      <c r="P330" s="17" t="str">
        <f>_xlfn.XLOOKUP('Raw Dataset'!$K330,'Rough Calculation'!G:G,'Rough Calculation'!H:H)</f>
        <v>Medium</v>
      </c>
    </row>
    <row r="331" spans="1:16" x14ac:dyDescent="0.3">
      <c r="A331" s="18">
        <v>2022</v>
      </c>
      <c r="B331" s="5" t="s">
        <v>17</v>
      </c>
      <c r="C331" s="5" t="s">
        <v>12</v>
      </c>
      <c r="D331" s="5" t="s">
        <v>43</v>
      </c>
      <c r="E331" s="30">
        <v>165400</v>
      </c>
      <c r="F331" s="5" t="s">
        <v>19</v>
      </c>
      <c r="G331" s="19">
        <v>165400</v>
      </c>
      <c r="H331" s="5" t="s">
        <v>29</v>
      </c>
      <c r="I331" s="5">
        <v>100</v>
      </c>
      <c r="J331" s="5" t="s">
        <v>29</v>
      </c>
      <c r="K331" s="5" t="s">
        <v>25</v>
      </c>
      <c r="L331" s="5" t="str">
        <f>_xlfn.XLOOKUP('Raw Dataset'!$H331,'Country Code'!B:B,'Country Code'!A:A)</f>
        <v>United States Of America</v>
      </c>
      <c r="M331" s="5" t="str">
        <f>_xlfn.XLOOKUP('Raw Dataset'!$J331,'Country Code'!B:B,'Country Code'!A:A)</f>
        <v>United States Of America</v>
      </c>
      <c r="N331" s="5" t="str">
        <f>_xlfn.XLOOKUP('Raw Dataset'!$C331,'Rough Calculation'!A:A,'Rough Calculation'!B:B)</f>
        <v>Full time</v>
      </c>
      <c r="O331" s="5" t="str">
        <f>_xlfn.XLOOKUP('Raw Dataset'!$B331,'Rough Calculation'!D:D,'Rough Calculation'!E:E)&amp;""</f>
        <v>Senior</v>
      </c>
      <c r="P331" s="20" t="str">
        <f>_xlfn.XLOOKUP('Raw Dataset'!$K331,'Rough Calculation'!G:G,'Rough Calculation'!H:H)</f>
        <v>Medium</v>
      </c>
    </row>
    <row r="332" spans="1:16" x14ac:dyDescent="0.3">
      <c r="A332" s="15">
        <v>2022</v>
      </c>
      <c r="B332" s="4" t="s">
        <v>17</v>
      </c>
      <c r="C332" s="4" t="s">
        <v>12</v>
      </c>
      <c r="D332" s="4" t="s">
        <v>43</v>
      </c>
      <c r="E332" s="29">
        <v>132320</v>
      </c>
      <c r="F332" s="4" t="s">
        <v>19</v>
      </c>
      <c r="G332" s="16">
        <v>132320</v>
      </c>
      <c r="H332" s="4" t="s">
        <v>29</v>
      </c>
      <c r="I332" s="4">
        <v>100</v>
      </c>
      <c r="J332" s="4" t="s">
        <v>29</v>
      </c>
      <c r="K332" s="4" t="s">
        <v>25</v>
      </c>
      <c r="L332" s="4" t="str">
        <f>_xlfn.XLOOKUP('Raw Dataset'!$H332,'Country Code'!B:B,'Country Code'!A:A)</f>
        <v>United States Of America</v>
      </c>
      <c r="M332" s="4" t="str">
        <f>_xlfn.XLOOKUP('Raw Dataset'!$J332,'Country Code'!B:B,'Country Code'!A:A)</f>
        <v>United States Of America</v>
      </c>
      <c r="N332" s="4" t="str">
        <f>_xlfn.XLOOKUP('Raw Dataset'!$C332,'Rough Calculation'!A:A,'Rough Calculation'!B:B)</f>
        <v>Full time</v>
      </c>
      <c r="O332" s="4" t="str">
        <f>_xlfn.XLOOKUP('Raw Dataset'!$B332,'Rough Calculation'!D:D,'Rough Calculation'!E:E)&amp;""</f>
        <v>Senior</v>
      </c>
      <c r="P332" s="17" t="str">
        <f>_xlfn.XLOOKUP('Raw Dataset'!$K332,'Rough Calculation'!G:G,'Rough Calculation'!H:H)</f>
        <v>Medium</v>
      </c>
    </row>
    <row r="333" spans="1:16" x14ac:dyDescent="0.3">
      <c r="A333" s="18">
        <v>2022</v>
      </c>
      <c r="B333" s="5" t="s">
        <v>11</v>
      </c>
      <c r="C333" s="5" t="s">
        <v>12</v>
      </c>
      <c r="D333" s="5" t="s">
        <v>31</v>
      </c>
      <c r="E333" s="30">
        <v>167000</v>
      </c>
      <c r="F333" s="5" t="s">
        <v>19</v>
      </c>
      <c r="G333" s="19">
        <v>167000</v>
      </c>
      <c r="H333" s="5" t="s">
        <v>29</v>
      </c>
      <c r="I333" s="5">
        <v>100</v>
      </c>
      <c r="J333" s="5" t="s">
        <v>29</v>
      </c>
      <c r="K333" s="5" t="s">
        <v>25</v>
      </c>
      <c r="L333" s="5" t="str">
        <f>_xlfn.XLOOKUP('Raw Dataset'!$H333,'Country Code'!B:B,'Country Code'!A:A)</f>
        <v>United States Of America</v>
      </c>
      <c r="M333" s="5" t="str">
        <f>_xlfn.XLOOKUP('Raw Dataset'!$J333,'Country Code'!B:B,'Country Code'!A:A)</f>
        <v>United States Of America</v>
      </c>
      <c r="N333" s="5" t="str">
        <f>_xlfn.XLOOKUP('Raw Dataset'!$C333,'Rough Calculation'!A:A,'Rough Calculation'!B:B)</f>
        <v>Full time</v>
      </c>
      <c r="O333" s="5" t="str">
        <f>_xlfn.XLOOKUP('Raw Dataset'!$B333,'Rough Calculation'!D:D,'Rough Calculation'!E:E)&amp;""</f>
        <v>Intermediate</v>
      </c>
      <c r="P333" s="20" t="str">
        <f>_xlfn.XLOOKUP('Raw Dataset'!$K333,'Rough Calculation'!G:G,'Rough Calculation'!H:H)</f>
        <v>Medium</v>
      </c>
    </row>
    <row r="334" spans="1:16" x14ac:dyDescent="0.3">
      <c r="A334" s="15">
        <v>2022</v>
      </c>
      <c r="B334" s="4" t="s">
        <v>17</v>
      </c>
      <c r="C334" s="4" t="s">
        <v>12</v>
      </c>
      <c r="D334" s="4" t="s">
        <v>43</v>
      </c>
      <c r="E334" s="29">
        <v>243900</v>
      </c>
      <c r="F334" s="4" t="s">
        <v>19</v>
      </c>
      <c r="G334" s="16">
        <v>243900</v>
      </c>
      <c r="H334" s="4" t="s">
        <v>29</v>
      </c>
      <c r="I334" s="4">
        <v>100</v>
      </c>
      <c r="J334" s="4" t="s">
        <v>29</v>
      </c>
      <c r="K334" s="4" t="s">
        <v>25</v>
      </c>
      <c r="L334" s="4" t="str">
        <f>_xlfn.XLOOKUP('Raw Dataset'!$H334,'Country Code'!B:B,'Country Code'!A:A)</f>
        <v>United States Of America</v>
      </c>
      <c r="M334" s="4" t="str">
        <f>_xlfn.XLOOKUP('Raw Dataset'!$J334,'Country Code'!B:B,'Country Code'!A:A)</f>
        <v>United States Of America</v>
      </c>
      <c r="N334" s="4" t="str">
        <f>_xlfn.XLOOKUP('Raw Dataset'!$C334,'Rough Calculation'!A:A,'Rough Calculation'!B:B)</f>
        <v>Full time</v>
      </c>
      <c r="O334" s="4" t="str">
        <f>_xlfn.XLOOKUP('Raw Dataset'!$B334,'Rough Calculation'!D:D,'Rough Calculation'!E:E)&amp;""</f>
        <v>Senior</v>
      </c>
      <c r="P334" s="17" t="str">
        <f>_xlfn.XLOOKUP('Raw Dataset'!$K334,'Rough Calculation'!G:G,'Rough Calculation'!H:H)</f>
        <v>Medium</v>
      </c>
    </row>
    <row r="335" spans="1:16" x14ac:dyDescent="0.3">
      <c r="A335" s="18">
        <v>2022</v>
      </c>
      <c r="B335" s="5" t="s">
        <v>17</v>
      </c>
      <c r="C335" s="5" t="s">
        <v>12</v>
      </c>
      <c r="D335" s="5" t="s">
        <v>31</v>
      </c>
      <c r="E335" s="30">
        <v>136600</v>
      </c>
      <c r="F335" s="5" t="s">
        <v>19</v>
      </c>
      <c r="G335" s="19">
        <v>136600</v>
      </c>
      <c r="H335" s="5" t="s">
        <v>29</v>
      </c>
      <c r="I335" s="5">
        <v>100</v>
      </c>
      <c r="J335" s="5" t="s">
        <v>29</v>
      </c>
      <c r="K335" s="5" t="s">
        <v>25</v>
      </c>
      <c r="L335" s="5" t="str">
        <f>_xlfn.XLOOKUP('Raw Dataset'!$H335,'Country Code'!B:B,'Country Code'!A:A)</f>
        <v>United States Of America</v>
      </c>
      <c r="M335" s="5" t="str">
        <f>_xlfn.XLOOKUP('Raw Dataset'!$J335,'Country Code'!B:B,'Country Code'!A:A)</f>
        <v>United States Of America</v>
      </c>
      <c r="N335" s="5" t="str">
        <f>_xlfn.XLOOKUP('Raw Dataset'!$C335,'Rough Calculation'!A:A,'Rough Calculation'!B:B)</f>
        <v>Full time</v>
      </c>
      <c r="O335" s="5" t="str">
        <f>_xlfn.XLOOKUP('Raw Dataset'!$B335,'Rough Calculation'!D:D,'Rough Calculation'!E:E)&amp;""</f>
        <v>Senior</v>
      </c>
      <c r="P335" s="20" t="str">
        <f>_xlfn.XLOOKUP('Raw Dataset'!$K335,'Rough Calculation'!G:G,'Rough Calculation'!H:H)</f>
        <v>Medium</v>
      </c>
    </row>
    <row r="336" spans="1:16" x14ac:dyDescent="0.3">
      <c r="A336" s="15">
        <v>2022</v>
      </c>
      <c r="B336" s="4" t="s">
        <v>17</v>
      </c>
      <c r="C336" s="4" t="s">
        <v>12</v>
      </c>
      <c r="D336" s="4" t="s">
        <v>31</v>
      </c>
      <c r="E336" s="29">
        <v>109280</v>
      </c>
      <c r="F336" s="4" t="s">
        <v>19</v>
      </c>
      <c r="G336" s="16">
        <v>109280</v>
      </c>
      <c r="H336" s="4" t="s">
        <v>29</v>
      </c>
      <c r="I336" s="4">
        <v>100</v>
      </c>
      <c r="J336" s="4" t="s">
        <v>29</v>
      </c>
      <c r="K336" s="4" t="s">
        <v>25</v>
      </c>
      <c r="L336" s="4" t="str">
        <f>_xlfn.XLOOKUP('Raw Dataset'!$H336,'Country Code'!B:B,'Country Code'!A:A)</f>
        <v>United States Of America</v>
      </c>
      <c r="M336" s="4" t="str">
        <f>_xlfn.XLOOKUP('Raw Dataset'!$J336,'Country Code'!B:B,'Country Code'!A:A)</f>
        <v>United States Of America</v>
      </c>
      <c r="N336" s="4" t="str">
        <f>_xlfn.XLOOKUP('Raw Dataset'!$C336,'Rough Calculation'!A:A,'Rough Calculation'!B:B)</f>
        <v>Full time</v>
      </c>
      <c r="O336" s="4" t="str">
        <f>_xlfn.XLOOKUP('Raw Dataset'!$B336,'Rough Calculation'!D:D,'Rough Calculation'!E:E)&amp;""</f>
        <v>Senior</v>
      </c>
      <c r="P336" s="17" t="str">
        <f>_xlfn.XLOOKUP('Raw Dataset'!$K336,'Rough Calculation'!G:G,'Rough Calculation'!H:H)</f>
        <v>Medium</v>
      </c>
    </row>
    <row r="337" spans="1:16" x14ac:dyDescent="0.3">
      <c r="A337" s="18">
        <v>2022</v>
      </c>
      <c r="B337" s="5" t="s">
        <v>17</v>
      </c>
      <c r="C337" s="5" t="s">
        <v>12</v>
      </c>
      <c r="D337" s="5" t="s">
        <v>43</v>
      </c>
      <c r="E337" s="30">
        <v>128875</v>
      </c>
      <c r="F337" s="5" t="s">
        <v>19</v>
      </c>
      <c r="G337" s="19">
        <v>128875</v>
      </c>
      <c r="H337" s="5" t="s">
        <v>29</v>
      </c>
      <c r="I337" s="5">
        <v>100</v>
      </c>
      <c r="J337" s="5" t="s">
        <v>29</v>
      </c>
      <c r="K337" s="5" t="s">
        <v>25</v>
      </c>
      <c r="L337" s="5" t="str">
        <f>_xlfn.XLOOKUP('Raw Dataset'!$H337,'Country Code'!B:B,'Country Code'!A:A)</f>
        <v>United States Of America</v>
      </c>
      <c r="M337" s="5" t="str">
        <f>_xlfn.XLOOKUP('Raw Dataset'!$J337,'Country Code'!B:B,'Country Code'!A:A)</f>
        <v>United States Of America</v>
      </c>
      <c r="N337" s="5" t="str">
        <f>_xlfn.XLOOKUP('Raw Dataset'!$C337,'Rough Calculation'!A:A,'Rough Calculation'!B:B)</f>
        <v>Full time</v>
      </c>
      <c r="O337" s="5" t="str">
        <f>_xlfn.XLOOKUP('Raw Dataset'!$B337,'Rough Calculation'!D:D,'Rough Calculation'!E:E)&amp;""</f>
        <v>Senior</v>
      </c>
      <c r="P337" s="20" t="str">
        <f>_xlfn.XLOOKUP('Raw Dataset'!$K337,'Rough Calculation'!G:G,'Rough Calculation'!H:H)</f>
        <v>Medium</v>
      </c>
    </row>
    <row r="338" spans="1:16" x14ac:dyDescent="0.3">
      <c r="A338" s="15">
        <v>2022</v>
      </c>
      <c r="B338" s="4" t="s">
        <v>17</v>
      </c>
      <c r="C338" s="4" t="s">
        <v>12</v>
      </c>
      <c r="D338" s="4" t="s">
        <v>43</v>
      </c>
      <c r="E338" s="29">
        <v>93700</v>
      </c>
      <c r="F338" s="4" t="s">
        <v>19</v>
      </c>
      <c r="G338" s="16">
        <v>93700</v>
      </c>
      <c r="H338" s="4" t="s">
        <v>29</v>
      </c>
      <c r="I338" s="4">
        <v>100</v>
      </c>
      <c r="J338" s="4" t="s">
        <v>29</v>
      </c>
      <c r="K338" s="4" t="s">
        <v>25</v>
      </c>
      <c r="L338" s="4" t="str">
        <f>_xlfn.XLOOKUP('Raw Dataset'!$H338,'Country Code'!B:B,'Country Code'!A:A)</f>
        <v>United States Of America</v>
      </c>
      <c r="M338" s="4" t="str">
        <f>_xlfn.XLOOKUP('Raw Dataset'!$J338,'Country Code'!B:B,'Country Code'!A:A)</f>
        <v>United States Of America</v>
      </c>
      <c r="N338" s="4" t="str">
        <f>_xlfn.XLOOKUP('Raw Dataset'!$C338,'Rough Calculation'!A:A,'Rough Calculation'!B:B)</f>
        <v>Full time</v>
      </c>
      <c r="O338" s="4" t="str">
        <f>_xlfn.XLOOKUP('Raw Dataset'!$B338,'Rough Calculation'!D:D,'Rough Calculation'!E:E)&amp;""</f>
        <v>Senior</v>
      </c>
      <c r="P338" s="17" t="str">
        <f>_xlfn.XLOOKUP('Raw Dataset'!$K338,'Rough Calculation'!G:G,'Rough Calculation'!H:H)</f>
        <v>Medium</v>
      </c>
    </row>
    <row r="339" spans="1:16" x14ac:dyDescent="0.3">
      <c r="A339" s="18">
        <v>2022</v>
      </c>
      <c r="B339" s="5" t="s">
        <v>53</v>
      </c>
      <c r="C339" s="5" t="s">
        <v>12</v>
      </c>
      <c r="D339" s="5" t="s">
        <v>106</v>
      </c>
      <c r="E339" s="30">
        <v>224000</v>
      </c>
      <c r="F339" s="5" t="s">
        <v>19</v>
      </c>
      <c r="G339" s="19">
        <v>224000</v>
      </c>
      <c r="H339" s="5" t="s">
        <v>29</v>
      </c>
      <c r="I339" s="5">
        <v>100</v>
      </c>
      <c r="J339" s="5" t="s">
        <v>29</v>
      </c>
      <c r="K339" s="5" t="s">
        <v>25</v>
      </c>
      <c r="L339" s="5" t="str">
        <f>_xlfn.XLOOKUP('Raw Dataset'!$H339,'Country Code'!B:B,'Country Code'!A:A)</f>
        <v>United States Of America</v>
      </c>
      <c r="M339" s="5" t="str">
        <f>_xlfn.XLOOKUP('Raw Dataset'!$J339,'Country Code'!B:B,'Country Code'!A:A)</f>
        <v>United States Of America</v>
      </c>
      <c r="N339" s="5" t="str">
        <f>_xlfn.XLOOKUP('Raw Dataset'!$C339,'Rough Calculation'!A:A,'Rough Calculation'!B:B)</f>
        <v>Full time</v>
      </c>
      <c r="O339" s="5" t="str">
        <f>_xlfn.XLOOKUP('Raw Dataset'!$B339,'Rough Calculation'!D:D,'Rough Calculation'!E:E)&amp;""</f>
        <v>Expert</v>
      </c>
      <c r="P339" s="20" t="str">
        <f>_xlfn.XLOOKUP('Raw Dataset'!$K339,'Rough Calculation'!G:G,'Rough Calculation'!H:H)</f>
        <v>Medium</v>
      </c>
    </row>
    <row r="340" spans="1:16" x14ac:dyDescent="0.3">
      <c r="A340" s="15">
        <v>2022</v>
      </c>
      <c r="B340" s="4" t="s">
        <v>53</v>
      </c>
      <c r="C340" s="4" t="s">
        <v>12</v>
      </c>
      <c r="D340" s="4" t="s">
        <v>106</v>
      </c>
      <c r="E340" s="29">
        <v>167875</v>
      </c>
      <c r="F340" s="4" t="s">
        <v>19</v>
      </c>
      <c r="G340" s="16">
        <v>167875</v>
      </c>
      <c r="H340" s="4" t="s">
        <v>29</v>
      </c>
      <c r="I340" s="4">
        <v>100</v>
      </c>
      <c r="J340" s="4" t="s">
        <v>29</v>
      </c>
      <c r="K340" s="4" t="s">
        <v>25</v>
      </c>
      <c r="L340" s="4" t="str">
        <f>_xlfn.XLOOKUP('Raw Dataset'!$H340,'Country Code'!B:B,'Country Code'!A:A)</f>
        <v>United States Of America</v>
      </c>
      <c r="M340" s="4" t="str">
        <f>_xlfn.XLOOKUP('Raw Dataset'!$J340,'Country Code'!B:B,'Country Code'!A:A)</f>
        <v>United States Of America</v>
      </c>
      <c r="N340" s="4" t="str">
        <f>_xlfn.XLOOKUP('Raw Dataset'!$C340,'Rough Calculation'!A:A,'Rough Calculation'!B:B)</f>
        <v>Full time</v>
      </c>
      <c r="O340" s="4" t="str">
        <f>_xlfn.XLOOKUP('Raw Dataset'!$B340,'Rough Calculation'!D:D,'Rough Calculation'!E:E)&amp;""</f>
        <v>Expert</v>
      </c>
      <c r="P340" s="17" t="str">
        <f>_xlfn.XLOOKUP('Raw Dataset'!$K340,'Rough Calculation'!G:G,'Rough Calculation'!H:H)</f>
        <v>Medium</v>
      </c>
    </row>
    <row r="341" spans="1:16" x14ac:dyDescent="0.3">
      <c r="A341" s="18">
        <v>2022</v>
      </c>
      <c r="B341" s="5" t="s">
        <v>53</v>
      </c>
      <c r="C341" s="5" t="s">
        <v>12</v>
      </c>
      <c r="D341" s="5" t="s">
        <v>131</v>
      </c>
      <c r="E341" s="30">
        <v>175000</v>
      </c>
      <c r="F341" s="5" t="s">
        <v>19</v>
      </c>
      <c r="G341" s="19">
        <v>175000</v>
      </c>
      <c r="H341" s="5" t="s">
        <v>29</v>
      </c>
      <c r="I341" s="5">
        <v>100</v>
      </c>
      <c r="J341" s="5" t="s">
        <v>29</v>
      </c>
      <c r="K341" s="5" t="s">
        <v>25</v>
      </c>
      <c r="L341" s="5" t="str">
        <f>_xlfn.XLOOKUP('Raw Dataset'!$H341,'Country Code'!B:B,'Country Code'!A:A)</f>
        <v>United States Of America</v>
      </c>
      <c r="M341" s="5" t="str">
        <f>_xlfn.XLOOKUP('Raw Dataset'!$J341,'Country Code'!B:B,'Country Code'!A:A)</f>
        <v>United States Of America</v>
      </c>
      <c r="N341" s="5" t="str">
        <f>_xlfn.XLOOKUP('Raw Dataset'!$C341,'Rough Calculation'!A:A,'Rough Calculation'!B:B)</f>
        <v>Full time</v>
      </c>
      <c r="O341" s="5" t="str">
        <f>_xlfn.XLOOKUP('Raw Dataset'!$B341,'Rough Calculation'!D:D,'Rough Calculation'!E:E)&amp;""</f>
        <v>Expert</v>
      </c>
      <c r="P341" s="20" t="str">
        <f>_xlfn.XLOOKUP('Raw Dataset'!$K341,'Rough Calculation'!G:G,'Rough Calculation'!H:H)</f>
        <v>Medium</v>
      </c>
    </row>
    <row r="342" spans="1:16" x14ac:dyDescent="0.3">
      <c r="A342" s="15">
        <v>2022</v>
      </c>
      <c r="B342" s="4" t="s">
        <v>17</v>
      </c>
      <c r="C342" s="4" t="s">
        <v>12</v>
      </c>
      <c r="D342" s="4" t="s">
        <v>43</v>
      </c>
      <c r="E342" s="29">
        <v>156600</v>
      </c>
      <c r="F342" s="4" t="s">
        <v>19</v>
      </c>
      <c r="G342" s="16">
        <v>156600</v>
      </c>
      <c r="H342" s="4" t="s">
        <v>29</v>
      </c>
      <c r="I342" s="4">
        <v>100</v>
      </c>
      <c r="J342" s="4" t="s">
        <v>29</v>
      </c>
      <c r="K342" s="4" t="s">
        <v>25</v>
      </c>
      <c r="L342" s="4" t="str">
        <f>_xlfn.XLOOKUP('Raw Dataset'!$H342,'Country Code'!B:B,'Country Code'!A:A)</f>
        <v>United States Of America</v>
      </c>
      <c r="M342" s="4" t="str">
        <f>_xlfn.XLOOKUP('Raw Dataset'!$J342,'Country Code'!B:B,'Country Code'!A:A)</f>
        <v>United States Of America</v>
      </c>
      <c r="N342" s="4" t="str">
        <f>_xlfn.XLOOKUP('Raw Dataset'!$C342,'Rough Calculation'!A:A,'Rough Calculation'!B:B)</f>
        <v>Full time</v>
      </c>
      <c r="O342" s="4" t="str">
        <f>_xlfn.XLOOKUP('Raw Dataset'!$B342,'Rough Calculation'!D:D,'Rough Calculation'!E:E)&amp;""</f>
        <v>Senior</v>
      </c>
      <c r="P342" s="17" t="str">
        <f>_xlfn.XLOOKUP('Raw Dataset'!$K342,'Rough Calculation'!G:G,'Rough Calculation'!H:H)</f>
        <v>Medium</v>
      </c>
    </row>
    <row r="343" spans="1:16" x14ac:dyDescent="0.3">
      <c r="A343" s="18">
        <v>2022</v>
      </c>
      <c r="B343" s="5" t="s">
        <v>17</v>
      </c>
      <c r="C343" s="5" t="s">
        <v>12</v>
      </c>
      <c r="D343" s="5" t="s">
        <v>43</v>
      </c>
      <c r="E343" s="30">
        <v>108800</v>
      </c>
      <c r="F343" s="5" t="s">
        <v>19</v>
      </c>
      <c r="G343" s="19">
        <v>108800</v>
      </c>
      <c r="H343" s="5" t="s">
        <v>29</v>
      </c>
      <c r="I343" s="5">
        <v>0</v>
      </c>
      <c r="J343" s="5" t="s">
        <v>29</v>
      </c>
      <c r="K343" s="5" t="s">
        <v>25</v>
      </c>
      <c r="L343" s="5" t="str">
        <f>_xlfn.XLOOKUP('Raw Dataset'!$H343,'Country Code'!B:B,'Country Code'!A:A)</f>
        <v>United States Of America</v>
      </c>
      <c r="M343" s="5" t="str">
        <f>_xlfn.XLOOKUP('Raw Dataset'!$J343,'Country Code'!B:B,'Country Code'!A:A)</f>
        <v>United States Of America</v>
      </c>
      <c r="N343" s="5" t="str">
        <f>_xlfn.XLOOKUP('Raw Dataset'!$C343,'Rough Calculation'!A:A,'Rough Calculation'!B:B)</f>
        <v>Full time</v>
      </c>
      <c r="O343" s="5" t="str">
        <f>_xlfn.XLOOKUP('Raw Dataset'!$B343,'Rough Calculation'!D:D,'Rough Calculation'!E:E)&amp;""</f>
        <v>Senior</v>
      </c>
      <c r="P343" s="20" t="str">
        <f>_xlfn.XLOOKUP('Raw Dataset'!$K343,'Rough Calculation'!G:G,'Rough Calculation'!H:H)</f>
        <v>Medium</v>
      </c>
    </row>
    <row r="344" spans="1:16" x14ac:dyDescent="0.3">
      <c r="A344" s="15">
        <v>2022</v>
      </c>
      <c r="B344" s="4" t="s">
        <v>17</v>
      </c>
      <c r="C344" s="4" t="s">
        <v>12</v>
      </c>
      <c r="D344" s="4" t="s">
        <v>13</v>
      </c>
      <c r="E344" s="29">
        <v>95550</v>
      </c>
      <c r="F344" s="4" t="s">
        <v>19</v>
      </c>
      <c r="G344" s="16">
        <v>95550</v>
      </c>
      <c r="H344" s="4" t="s">
        <v>29</v>
      </c>
      <c r="I344" s="4">
        <v>0</v>
      </c>
      <c r="J344" s="4" t="s">
        <v>29</v>
      </c>
      <c r="K344" s="4" t="s">
        <v>25</v>
      </c>
      <c r="L344" s="4" t="str">
        <f>_xlfn.XLOOKUP('Raw Dataset'!$H344,'Country Code'!B:B,'Country Code'!A:A)</f>
        <v>United States Of America</v>
      </c>
      <c r="M344" s="4" t="str">
        <f>_xlfn.XLOOKUP('Raw Dataset'!$J344,'Country Code'!B:B,'Country Code'!A:A)</f>
        <v>United States Of America</v>
      </c>
      <c r="N344" s="4" t="str">
        <f>_xlfn.XLOOKUP('Raw Dataset'!$C344,'Rough Calculation'!A:A,'Rough Calculation'!B:B)</f>
        <v>Full time</v>
      </c>
      <c r="O344" s="4" t="str">
        <f>_xlfn.XLOOKUP('Raw Dataset'!$B344,'Rough Calculation'!D:D,'Rough Calculation'!E:E)&amp;""</f>
        <v>Senior</v>
      </c>
      <c r="P344" s="17" t="str">
        <f>_xlfn.XLOOKUP('Raw Dataset'!$K344,'Rough Calculation'!G:G,'Rough Calculation'!H:H)</f>
        <v>Medium</v>
      </c>
    </row>
    <row r="345" spans="1:16" x14ac:dyDescent="0.3">
      <c r="A345" s="18">
        <v>2022</v>
      </c>
      <c r="B345" s="5" t="s">
        <v>17</v>
      </c>
      <c r="C345" s="5" t="s">
        <v>12</v>
      </c>
      <c r="D345" s="5" t="s">
        <v>43</v>
      </c>
      <c r="E345" s="30">
        <v>113000</v>
      </c>
      <c r="F345" s="5" t="s">
        <v>19</v>
      </c>
      <c r="G345" s="19">
        <v>113000</v>
      </c>
      <c r="H345" s="5" t="s">
        <v>29</v>
      </c>
      <c r="I345" s="5">
        <v>0</v>
      </c>
      <c r="J345" s="5" t="s">
        <v>29</v>
      </c>
      <c r="K345" s="5" t="s">
        <v>16</v>
      </c>
      <c r="L345" s="5" t="str">
        <f>_xlfn.XLOOKUP('Raw Dataset'!$H345,'Country Code'!B:B,'Country Code'!A:A)</f>
        <v>United States Of America</v>
      </c>
      <c r="M345" s="5" t="str">
        <f>_xlfn.XLOOKUP('Raw Dataset'!$J345,'Country Code'!B:B,'Country Code'!A:A)</f>
        <v>United States Of America</v>
      </c>
      <c r="N345" s="5" t="str">
        <f>_xlfn.XLOOKUP('Raw Dataset'!$C345,'Rough Calculation'!A:A,'Rough Calculation'!B:B)</f>
        <v>Full time</v>
      </c>
      <c r="O345" s="5" t="str">
        <f>_xlfn.XLOOKUP('Raw Dataset'!$B345,'Rough Calculation'!D:D,'Rough Calculation'!E:E)&amp;""</f>
        <v>Senior</v>
      </c>
      <c r="P345" s="20" t="str">
        <f>_xlfn.XLOOKUP('Raw Dataset'!$K345,'Rough Calculation'!G:G,'Rough Calculation'!H:H)</f>
        <v>Large</v>
      </c>
    </row>
    <row r="346" spans="1:16" x14ac:dyDescent="0.3">
      <c r="A346" s="15">
        <v>2022</v>
      </c>
      <c r="B346" s="4" t="s">
        <v>17</v>
      </c>
      <c r="C346" s="4" t="s">
        <v>12</v>
      </c>
      <c r="D346" s="4" t="s">
        <v>31</v>
      </c>
      <c r="E346" s="29">
        <v>135000</v>
      </c>
      <c r="F346" s="4" t="s">
        <v>19</v>
      </c>
      <c r="G346" s="16">
        <v>135000</v>
      </c>
      <c r="H346" s="4" t="s">
        <v>29</v>
      </c>
      <c r="I346" s="4">
        <v>100</v>
      </c>
      <c r="J346" s="4" t="s">
        <v>29</v>
      </c>
      <c r="K346" s="4" t="s">
        <v>25</v>
      </c>
      <c r="L346" s="4" t="str">
        <f>_xlfn.XLOOKUP('Raw Dataset'!$H346,'Country Code'!B:B,'Country Code'!A:A)</f>
        <v>United States Of America</v>
      </c>
      <c r="M346" s="4" t="str">
        <f>_xlfn.XLOOKUP('Raw Dataset'!$J346,'Country Code'!B:B,'Country Code'!A:A)</f>
        <v>United States Of America</v>
      </c>
      <c r="N346" s="4" t="str">
        <f>_xlfn.XLOOKUP('Raw Dataset'!$C346,'Rough Calculation'!A:A,'Rough Calculation'!B:B)</f>
        <v>Full time</v>
      </c>
      <c r="O346" s="4" t="str">
        <f>_xlfn.XLOOKUP('Raw Dataset'!$B346,'Rough Calculation'!D:D,'Rough Calculation'!E:E)&amp;""</f>
        <v>Senior</v>
      </c>
      <c r="P346" s="17" t="str">
        <f>_xlfn.XLOOKUP('Raw Dataset'!$K346,'Rough Calculation'!G:G,'Rough Calculation'!H:H)</f>
        <v>Medium</v>
      </c>
    </row>
    <row r="347" spans="1:16" x14ac:dyDescent="0.3">
      <c r="A347" s="18">
        <v>2022</v>
      </c>
      <c r="B347" s="5" t="s">
        <v>17</v>
      </c>
      <c r="C347" s="5" t="s">
        <v>12</v>
      </c>
      <c r="D347" s="5" t="s">
        <v>79</v>
      </c>
      <c r="E347" s="30">
        <v>161342</v>
      </c>
      <c r="F347" s="5" t="s">
        <v>19</v>
      </c>
      <c r="G347" s="19">
        <v>161342</v>
      </c>
      <c r="H347" s="5" t="s">
        <v>29</v>
      </c>
      <c r="I347" s="5">
        <v>100</v>
      </c>
      <c r="J347" s="5" t="s">
        <v>29</v>
      </c>
      <c r="K347" s="5" t="s">
        <v>25</v>
      </c>
      <c r="L347" s="5" t="str">
        <f>_xlfn.XLOOKUP('Raw Dataset'!$H347,'Country Code'!B:B,'Country Code'!A:A)</f>
        <v>United States Of America</v>
      </c>
      <c r="M347" s="5" t="str">
        <f>_xlfn.XLOOKUP('Raw Dataset'!$J347,'Country Code'!B:B,'Country Code'!A:A)</f>
        <v>United States Of America</v>
      </c>
      <c r="N347" s="5" t="str">
        <f>_xlfn.XLOOKUP('Raw Dataset'!$C347,'Rough Calculation'!A:A,'Rough Calculation'!B:B)</f>
        <v>Full time</v>
      </c>
      <c r="O347" s="5" t="str">
        <f>_xlfn.XLOOKUP('Raw Dataset'!$B347,'Rough Calculation'!D:D,'Rough Calculation'!E:E)&amp;""</f>
        <v>Senior</v>
      </c>
      <c r="P347" s="20" t="str">
        <f>_xlfn.XLOOKUP('Raw Dataset'!$K347,'Rough Calculation'!G:G,'Rough Calculation'!H:H)</f>
        <v>Medium</v>
      </c>
    </row>
    <row r="348" spans="1:16" x14ac:dyDescent="0.3">
      <c r="A348" s="15">
        <v>2022</v>
      </c>
      <c r="B348" s="4" t="s">
        <v>17</v>
      </c>
      <c r="C348" s="4" t="s">
        <v>12</v>
      </c>
      <c r="D348" s="4" t="s">
        <v>79</v>
      </c>
      <c r="E348" s="29">
        <v>137141</v>
      </c>
      <c r="F348" s="4" t="s">
        <v>19</v>
      </c>
      <c r="G348" s="16">
        <v>137141</v>
      </c>
      <c r="H348" s="4" t="s">
        <v>29</v>
      </c>
      <c r="I348" s="4">
        <v>100</v>
      </c>
      <c r="J348" s="4" t="s">
        <v>29</v>
      </c>
      <c r="K348" s="4" t="s">
        <v>25</v>
      </c>
      <c r="L348" s="4" t="str">
        <f>_xlfn.XLOOKUP('Raw Dataset'!$H348,'Country Code'!B:B,'Country Code'!A:A)</f>
        <v>United States Of America</v>
      </c>
      <c r="M348" s="4" t="str">
        <f>_xlfn.XLOOKUP('Raw Dataset'!$J348,'Country Code'!B:B,'Country Code'!A:A)</f>
        <v>United States Of America</v>
      </c>
      <c r="N348" s="4" t="str">
        <f>_xlfn.XLOOKUP('Raw Dataset'!$C348,'Rough Calculation'!A:A,'Rough Calculation'!B:B)</f>
        <v>Full time</v>
      </c>
      <c r="O348" s="4" t="str">
        <f>_xlfn.XLOOKUP('Raw Dataset'!$B348,'Rough Calculation'!D:D,'Rough Calculation'!E:E)&amp;""</f>
        <v>Senior</v>
      </c>
      <c r="P348" s="17" t="str">
        <f>_xlfn.XLOOKUP('Raw Dataset'!$K348,'Rough Calculation'!G:G,'Rough Calculation'!H:H)</f>
        <v>Medium</v>
      </c>
    </row>
    <row r="349" spans="1:16" x14ac:dyDescent="0.3">
      <c r="A349" s="18">
        <v>2022</v>
      </c>
      <c r="B349" s="5" t="s">
        <v>17</v>
      </c>
      <c r="C349" s="5" t="s">
        <v>12</v>
      </c>
      <c r="D349" s="5" t="s">
        <v>13</v>
      </c>
      <c r="E349" s="30">
        <v>167000</v>
      </c>
      <c r="F349" s="5" t="s">
        <v>19</v>
      </c>
      <c r="G349" s="19">
        <v>167000</v>
      </c>
      <c r="H349" s="5" t="s">
        <v>29</v>
      </c>
      <c r="I349" s="5">
        <v>100</v>
      </c>
      <c r="J349" s="5" t="s">
        <v>29</v>
      </c>
      <c r="K349" s="5" t="s">
        <v>25</v>
      </c>
      <c r="L349" s="5" t="str">
        <f>_xlfn.XLOOKUP('Raw Dataset'!$H349,'Country Code'!B:B,'Country Code'!A:A)</f>
        <v>United States Of America</v>
      </c>
      <c r="M349" s="5" t="str">
        <f>_xlfn.XLOOKUP('Raw Dataset'!$J349,'Country Code'!B:B,'Country Code'!A:A)</f>
        <v>United States Of America</v>
      </c>
      <c r="N349" s="5" t="str">
        <f>_xlfn.XLOOKUP('Raw Dataset'!$C349,'Rough Calculation'!A:A,'Rough Calculation'!B:B)</f>
        <v>Full time</v>
      </c>
      <c r="O349" s="5" t="str">
        <f>_xlfn.XLOOKUP('Raw Dataset'!$B349,'Rough Calculation'!D:D,'Rough Calculation'!E:E)&amp;""</f>
        <v>Senior</v>
      </c>
      <c r="P349" s="20" t="str">
        <f>_xlfn.XLOOKUP('Raw Dataset'!$K349,'Rough Calculation'!G:G,'Rough Calculation'!H:H)</f>
        <v>Medium</v>
      </c>
    </row>
    <row r="350" spans="1:16" x14ac:dyDescent="0.3">
      <c r="A350" s="15">
        <v>2022</v>
      </c>
      <c r="B350" s="4" t="s">
        <v>17</v>
      </c>
      <c r="C350" s="4" t="s">
        <v>12</v>
      </c>
      <c r="D350" s="4" t="s">
        <v>43</v>
      </c>
      <c r="E350" s="29">
        <v>60000</v>
      </c>
      <c r="F350" s="4" t="s">
        <v>23</v>
      </c>
      <c r="G350" s="16">
        <v>78526</v>
      </c>
      <c r="H350" s="4" t="s">
        <v>24</v>
      </c>
      <c r="I350" s="4">
        <v>0</v>
      </c>
      <c r="J350" s="4" t="s">
        <v>24</v>
      </c>
      <c r="K350" s="4" t="s">
        <v>25</v>
      </c>
      <c r="L350" s="4" t="str">
        <f>_xlfn.XLOOKUP('Raw Dataset'!$H350,'Country Code'!B:B,'Country Code'!A:A)</f>
        <v>United Kingdom</v>
      </c>
      <c r="M350" s="4" t="str">
        <f>_xlfn.XLOOKUP('Raw Dataset'!$J350,'Country Code'!B:B,'Country Code'!A:A)</f>
        <v>United Kingdom</v>
      </c>
      <c r="N350" s="4" t="str">
        <f>_xlfn.XLOOKUP('Raw Dataset'!$C350,'Rough Calculation'!A:A,'Rough Calculation'!B:B)</f>
        <v>Full time</v>
      </c>
      <c r="O350" s="4" t="str">
        <f>_xlfn.XLOOKUP('Raw Dataset'!$B350,'Rough Calculation'!D:D,'Rough Calculation'!E:E)&amp;""</f>
        <v>Senior</v>
      </c>
      <c r="P350" s="17" t="str">
        <f>_xlfn.XLOOKUP('Raw Dataset'!$K350,'Rough Calculation'!G:G,'Rough Calculation'!H:H)</f>
        <v>Medium</v>
      </c>
    </row>
    <row r="351" spans="1:16" x14ac:dyDescent="0.3">
      <c r="A351" s="18">
        <v>2022</v>
      </c>
      <c r="B351" s="5" t="s">
        <v>17</v>
      </c>
      <c r="C351" s="5" t="s">
        <v>12</v>
      </c>
      <c r="D351" s="5" t="s">
        <v>43</v>
      </c>
      <c r="E351" s="30">
        <v>50000</v>
      </c>
      <c r="F351" s="5" t="s">
        <v>23</v>
      </c>
      <c r="G351" s="19">
        <v>65438</v>
      </c>
      <c r="H351" s="5" t="s">
        <v>24</v>
      </c>
      <c r="I351" s="5">
        <v>0</v>
      </c>
      <c r="J351" s="5" t="s">
        <v>24</v>
      </c>
      <c r="K351" s="5" t="s">
        <v>25</v>
      </c>
      <c r="L351" s="5" t="str">
        <f>_xlfn.XLOOKUP('Raw Dataset'!$H351,'Country Code'!B:B,'Country Code'!A:A)</f>
        <v>United Kingdom</v>
      </c>
      <c r="M351" s="5" t="str">
        <f>_xlfn.XLOOKUP('Raw Dataset'!$J351,'Country Code'!B:B,'Country Code'!A:A)</f>
        <v>United Kingdom</v>
      </c>
      <c r="N351" s="5" t="str">
        <f>_xlfn.XLOOKUP('Raw Dataset'!$C351,'Rough Calculation'!A:A,'Rough Calculation'!B:B)</f>
        <v>Full time</v>
      </c>
      <c r="O351" s="5" t="str">
        <f>_xlfn.XLOOKUP('Raw Dataset'!$B351,'Rough Calculation'!D:D,'Rough Calculation'!E:E)&amp;""</f>
        <v>Senior</v>
      </c>
      <c r="P351" s="20" t="str">
        <f>_xlfn.XLOOKUP('Raw Dataset'!$K351,'Rough Calculation'!G:G,'Rough Calculation'!H:H)</f>
        <v>Medium</v>
      </c>
    </row>
    <row r="352" spans="1:16" x14ac:dyDescent="0.3">
      <c r="A352" s="15">
        <v>2022</v>
      </c>
      <c r="B352" s="4" t="s">
        <v>17</v>
      </c>
      <c r="C352" s="4" t="s">
        <v>12</v>
      </c>
      <c r="D352" s="4" t="s">
        <v>13</v>
      </c>
      <c r="E352" s="29">
        <v>150000</v>
      </c>
      <c r="F352" s="4" t="s">
        <v>19</v>
      </c>
      <c r="G352" s="16">
        <v>150000</v>
      </c>
      <c r="H352" s="4" t="s">
        <v>29</v>
      </c>
      <c r="I352" s="4">
        <v>0</v>
      </c>
      <c r="J352" s="4" t="s">
        <v>29</v>
      </c>
      <c r="K352" s="4" t="s">
        <v>25</v>
      </c>
      <c r="L352" s="4" t="str">
        <f>_xlfn.XLOOKUP('Raw Dataset'!$H352,'Country Code'!B:B,'Country Code'!A:A)</f>
        <v>United States Of America</v>
      </c>
      <c r="M352" s="4" t="str">
        <f>_xlfn.XLOOKUP('Raw Dataset'!$J352,'Country Code'!B:B,'Country Code'!A:A)</f>
        <v>United States Of America</v>
      </c>
      <c r="N352" s="4" t="str">
        <f>_xlfn.XLOOKUP('Raw Dataset'!$C352,'Rough Calculation'!A:A,'Rough Calculation'!B:B)</f>
        <v>Full time</v>
      </c>
      <c r="O352" s="4" t="str">
        <f>_xlfn.XLOOKUP('Raw Dataset'!$B352,'Rough Calculation'!D:D,'Rough Calculation'!E:E)&amp;""</f>
        <v>Senior</v>
      </c>
      <c r="P352" s="17" t="str">
        <f>_xlfn.XLOOKUP('Raw Dataset'!$K352,'Rough Calculation'!G:G,'Rough Calculation'!H:H)</f>
        <v>Medium</v>
      </c>
    </row>
    <row r="353" spans="1:16" x14ac:dyDescent="0.3">
      <c r="A353" s="18">
        <v>2022</v>
      </c>
      <c r="B353" s="5" t="s">
        <v>17</v>
      </c>
      <c r="C353" s="5" t="s">
        <v>12</v>
      </c>
      <c r="D353" s="5" t="s">
        <v>13</v>
      </c>
      <c r="E353" s="30">
        <v>211500</v>
      </c>
      <c r="F353" s="5" t="s">
        <v>19</v>
      </c>
      <c r="G353" s="19">
        <v>211500</v>
      </c>
      <c r="H353" s="5" t="s">
        <v>29</v>
      </c>
      <c r="I353" s="5">
        <v>100</v>
      </c>
      <c r="J353" s="5" t="s">
        <v>29</v>
      </c>
      <c r="K353" s="5" t="s">
        <v>25</v>
      </c>
      <c r="L353" s="5" t="str">
        <f>_xlfn.XLOOKUP('Raw Dataset'!$H353,'Country Code'!B:B,'Country Code'!A:A)</f>
        <v>United States Of America</v>
      </c>
      <c r="M353" s="5" t="str">
        <f>_xlfn.XLOOKUP('Raw Dataset'!$J353,'Country Code'!B:B,'Country Code'!A:A)</f>
        <v>United States Of America</v>
      </c>
      <c r="N353" s="5" t="str">
        <f>_xlfn.XLOOKUP('Raw Dataset'!$C353,'Rough Calculation'!A:A,'Rough Calculation'!B:B)</f>
        <v>Full time</v>
      </c>
      <c r="O353" s="5" t="str">
        <f>_xlfn.XLOOKUP('Raw Dataset'!$B353,'Rough Calculation'!D:D,'Rough Calculation'!E:E)&amp;""</f>
        <v>Senior</v>
      </c>
      <c r="P353" s="20" t="str">
        <f>_xlfn.XLOOKUP('Raw Dataset'!$K353,'Rough Calculation'!G:G,'Rough Calculation'!H:H)</f>
        <v>Medium</v>
      </c>
    </row>
    <row r="354" spans="1:16" x14ac:dyDescent="0.3">
      <c r="A354" s="15">
        <v>2022</v>
      </c>
      <c r="B354" s="4" t="s">
        <v>17</v>
      </c>
      <c r="C354" s="4" t="s">
        <v>12</v>
      </c>
      <c r="D354" s="4" t="s">
        <v>109</v>
      </c>
      <c r="E354" s="29">
        <v>192400</v>
      </c>
      <c r="F354" s="4" t="s">
        <v>19</v>
      </c>
      <c r="G354" s="16">
        <v>192400</v>
      </c>
      <c r="H354" s="4" t="s">
        <v>62</v>
      </c>
      <c r="I354" s="4">
        <v>100</v>
      </c>
      <c r="J354" s="4" t="s">
        <v>62</v>
      </c>
      <c r="K354" s="4" t="s">
        <v>25</v>
      </c>
      <c r="L354" s="4" t="str">
        <f>_xlfn.XLOOKUP('Raw Dataset'!$H354,'Country Code'!B:B,'Country Code'!A:A)</f>
        <v>Canada</v>
      </c>
      <c r="M354" s="4" t="str">
        <f>_xlfn.XLOOKUP('Raw Dataset'!$J354,'Country Code'!B:B,'Country Code'!A:A)</f>
        <v>Canada</v>
      </c>
      <c r="N354" s="4" t="str">
        <f>_xlfn.XLOOKUP('Raw Dataset'!$C354,'Rough Calculation'!A:A,'Rough Calculation'!B:B)</f>
        <v>Full time</v>
      </c>
      <c r="O354" s="4" t="str">
        <f>_xlfn.XLOOKUP('Raw Dataset'!$B354,'Rough Calculation'!D:D,'Rough Calculation'!E:E)&amp;""</f>
        <v>Senior</v>
      </c>
      <c r="P354" s="17" t="str">
        <f>_xlfn.XLOOKUP('Raw Dataset'!$K354,'Rough Calculation'!G:G,'Rough Calculation'!H:H)</f>
        <v>Medium</v>
      </c>
    </row>
    <row r="355" spans="1:16" x14ac:dyDescent="0.3">
      <c r="A355" s="18">
        <v>2022</v>
      </c>
      <c r="B355" s="5" t="s">
        <v>17</v>
      </c>
      <c r="C355" s="5" t="s">
        <v>12</v>
      </c>
      <c r="D355" s="5" t="s">
        <v>109</v>
      </c>
      <c r="E355" s="30">
        <v>90700</v>
      </c>
      <c r="F355" s="5" t="s">
        <v>19</v>
      </c>
      <c r="G355" s="19">
        <v>90700</v>
      </c>
      <c r="H355" s="5" t="s">
        <v>62</v>
      </c>
      <c r="I355" s="5">
        <v>100</v>
      </c>
      <c r="J355" s="5" t="s">
        <v>62</v>
      </c>
      <c r="K355" s="5" t="s">
        <v>25</v>
      </c>
      <c r="L355" s="5" t="str">
        <f>_xlfn.XLOOKUP('Raw Dataset'!$H355,'Country Code'!B:B,'Country Code'!A:A)</f>
        <v>Canada</v>
      </c>
      <c r="M355" s="5" t="str">
        <f>_xlfn.XLOOKUP('Raw Dataset'!$J355,'Country Code'!B:B,'Country Code'!A:A)</f>
        <v>Canada</v>
      </c>
      <c r="N355" s="5" t="str">
        <f>_xlfn.XLOOKUP('Raw Dataset'!$C355,'Rough Calculation'!A:A,'Rough Calculation'!B:B)</f>
        <v>Full time</v>
      </c>
      <c r="O355" s="5" t="str">
        <f>_xlfn.XLOOKUP('Raw Dataset'!$B355,'Rough Calculation'!D:D,'Rough Calculation'!E:E)&amp;""</f>
        <v>Senior</v>
      </c>
      <c r="P355" s="20" t="str">
        <f>_xlfn.XLOOKUP('Raw Dataset'!$K355,'Rough Calculation'!G:G,'Rough Calculation'!H:H)</f>
        <v>Medium</v>
      </c>
    </row>
    <row r="356" spans="1:16" x14ac:dyDescent="0.3">
      <c r="A356" s="15">
        <v>2022</v>
      </c>
      <c r="B356" s="4" t="s">
        <v>17</v>
      </c>
      <c r="C356" s="4" t="s">
        <v>12</v>
      </c>
      <c r="D356" s="4" t="s">
        <v>31</v>
      </c>
      <c r="E356" s="29">
        <v>130000</v>
      </c>
      <c r="F356" s="4" t="s">
        <v>19</v>
      </c>
      <c r="G356" s="16">
        <v>130000</v>
      </c>
      <c r="H356" s="4" t="s">
        <v>62</v>
      </c>
      <c r="I356" s="4">
        <v>100</v>
      </c>
      <c r="J356" s="4" t="s">
        <v>62</v>
      </c>
      <c r="K356" s="4" t="s">
        <v>25</v>
      </c>
      <c r="L356" s="4" t="str">
        <f>_xlfn.XLOOKUP('Raw Dataset'!$H356,'Country Code'!B:B,'Country Code'!A:A)</f>
        <v>Canada</v>
      </c>
      <c r="M356" s="4" t="str">
        <f>_xlfn.XLOOKUP('Raw Dataset'!$J356,'Country Code'!B:B,'Country Code'!A:A)</f>
        <v>Canada</v>
      </c>
      <c r="N356" s="4" t="str">
        <f>_xlfn.XLOOKUP('Raw Dataset'!$C356,'Rough Calculation'!A:A,'Rough Calculation'!B:B)</f>
        <v>Full time</v>
      </c>
      <c r="O356" s="4" t="str">
        <f>_xlfn.XLOOKUP('Raw Dataset'!$B356,'Rough Calculation'!D:D,'Rough Calculation'!E:E)&amp;""</f>
        <v>Senior</v>
      </c>
      <c r="P356" s="17" t="str">
        <f>_xlfn.XLOOKUP('Raw Dataset'!$K356,'Rough Calculation'!G:G,'Rough Calculation'!H:H)</f>
        <v>Medium</v>
      </c>
    </row>
    <row r="357" spans="1:16" x14ac:dyDescent="0.3">
      <c r="A357" s="18">
        <v>2022</v>
      </c>
      <c r="B357" s="5" t="s">
        <v>17</v>
      </c>
      <c r="C357" s="5" t="s">
        <v>12</v>
      </c>
      <c r="D357" s="5" t="s">
        <v>31</v>
      </c>
      <c r="E357" s="30">
        <v>61300</v>
      </c>
      <c r="F357" s="5" t="s">
        <v>19</v>
      </c>
      <c r="G357" s="19">
        <v>61300</v>
      </c>
      <c r="H357" s="5" t="s">
        <v>62</v>
      </c>
      <c r="I357" s="5">
        <v>100</v>
      </c>
      <c r="J357" s="5" t="s">
        <v>62</v>
      </c>
      <c r="K357" s="5" t="s">
        <v>25</v>
      </c>
      <c r="L357" s="5" t="str">
        <f>_xlfn.XLOOKUP('Raw Dataset'!$H357,'Country Code'!B:B,'Country Code'!A:A)</f>
        <v>Canada</v>
      </c>
      <c r="M357" s="5" t="str">
        <f>_xlfn.XLOOKUP('Raw Dataset'!$J357,'Country Code'!B:B,'Country Code'!A:A)</f>
        <v>Canada</v>
      </c>
      <c r="N357" s="5" t="str">
        <f>_xlfn.XLOOKUP('Raw Dataset'!$C357,'Rough Calculation'!A:A,'Rough Calculation'!B:B)</f>
        <v>Full time</v>
      </c>
      <c r="O357" s="5" t="str">
        <f>_xlfn.XLOOKUP('Raw Dataset'!$B357,'Rough Calculation'!D:D,'Rough Calculation'!E:E)&amp;""</f>
        <v>Senior</v>
      </c>
      <c r="P357" s="20" t="str">
        <f>_xlfn.XLOOKUP('Raw Dataset'!$K357,'Rough Calculation'!G:G,'Rough Calculation'!H:H)</f>
        <v>Medium</v>
      </c>
    </row>
    <row r="358" spans="1:16" x14ac:dyDescent="0.3">
      <c r="A358" s="15">
        <v>2022</v>
      </c>
      <c r="B358" s="4" t="s">
        <v>17</v>
      </c>
      <c r="C358" s="4" t="s">
        <v>12</v>
      </c>
      <c r="D358" s="4" t="s">
        <v>43</v>
      </c>
      <c r="E358" s="29">
        <v>160000</v>
      </c>
      <c r="F358" s="4" t="s">
        <v>19</v>
      </c>
      <c r="G358" s="16">
        <v>160000</v>
      </c>
      <c r="H358" s="4" t="s">
        <v>29</v>
      </c>
      <c r="I358" s="4">
        <v>0</v>
      </c>
      <c r="J358" s="4" t="s">
        <v>29</v>
      </c>
      <c r="K358" s="4" t="s">
        <v>16</v>
      </c>
      <c r="L358" s="4" t="str">
        <f>_xlfn.XLOOKUP('Raw Dataset'!$H358,'Country Code'!B:B,'Country Code'!A:A)</f>
        <v>United States Of America</v>
      </c>
      <c r="M358" s="4" t="str">
        <f>_xlfn.XLOOKUP('Raw Dataset'!$J358,'Country Code'!B:B,'Country Code'!A:A)</f>
        <v>United States Of America</v>
      </c>
      <c r="N358" s="4" t="str">
        <f>_xlfn.XLOOKUP('Raw Dataset'!$C358,'Rough Calculation'!A:A,'Rough Calculation'!B:B)</f>
        <v>Full time</v>
      </c>
      <c r="O358" s="4" t="str">
        <f>_xlfn.XLOOKUP('Raw Dataset'!$B358,'Rough Calculation'!D:D,'Rough Calculation'!E:E)&amp;""</f>
        <v>Senior</v>
      </c>
      <c r="P358" s="17" t="str">
        <f>_xlfn.XLOOKUP('Raw Dataset'!$K358,'Rough Calculation'!G:G,'Rough Calculation'!H:H)</f>
        <v>Large</v>
      </c>
    </row>
    <row r="359" spans="1:16" x14ac:dyDescent="0.3">
      <c r="A359" s="18">
        <v>2022</v>
      </c>
      <c r="B359" s="5" t="s">
        <v>17</v>
      </c>
      <c r="C359" s="5" t="s">
        <v>12</v>
      </c>
      <c r="D359" s="5" t="s">
        <v>13</v>
      </c>
      <c r="E359" s="30">
        <v>138600</v>
      </c>
      <c r="F359" s="5" t="s">
        <v>19</v>
      </c>
      <c r="G359" s="19">
        <v>138600</v>
      </c>
      <c r="H359" s="5" t="s">
        <v>29</v>
      </c>
      <c r="I359" s="5">
        <v>100</v>
      </c>
      <c r="J359" s="5" t="s">
        <v>29</v>
      </c>
      <c r="K359" s="5" t="s">
        <v>25</v>
      </c>
      <c r="L359" s="5" t="str">
        <f>_xlfn.XLOOKUP('Raw Dataset'!$H359,'Country Code'!B:B,'Country Code'!A:A)</f>
        <v>United States Of America</v>
      </c>
      <c r="M359" s="5" t="str">
        <f>_xlfn.XLOOKUP('Raw Dataset'!$J359,'Country Code'!B:B,'Country Code'!A:A)</f>
        <v>United States Of America</v>
      </c>
      <c r="N359" s="5" t="str">
        <f>_xlfn.XLOOKUP('Raw Dataset'!$C359,'Rough Calculation'!A:A,'Rough Calculation'!B:B)</f>
        <v>Full time</v>
      </c>
      <c r="O359" s="5" t="str">
        <f>_xlfn.XLOOKUP('Raw Dataset'!$B359,'Rough Calculation'!D:D,'Rough Calculation'!E:E)&amp;""</f>
        <v>Senior</v>
      </c>
      <c r="P359" s="20" t="str">
        <f>_xlfn.XLOOKUP('Raw Dataset'!$K359,'Rough Calculation'!G:G,'Rough Calculation'!H:H)</f>
        <v>Medium</v>
      </c>
    </row>
    <row r="360" spans="1:16" x14ac:dyDescent="0.3">
      <c r="A360" s="15">
        <v>2022</v>
      </c>
      <c r="B360" s="4" t="s">
        <v>17</v>
      </c>
      <c r="C360" s="4" t="s">
        <v>12</v>
      </c>
      <c r="D360" s="4" t="s">
        <v>43</v>
      </c>
      <c r="E360" s="29">
        <v>136000</v>
      </c>
      <c r="F360" s="4" t="s">
        <v>19</v>
      </c>
      <c r="G360" s="16">
        <v>136000</v>
      </c>
      <c r="H360" s="4" t="s">
        <v>29</v>
      </c>
      <c r="I360" s="4">
        <v>0</v>
      </c>
      <c r="J360" s="4" t="s">
        <v>29</v>
      </c>
      <c r="K360" s="4" t="s">
        <v>25</v>
      </c>
      <c r="L360" s="4" t="str">
        <f>_xlfn.XLOOKUP('Raw Dataset'!$H360,'Country Code'!B:B,'Country Code'!A:A)</f>
        <v>United States Of America</v>
      </c>
      <c r="M360" s="4" t="str">
        <f>_xlfn.XLOOKUP('Raw Dataset'!$J360,'Country Code'!B:B,'Country Code'!A:A)</f>
        <v>United States Of America</v>
      </c>
      <c r="N360" s="4" t="str">
        <f>_xlfn.XLOOKUP('Raw Dataset'!$C360,'Rough Calculation'!A:A,'Rough Calculation'!B:B)</f>
        <v>Full time</v>
      </c>
      <c r="O360" s="4" t="str">
        <f>_xlfn.XLOOKUP('Raw Dataset'!$B360,'Rough Calculation'!D:D,'Rough Calculation'!E:E)&amp;""</f>
        <v>Senior</v>
      </c>
      <c r="P360" s="17" t="str">
        <f>_xlfn.XLOOKUP('Raw Dataset'!$K360,'Rough Calculation'!G:G,'Rough Calculation'!H:H)</f>
        <v>Medium</v>
      </c>
    </row>
    <row r="361" spans="1:16" x14ac:dyDescent="0.3">
      <c r="A361" s="18">
        <v>2022</v>
      </c>
      <c r="B361" s="5" t="s">
        <v>11</v>
      </c>
      <c r="C361" s="5" t="s">
        <v>12</v>
      </c>
      <c r="D361" s="5" t="s">
        <v>31</v>
      </c>
      <c r="E361" s="30">
        <v>58000</v>
      </c>
      <c r="F361" s="5" t="s">
        <v>19</v>
      </c>
      <c r="G361" s="19">
        <v>58000</v>
      </c>
      <c r="H361" s="5" t="s">
        <v>29</v>
      </c>
      <c r="I361" s="5">
        <v>0</v>
      </c>
      <c r="J361" s="5" t="s">
        <v>29</v>
      </c>
      <c r="K361" s="5" t="s">
        <v>21</v>
      </c>
      <c r="L361" s="5" t="str">
        <f>_xlfn.XLOOKUP('Raw Dataset'!$H361,'Country Code'!B:B,'Country Code'!A:A)</f>
        <v>United States Of America</v>
      </c>
      <c r="M361" s="5" t="str">
        <f>_xlfn.XLOOKUP('Raw Dataset'!$J361,'Country Code'!B:B,'Country Code'!A:A)</f>
        <v>United States Of America</v>
      </c>
      <c r="N361" s="5" t="str">
        <f>_xlfn.XLOOKUP('Raw Dataset'!$C361,'Rough Calculation'!A:A,'Rough Calculation'!B:B)</f>
        <v>Full time</v>
      </c>
      <c r="O361" s="5" t="str">
        <f>_xlfn.XLOOKUP('Raw Dataset'!$B361,'Rough Calculation'!D:D,'Rough Calculation'!E:E)&amp;""</f>
        <v>Intermediate</v>
      </c>
      <c r="P361" s="20" t="str">
        <f>_xlfn.XLOOKUP('Raw Dataset'!$K361,'Rough Calculation'!G:G,'Rough Calculation'!H:H)</f>
        <v>Small</v>
      </c>
    </row>
    <row r="362" spans="1:16" x14ac:dyDescent="0.3">
      <c r="A362" s="15">
        <v>2022</v>
      </c>
      <c r="B362" s="4" t="s">
        <v>53</v>
      </c>
      <c r="C362" s="4" t="s">
        <v>12</v>
      </c>
      <c r="D362" s="4" t="s">
        <v>131</v>
      </c>
      <c r="E362" s="29">
        <v>135000</v>
      </c>
      <c r="F362" s="4" t="s">
        <v>19</v>
      </c>
      <c r="G362" s="16">
        <v>135000</v>
      </c>
      <c r="H362" s="4" t="s">
        <v>29</v>
      </c>
      <c r="I362" s="4">
        <v>100</v>
      </c>
      <c r="J362" s="4" t="s">
        <v>29</v>
      </c>
      <c r="K362" s="4" t="s">
        <v>25</v>
      </c>
      <c r="L362" s="4" t="str">
        <f>_xlfn.XLOOKUP('Raw Dataset'!$H362,'Country Code'!B:B,'Country Code'!A:A)</f>
        <v>United States Of America</v>
      </c>
      <c r="M362" s="4" t="str">
        <f>_xlfn.XLOOKUP('Raw Dataset'!$J362,'Country Code'!B:B,'Country Code'!A:A)</f>
        <v>United States Of America</v>
      </c>
      <c r="N362" s="4" t="str">
        <f>_xlfn.XLOOKUP('Raw Dataset'!$C362,'Rough Calculation'!A:A,'Rough Calculation'!B:B)</f>
        <v>Full time</v>
      </c>
      <c r="O362" s="4" t="str">
        <f>_xlfn.XLOOKUP('Raw Dataset'!$B362,'Rough Calculation'!D:D,'Rough Calculation'!E:E)&amp;""</f>
        <v>Expert</v>
      </c>
      <c r="P362" s="17" t="str">
        <f>_xlfn.XLOOKUP('Raw Dataset'!$K362,'Rough Calculation'!G:G,'Rough Calculation'!H:H)</f>
        <v>Medium</v>
      </c>
    </row>
    <row r="363" spans="1:16" x14ac:dyDescent="0.3">
      <c r="A363" s="18">
        <v>2022</v>
      </c>
      <c r="B363" s="5" t="s">
        <v>17</v>
      </c>
      <c r="C363" s="5" t="s">
        <v>12</v>
      </c>
      <c r="D363" s="5" t="s">
        <v>13</v>
      </c>
      <c r="E363" s="30">
        <v>170000</v>
      </c>
      <c r="F363" s="5" t="s">
        <v>19</v>
      </c>
      <c r="G363" s="19">
        <v>170000</v>
      </c>
      <c r="H363" s="5" t="s">
        <v>29</v>
      </c>
      <c r="I363" s="5">
        <v>100</v>
      </c>
      <c r="J363" s="5" t="s">
        <v>29</v>
      </c>
      <c r="K363" s="5" t="s">
        <v>25</v>
      </c>
      <c r="L363" s="5" t="str">
        <f>_xlfn.XLOOKUP('Raw Dataset'!$H363,'Country Code'!B:B,'Country Code'!A:A)</f>
        <v>United States Of America</v>
      </c>
      <c r="M363" s="5" t="str">
        <f>_xlfn.XLOOKUP('Raw Dataset'!$J363,'Country Code'!B:B,'Country Code'!A:A)</f>
        <v>United States Of America</v>
      </c>
      <c r="N363" s="5" t="str">
        <f>_xlfn.XLOOKUP('Raw Dataset'!$C363,'Rough Calculation'!A:A,'Rough Calculation'!B:B)</f>
        <v>Full time</v>
      </c>
      <c r="O363" s="5" t="str">
        <f>_xlfn.XLOOKUP('Raw Dataset'!$B363,'Rough Calculation'!D:D,'Rough Calculation'!E:E)&amp;""</f>
        <v>Senior</v>
      </c>
      <c r="P363" s="20" t="str">
        <f>_xlfn.XLOOKUP('Raw Dataset'!$K363,'Rough Calculation'!G:G,'Rough Calculation'!H:H)</f>
        <v>Medium</v>
      </c>
    </row>
    <row r="364" spans="1:16" x14ac:dyDescent="0.3">
      <c r="A364" s="15">
        <v>2022</v>
      </c>
      <c r="B364" s="4" t="s">
        <v>17</v>
      </c>
      <c r="C364" s="4" t="s">
        <v>12</v>
      </c>
      <c r="D364" s="4" t="s">
        <v>28</v>
      </c>
      <c r="E364" s="29">
        <v>189650</v>
      </c>
      <c r="F364" s="4" t="s">
        <v>19</v>
      </c>
      <c r="G364" s="16">
        <v>189650</v>
      </c>
      <c r="H364" s="4" t="s">
        <v>29</v>
      </c>
      <c r="I364" s="4">
        <v>0</v>
      </c>
      <c r="J364" s="4" t="s">
        <v>29</v>
      </c>
      <c r="K364" s="4" t="s">
        <v>25</v>
      </c>
      <c r="L364" s="4" t="str">
        <f>_xlfn.XLOOKUP('Raw Dataset'!$H364,'Country Code'!B:B,'Country Code'!A:A)</f>
        <v>United States Of America</v>
      </c>
      <c r="M364" s="4" t="str">
        <f>_xlfn.XLOOKUP('Raw Dataset'!$J364,'Country Code'!B:B,'Country Code'!A:A)</f>
        <v>United States Of America</v>
      </c>
      <c r="N364" s="4" t="str">
        <f>_xlfn.XLOOKUP('Raw Dataset'!$C364,'Rough Calculation'!A:A,'Rough Calculation'!B:B)</f>
        <v>Full time</v>
      </c>
      <c r="O364" s="4" t="str">
        <f>_xlfn.XLOOKUP('Raw Dataset'!$B364,'Rough Calculation'!D:D,'Rough Calculation'!E:E)&amp;""</f>
        <v>Senior</v>
      </c>
      <c r="P364" s="17" t="str">
        <f>_xlfn.XLOOKUP('Raw Dataset'!$K364,'Rough Calculation'!G:G,'Rough Calculation'!H:H)</f>
        <v>Medium</v>
      </c>
    </row>
    <row r="365" spans="1:16" x14ac:dyDescent="0.3">
      <c r="A365" s="18">
        <v>2022</v>
      </c>
      <c r="B365" s="5" t="s">
        <v>17</v>
      </c>
      <c r="C365" s="5" t="s">
        <v>12</v>
      </c>
      <c r="D365" s="5" t="s">
        <v>28</v>
      </c>
      <c r="E365" s="30">
        <v>164996</v>
      </c>
      <c r="F365" s="5" t="s">
        <v>19</v>
      </c>
      <c r="G365" s="19">
        <v>164996</v>
      </c>
      <c r="H365" s="5" t="s">
        <v>29</v>
      </c>
      <c r="I365" s="5">
        <v>0</v>
      </c>
      <c r="J365" s="5" t="s">
        <v>29</v>
      </c>
      <c r="K365" s="5" t="s">
        <v>25</v>
      </c>
      <c r="L365" s="5" t="str">
        <f>_xlfn.XLOOKUP('Raw Dataset'!$H365,'Country Code'!B:B,'Country Code'!A:A)</f>
        <v>United States Of America</v>
      </c>
      <c r="M365" s="5" t="str">
        <f>_xlfn.XLOOKUP('Raw Dataset'!$J365,'Country Code'!B:B,'Country Code'!A:A)</f>
        <v>United States Of America</v>
      </c>
      <c r="N365" s="5" t="str">
        <f>_xlfn.XLOOKUP('Raw Dataset'!$C365,'Rough Calculation'!A:A,'Rough Calculation'!B:B)</f>
        <v>Full time</v>
      </c>
      <c r="O365" s="5" t="str">
        <f>_xlfn.XLOOKUP('Raw Dataset'!$B365,'Rough Calculation'!D:D,'Rough Calculation'!E:E)&amp;""</f>
        <v>Senior</v>
      </c>
      <c r="P365" s="20" t="str">
        <f>_xlfn.XLOOKUP('Raw Dataset'!$K365,'Rough Calculation'!G:G,'Rough Calculation'!H:H)</f>
        <v>Medium</v>
      </c>
    </row>
    <row r="366" spans="1:16" x14ac:dyDescent="0.3">
      <c r="A366" s="15">
        <v>2022</v>
      </c>
      <c r="B366" s="4" t="s">
        <v>11</v>
      </c>
      <c r="C366" s="4" t="s">
        <v>12</v>
      </c>
      <c r="D366" s="4" t="s">
        <v>132</v>
      </c>
      <c r="E366" s="29">
        <v>50000</v>
      </c>
      <c r="F366" s="4" t="s">
        <v>14</v>
      </c>
      <c r="G366" s="16">
        <v>54957</v>
      </c>
      <c r="H366" s="4" t="s">
        <v>50</v>
      </c>
      <c r="I366" s="4">
        <v>0</v>
      </c>
      <c r="J366" s="4" t="s">
        <v>50</v>
      </c>
      <c r="K366" s="4" t="s">
        <v>25</v>
      </c>
      <c r="L366" s="4" t="str">
        <f>_xlfn.XLOOKUP('Raw Dataset'!$H366,'Country Code'!B:B,'Country Code'!A:A)</f>
        <v>Greece</v>
      </c>
      <c r="M366" s="4" t="str">
        <f>_xlfn.XLOOKUP('Raw Dataset'!$J366,'Country Code'!B:B,'Country Code'!A:A)</f>
        <v>Greece</v>
      </c>
      <c r="N366" s="4" t="str">
        <f>_xlfn.XLOOKUP('Raw Dataset'!$C366,'Rough Calculation'!A:A,'Rough Calculation'!B:B)</f>
        <v>Full time</v>
      </c>
      <c r="O366" s="4" t="str">
        <f>_xlfn.XLOOKUP('Raw Dataset'!$B366,'Rough Calculation'!D:D,'Rough Calculation'!E:E)&amp;""</f>
        <v>Intermediate</v>
      </c>
      <c r="P366" s="17" t="str">
        <f>_xlfn.XLOOKUP('Raw Dataset'!$K366,'Rough Calculation'!G:G,'Rough Calculation'!H:H)</f>
        <v>Medium</v>
      </c>
    </row>
    <row r="367" spans="1:16" x14ac:dyDescent="0.3">
      <c r="A367" s="18">
        <v>2022</v>
      </c>
      <c r="B367" s="5" t="s">
        <v>53</v>
      </c>
      <c r="C367" s="5" t="s">
        <v>12</v>
      </c>
      <c r="D367" s="5" t="s">
        <v>36</v>
      </c>
      <c r="E367" s="30">
        <v>150000</v>
      </c>
      <c r="F367" s="5" t="s">
        <v>61</v>
      </c>
      <c r="G367" s="19">
        <v>118187</v>
      </c>
      <c r="H367" s="5" t="s">
        <v>62</v>
      </c>
      <c r="I367" s="5">
        <v>100</v>
      </c>
      <c r="J367" s="5" t="s">
        <v>62</v>
      </c>
      <c r="K367" s="5" t="s">
        <v>21</v>
      </c>
      <c r="L367" s="5" t="str">
        <f>_xlfn.XLOOKUP('Raw Dataset'!$H367,'Country Code'!B:B,'Country Code'!A:A)</f>
        <v>Canada</v>
      </c>
      <c r="M367" s="5" t="str">
        <f>_xlfn.XLOOKUP('Raw Dataset'!$J367,'Country Code'!B:B,'Country Code'!A:A)</f>
        <v>Canada</v>
      </c>
      <c r="N367" s="5" t="str">
        <f>_xlfn.XLOOKUP('Raw Dataset'!$C367,'Rough Calculation'!A:A,'Rough Calculation'!B:B)</f>
        <v>Full time</v>
      </c>
      <c r="O367" s="5" t="str">
        <f>_xlfn.XLOOKUP('Raw Dataset'!$B367,'Rough Calculation'!D:D,'Rough Calculation'!E:E)&amp;""</f>
        <v>Expert</v>
      </c>
      <c r="P367" s="20" t="str">
        <f>_xlfn.XLOOKUP('Raw Dataset'!$K367,'Rough Calculation'!G:G,'Rough Calculation'!H:H)</f>
        <v>Small</v>
      </c>
    </row>
    <row r="368" spans="1:16" x14ac:dyDescent="0.3">
      <c r="A368" s="15">
        <v>2022</v>
      </c>
      <c r="B368" s="4" t="s">
        <v>17</v>
      </c>
      <c r="C368" s="4" t="s">
        <v>12</v>
      </c>
      <c r="D368" s="4" t="s">
        <v>31</v>
      </c>
      <c r="E368" s="29">
        <v>132000</v>
      </c>
      <c r="F368" s="4" t="s">
        <v>19</v>
      </c>
      <c r="G368" s="16">
        <v>132000</v>
      </c>
      <c r="H368" s="4" t="s">
        <v>29</v>
      </c>
      <c r="I368" s="4">
        <v>0</v>
      </c>
      <c r="J368" s="4" t="s">
        <v>29</v>
      </c>
      <c r="K368" s="4" t="s">
        <v>25</v>
      </c>
      <c r="L368" s="4" t="str">
        <f>_xlfn.XLOOKUP('Raw Dataset'!$H368,'Country Code'!B:B,'Country Code'!A:A)</f>
        <v>United States Of America</v>
      </c>
      <c r="M368" s="4" t="str">
        <f>_xlfn.XLOOKUP('Raw Dataset'!$J368,'Country Code'!B:B,'Country Code'!A:A)</f>
        <v>United States Of America</v>
      </c>
      <c r="N368" s="4" t="str">
        <f>_xlfn.XLOOKUP('Raw Dataset'!$C368,'Rough Calculation'!A:A,'Rough Calculation'!B:B)</f>
        <v>Full time</v>
      </c>
      <c r="O368" s="4" t="str">
        <f>_xlfn.XLOOKUP('Raw Dataset'!$B368,'Rough Calculation'!D:D,'Rough Calculation'!E:E)&amp;""</f>
        <v>Senior</v>
      </c>
      <c r="P368" s="17" t="str">
        <f>_xlfn.XLOOKUP('Raw Dataset'!$K368,'Rough Calculation'!G:G,'Rough Calculation'!H:H)</f>
        <v>Medium</v>
      </c>
    </row>
    <row r="369" spans="1:16" x14ac:dyDescent="0.3">
      <c r="A369" s="18">
        <v>2022</v>
      </c>
      <c r="B369" s="5" t="s">
        <v>17</v>
      </c>
      <c r="C369" s="5" t="s">
        <v>12</v>
      </c>
      <c r="D369" s="5" t="s">
        <v>109</v>
      </c>
      <c r="E369" s="30">
        <v>208775</v>
      </c>
      <c r="F369" s="5" t="s">
        <v>19</v>
      </c>
      <c r="G369" s="19">
        <v>208775</v>
      </c>
      <c r="H369" s="5" t="s">
        <v>29</v>
      </c>
      <c r="I369" s="5">
        <v>100</v>
      </c>
      <c r="J369" s="5" t="s">
        <v>29</v>
      </c>
      <c r="K369" s="5" t="s">
        <v>25</v>
      </c>
      <c r="L369" s="5" t="str">
        <f>_xlfn.XLOOKUP('Raw Dataset'!$H369,'Country Code'!B:B,'Country Code'!A:A)</f>
        <v>United States Of America</v>
      </c>
      <c r="M369" s="5" t="str">
        <f>_xlfn.XLOOKUP('Raw Dataset'!$J369,'Country Code'!B:B,'Country Code'!A:A)</f>
        <v>United States Of America</v>
      </c>
      <c r="N369" s="5" t="str">
        <f>_xlfn.XLOOKUP('Raw Dataset'!$C369,'Rough Calculation'!A:A,'Rough Calculation'!B:B)</f>
        <v>Full time</v>
      </c>
      <c r="O369" s="5" t="str">
        <f>_xlfn.XLOOKUP('Raw Dataset'!$B369,'Rough Calculation'!D:D,'Rough Calculation'!E:E)&amp;""</f>
        <v>Senior</v>
      </c>
      <c r="P369" s="20" t="str">
        <f>_xlfn.XLOOKUP('Raw Dataset'!$K369,'Rough Calculation'!G:G,'Rough Calculation'!H:H)</f>
        <v>Medium</v>
      </c>
    </row>
    <row r="370" spans="1:16" x14ac:dyDescent="0.3">
      <c r="A370" s="15">
        <v>2022</v>
      </c>
      <c r="B370" s="4" t="s">
        <v>17</v>
      </c>
      <c r="C370" s="4" t="s">
        <v>12</v>
      </c>
      <c r="D370" s="4" t="s">
        <v>109</v>
      </c>
      <c r="E370" s="29">
        <v>147800</v>
      </c>
      <c r="F370" s="4" t="s">
        <v>19</v>
      </c>
      <c r="G370" s="16">
        <v>147800</v>
      </c>
      <c r="H370" s="4" t="s">
        <v>29</v>
      </c>
      <c r="I370" s="4">
        <v>100</v>
      </c>
      <c r="J370" s="4" t="s">
        <v>29</v>
      </c>
      <c r="K370" s="4" t="s">
        <v>25</v>
      </c>
      <c r="L370" s="4" t="str">
        <f>_xlfn.XLOOKUP('Raw Dataset'!$H370,'Country Code'!B:B,'Country Code'!A:A)</f>
        <v>United States Of America</v>
      </c>
      <c r="M370" s="4" t="str">
        <f>_xlfn.XLOOKUP('Raw Dataset'!$J370,'Country Code'!B:B,'Country Code'!A:A)</f>
        <v>United States Of America</v>
      </c>
      <c r="N370" s="4" t="str">
        <f>_xlfn.XLOOKUP('Raw Dataset'!$C370,'Rough Calculation'!A:A,'Rough Calculation'!B:B)</f>
        <v>Full time</v>
      </c>
      <c r="O370" s="4" t="str">
        <f>_xlfn.XLOOKUP('Raw Dataset'!$B370,'Rough Calculation'!D:D,'Rough Calculation'!E:E)&amp;""</f>
        <v>Senior</v>
      </c>
      <c r="P370" s="17" t="str">
        <f>_xlfn.XLOOKUP('Raw Dataset'!$K370,'Rough Calculation'!G:G,'Rough Calculation'!H:H)</f>
        <v>Medium</v>
      </c>
    </row>
    <row r="371" spans="1:16" x14ac:dyDescent="0.3">
      <c r="A371" s="18">
        <v>2022</v>
      </c>
      <c r="B371" s="5" t="s">
        <v>17</v>
      </c>
      <c r="C371" s="5" t="s">
        <v>12</v>
      </c>
      <c r="D371" s="5" t="s">
        <v>43</v>
      </c>
      <c r="E371" s="30">
        <v>136994</v>
      </c>
      <c r="F371" s="5" t="s">
        <v>19</v>
      </c>
      <c r="G371" s="19">
        <v>136994</v>
      </c>
      <c r="H371" s="5" t="s">
        <v>29</v>
      </c>
      <c r="I371" s="5">
        <v>100</v>
      </c>
      <c r="J371" s="5" t="s">
        <v>29</v>
      </c>
      <c r="K371" s="5" t="s">
        <v>25</v>
      </c>
      <c r="L371" s="5" t="str">
        <f>_xlfn.XLOOKUP('Raw Dataset'!$H371,'Country Code'!B:B,'Country Code'!A:A)</f>
        <v>United States Of America</v>
      </c>
      <c r="M371" s="5" t="str">
        <f>_xlfn.XLOOKUP('Raw Dataset'!$J371,'Country Code'!B:B,'Country Code'!A:A)</f>
        <v>United States Of America</v>
      </c>
      <c r="N371" s="5" t="str">
        <f>_xlfn.XLOOKUP('Raw Dataset'!$C371,'Rough Calculation'!A:A,'Rough Calculation'!B:B)</f>
        <v>Full time</v>
      </c>
      <c r="O371" s="5" t="str">
        <f>_xlfn.XLOOKUP('Raw Dataset'!$B371,'Rough Calculation'!D:D,'Rough Calculation'!E:E)&amp;""</f>
        <v>Senior</v>
      </c>
      <c r="P371" s="20" t="str">
        <f>_xlfn.XLOOKUP('Raw Dataset'!$K371,'Rough Calculation'!G:G,'Rough Calculation'!H:H)</f>
        <v>Medium</v>
      </c>
    </row>
    <row r="372" spans="1:16" x14ac:dyDescent="0.3">
      <c r="A372" s="15">
        <v>2022</v>
      </c>
      <c r="B372" s="4" t="s">
        <v>17</v>
      </c>
      <c r="C372" s="4" t="s">
        <v>12</v>
      </c>
      <c r="D372" s="4" t="s">
        <v>43</v>
      </c>
      <c r="E372" s="29">
        <v>101570</v>
      </c>
      <c r="F372" s="4" t="s">
        <v>19</v>
      </c>
      <c r="G372" s="16">
        <v>101570</v>
      </c>
      <c r="H372" s="4" t="s">
        <v>29</v>
      </c>
      <c r="I372" s="4">
        <v>100</v>
      </c>
      <c r="J372" s="4" t="s">
        <v>29</v>
      </c>
      <c r="K372" s="4" t="s">
        <v>25</v>
      </c>
      <c r="L372" s="4" t="str">
        <f>_xlfn.XLOOKUP('Raw Dataset'!$H372,'Country Code'!B:B,'Country Code'!A:A)</f>
        <v>United States Of America</v>
      </c>
      <c r="M372" s="4" t="str">
        <f>_xlfn.XLOOKUP('Raw Dataset'!$J372,'Country Code'!B:B,'Country Code'!A:A)</f>
        <v>United States Of America</v>
      </c>
      <c r="N372" s="4" t="str">
        <f>_xlfn.XLOOKUP('Raw Dataset'!$C372,'Rough Calculation'!A:A,'Rough Calculation'!B:B)</f>
        <v>Full time</v>
      </c>
      <c r="O372" s="4" t="str">
        <f>_xlfn.XLOOKUP('Raw Dataset'!$B372,'Rough Calculation'!D:D,'Rough Calculation'!E:E)&amp;""</f>
        <v>Senior</v>
      </c>
      <c r="P372" s="17" t="str">
        <f>_xlfn.XLOOKUP('Raw Dataset'!$K372,'Rough Calculation'!G:G,'Rough Calculation'!H:H)</f>
        <v>Medium</v>
      </c>
    </row>
    <row r="373" spans="1:16" x14ac:dyDescent="0.3">
      <c r="A373" s="18">
        <v>2022</v>
      </c>
      <c r="B373" s="5" t="s">
        <v>17</v>
      </c>
      <c r="C373" s="5" t="s">
        <v>12</v>
      </c>
      <c r="D373" s="5" t="s">
        <v>31</v>
      </c>
      <c r="E373" s="30">
        <v>128875</v>
      </c>
      <c r="F373" s="5" t="s">
        <v>19</v>
      </c>
      <c r="G373" s="19">
        <v>128875</v>
      </c>
      <c r="H373" s="5" t="s">
        <v>29</v>
      </c>
      <c r="I373" s="5">
        <v>100</v>
      </c>
      <c r="J373" s="5" t="s">
        <v>29</v>
      </c>
      <c r="K373" s="5" t="s">
        <v>25</v>
      </c>
      <c r="L373" s="5" t="str">
        <f>_xlfn.XLOOKUP('Raw Dataset'!$H373,'Country Code'!B:B,'Country Code'!A:A)</f>
        <v>United States Of America</v>
      </c>
      <c r="M373" s="5" t="str">
        <f>_xlfn.XLOOKUP('Raw Dataset'!$J373,'Country Code'!B:B,'Country Code'!A:A)</f>
        <v>United States Of America</v>
      </c>
      <c r="N373" s="5" t="str">
        <f>_xlfn.XLOOKUP('Raw Dataset'!$C373,'Rough Calculation'!A:A,'Rough Calculation'!B:B)</f>
        <v>Full time</v>
      </c>
      <c r="O373" s="5" t="str">
        <f>_xlfn.XLOOKUP('Raw Dataset'!$B373,'Rough Calculation'!D:D,'Rough Calculation'!E:E)&amp;""</f>
        <v>Senior</v>
      </c>
      <c r="P373" s="20" t="str">
        <f>_xlfn.XLOOKUP('Raw Dataset'!$K373,'Rough Calculation'!G:G,'Rough Calculation'!H:H)</f>
        <v>Medium</v>
      </c>
    </row>
    <row r="374" spans="1:16" x14ac:dyDescent="0.3">
      <c r="A374" s="15">
        <v>2022</v>
      </c>
      <c r="B374" s="4" t="s">
        <v>17</v>
      </c>
      <c r="C374" s="4" t="s">
        <v>12</v>
      </c>
      <c r="D374" s="4" t="s">
        <v>31</v>
      </c>
      <c r="E374" s="29">
        <v>93700</v>
      </c>
      <c r="F374" s="4" t="s">
        <v>19</v>
      </c>
      <c r="G374" s="16">
        <v>93700</v>
      </c>
      <c r="H374" s="4" t="s">
        <v>29</v>
      </c>
      <c r="I374" s="4">
        <v>100</v>
      </c>
      <c r="J374" s="4" t="s">
        <v>29</v>
      </c>
      <c r="K374" s="4" t="s">
        <v>25</v>
      </c>
      <c r="L374" s="4" t="str">
        <f>_xlfn.XLOOKUP('Raw Dataset'!$H374,'Country Code'!B:B,'Country Code'!A:A)</f>
        <v>United States Of America</v>
      </c>
      <c r="M374" s="4" t="str">
        <f>_xlfn.XLOOKUP('Raw Dataset'!$J374,'Country Code'!B:B,'Country Code'!A:A)</f>
        <v>United States Of America</v>
      </c>
      <c r="N374" s="4" t="str">
        <f>_xlfn.XLOOKUP('Raw Dataset'!$C374,'Rough Calculation'!A:A,'Rough Calculation'!B:B)</f>
        <v>Full time</v>
      </c>
      <c r="O374" s="4" t="str">
        <f>_xlfn.XLOOKUP('Raw Dataset'!$B374,'Rough Calculation'!D:D,'Rough Calculation'!E:E)&amp;""</f>
        <v>Senior</v>
      </c>
      <c r="P374" s="17" t="str">
        <f>_xlfn.XLOOKUP('Raw Dataset'!$K374,'Rough Calculation'!G:G,'Rough Calculation'!H:H)</f>
        <v>Medium</v>
      </c>
    </row>
    <row r="375" spans="1:16" x14ac:dyDescent="0.3">
      <c r="A375" s="18">
        <v>2022</v>
      </c>
      <c r="B375" s="5" t="s">
        <v>53</v>
      </c>
      <c r="C375" s="5" t="s">
        <v>12</v>
      </c>
      <c r="D375" s="5" t="s">
        <v>133</v>
      </c>
      <c r="E375" s="30">
        <v>6000000</v>
      </c>
      <c r="F375" s="5" t="s">
        <v>39</v>
      </c>
      <c r="G375" s="19">
        <v>79039</v>
      </c>
      <c r="H375" s="5" t="s">
        <v>40</v>
      </c>
      <c r="I375" s="5">
        <v>50</v>
      </c>
      <c r="J375" s="5" t="s">
        <v>40</v>
      </c>
      <c r="K375" s="5" t="s">
        <v>16</v>
      </c>
      <c r="L375" s="5" t="str">
        <f>_xlfn.XLOOKUP('Raw Dataset'!$H375,'Country Code'!B:B,'Country Code'!A:A)</f>
        <v>India</v>
      </c>
      <c r="M375" s="5" t="str">
        <f>_xlfn.XLOOKUP('Raw Dataset'!$J375,'Country Code'!B:B,'Country Code'!A:A)</f>
        <v>India</v>
      </c>
      <c r="N375" s="5" t="str">
        <f>_xlfn.XLOOKUP('Raw Dataset'!$C375,'Rough Calculation'!A:A,'Rough Calculation'!B:B)</f>
        <v>Full time</v>
      </c>
      <c r="O375" s="5" t="str">
        <f>_xlfn.XLOOKUP('Raw Dataset'!$B375,'Rough Calculation'!D:D,'Rough Calculation'!E:E)&amp;""</f>
        <v>Expert</v>
      </c>
      <c r="P375" s="20" t="str">
        <f>_xlfn.XLOOKUP('Raw Dataset'!$K375,'Rough Calculation'!G:G,'Rough Calculation'!H:H)</f>
        <v>Large</v>
      </c>
    </row>
    <row r="376" spans="1:16" x14ac:dyDescent="0.3">
      <c r="A376" s="15">
        <v>2022</v>
      </c>
      <c r="B376" s="4" t="s">
        <v>30</v>
      </c>
      <c r="C376" s="4" t="s">
        <v>12</v>
      </c>
      <c r="D376" s="4" t="s">
        <v>28</v>
      </c>
      <c r="E376" s="29">
        <v>28500</v>
      </c>
      <c r="F376" s="4" t="s">
        <v>23</v>
      </c>
      <c r="G376" s="16">
        <v>37300</v>
      </c>
      <c r="H376" s="4" t="s">
        <v>24</v>
      </c>
      <c r="I376" s="4">
        <v>100</v>
      </c>
      <c r="J376" s="4" t="s">
        <v>24</v>
      </c>
      <c r="K376" s="4" t="s">
        <v>16</v>
      </c>
      <c r="L376" s="4" t="str">
        <f>_xlfn.XLOOKUP('Raw Dataset'!$H376,'Country Code'!B:B,'Country Code'!A:A)</f>
        <v>United Kingdom</v>
      </c>
      <c r="M376" s="4" t="str">
        <f>_xlfn.XLOOKUP('Raw Dataset'!$J376,'Country Code'!B:B,'Country Code'!A:A)</f>
        <v>United Kingdom</v>
      </c>
      <c r="N376" s="4" t="str">
        <f>_xlfn.XLOOKUP('Raw Dataset'!$C376,'Rough Calculation'!A:A,'Rough Calculation'!B:B)</f>
        <v>Full time</v>
      </c>
      <c r="O376" s="4" t="str">
        <f>_xlfn.XLOOKUP('Raw Dataset'!$B376,'Rough Calculation'!D:D,'Rough Calculation'!E:E)&amp;""</f>
        <v>Junior</v>
      </c>
      <c r="P376" s="17" t="str">
        <f>_xlfn.XLOOKUP('Raw Dataset'!$K376,'Rough Calculation'!G:G,'Rough Calculation'!H:H)</f>
        <v>Large</v>
      </c>
    </row>
    <row r="377" spans="1:16" x14ac:dyDescent="0.3">
      <c r="A377" s="18">
        <v>2022</v>
      </c>
      <c r="B377" s="5" t="s">
        <v>17</v>
      </c>
      <c r="C377" s="5" t="s">
        <v>12</v>
      </c>
      <c r="D377" s="5" t="s">
        <v>31</v>
      </c>
      <c r="E377" s="30">
        <v>164000</v>
      </c>
      <c r="F377" s="5" t="s">
        <v>19</v>
      </c>
      <c r="G377" s="19">
        <v>164000</v>
      </c>
      <c r="H377" s="5" t="s">
        <v>29</v>
      </c>
      <c r="I377" s="5">
        <v>0</v>
      </c>
      <c r="J377" s="5" t="s">
        <v>29</v>
      </c>
      <c r="K377" s="5" t="s">
        <v>25</v>
      </c>
      <c r="L377" s="5" t="str">
        <f>_xlfn.XLOOKUP('Raw Dataset'!$H377,'Country Code'!B:B,'Country Code'!A:A)</f>
        <v>United States Of America</v>
      </c>
      <c r="M377" s="5" t="str">
        <f>_xlfn.XLOOKUP('Raw Dataset'!$J377,'Country Code'!B:B,'Country Code'!A:A)</f>
        <v>United States Of America</v>
      </c>
      <c r="N377" s="5" t="str">
        <f>_xlfn.XLOOKUP('Raw Dataset'!$C377,'Rough Calculation'!A:A,'Rough Calculation'!B:B)</f>
        <v>Full time</v>
      </c>
      <c r="O377" s="5" t="str">
        <f>_xlfn.XLOOKUP('Raw Dataset'!$B377,'Rough Calculation'!D:D,'Rough Calculation'!E:E)&amp;""</f>
        <v>Senior</v>
      </c>
      <c r="P377" s="20" t="str">
        <f>_xlfn.XLOOKUP('Raw Dataset'!$K377,'Rough Calculation'!G:G,'Rough Calculation'!H:H)</f>
        <v>Medium</v>
      </c>
    </row>
    <row r="378" spans="1:16" x14ac:dyDescent="0.3">
      <c r="A378" s="15">
        <v>2022</v>
      </c>
      <c r="B378" s="4" t="s">
        <v>17</v>
      </c>
      <c r="C378" s="4" t="s">
        <v>12</v>
      </c>
      <c r="D378" s="4" t="s">
        <v>43</v>
      </c>
      <c r="E378" s="29">
        <v>155000</v>
      </c>
      <c r="F378" s="4" t="s">
        <v>19</v>
      </c>
      <c r="G378" s="16">
        <v>155000</v>
      </c>
      <c r="H378" s="4" t="s">
        <v>29</v>
      </c>
      <c r="I378" s="4">
        <v>100</v>
      </c>
      <c r="J378" s="4" t="s">
        <v>29</v>
      </c>
      <c r="K378" s="4" t="s">
        <v>25</v>
      </c>
      <c r="L378" s="4" t="str">
        <f>_xlfn.XLOOKUP('Raw Dataset'!$H378,'Country Code'!B:B,'Country Code'!A:A)</f>
        <v>United States Of America</v>
      </c>
      <c r="M378" s="4" t="str">
        <f>_xlfn.XLOOKUP('Raw Dataset'!$J378,'Country Code'!B:B,'Country Code'!A:A)</f>
        <v>United States Of America</v>
      </c>
      <c r="N378" s="4" t="str">
        <f>_xlfn.XLOOKUP('Raw Dataset'!$C378,'Rough Calculation'!A:A,'Rough Calculation'!B:B)</f>
        <v>Full time</v>
      </c>
      <c r="O378" s="4" t="str">
        <f>_xlfn.XLOOKUP('Raw Dataset'!$B378,'Rough Calculation'!D:D,'Rough Calculation'!E:E)&amp;""</f>
        <v>Senior</v>
      </c>
      <c r="P378" s="17" t="str">
        <f>_xlfn.XLOOKUP('Raw Dataset'!$K378,'Rough Calculation'!G:G,'Rough Calculation'!H:H)</f>
        <v>Medium</v>
      </c>
    </row>
    <row r="379" spans="1:16" x14ac:dyDescent="0.3">
      <c r="A379" s="18">
        <v>2022</v>
      </c>
      <c r="B379" s="5" t="s">
        <v>11</v>
      </c>
      <c r="C379" s="5" t="s">
        <v>12</v>
      </c>
      <c r="D379" s="5" t="s">
        <v>28</v>
      </c>
      <c r="E379" s="30">
        <v>95000</v>
      </c>
      <c r="F379" s="5" t="s">
        <v>23</v>
      </c>
      <c r="G379" s="19">
        <v>124333</v>
      </c>
      <c r="H379" s="5" t="s">
        <v>24</v>
      </c>
      <c r="I379" s="5">
        <v>0</v>
      </c>
      <c r="J379" s="5" t="s">
        <v>24</v>
      </c>
      <c r="K379" s="5" t="s">
        <v>25</v>
      </c>
      <c r="L379" s="5" t="str">
        <f>_xlfn.XLOOKUP('Raw Dataset'!$H379,'Country Code'!B:B,'Country Code'!A:A)</f>
        <v>United Kingdom</v>
      </c>
      <c r="M379" s="5" t="str">
        <f>_xlfn.XLOOKUP('Raw Dataset'!$J379,'Country Code'!B:B,'Country Code'!A:A)</f>
        <v>United Kingdom</v>
      </c>
      <c r="N379" s="5" t="str">
        <f>_xlfn.XLOOKUP('Raw Dataset'!$C379,'Rough Calculation'!A:A,'Rough Calculation'!B:B)</f>
        <v>Full time</v>
      </c>
      <c r="O379" s="5" t="str">
        <f>_xlfn.XLOOKUP('Raw Dataset'!$B379,'Rough Calculation'!D:D,'Rough Calculation'!E:E)&amp;""</f>
        <v>Intermediate</v>
      </c>
      <c r="P379" s="20" t="str">
        <f>_xlfn.XLOOKUP('Raw Dataset'!$K379,'Rough Calculation'!G:G,'Rough Calculation'!H:H)</f>
        <v>Medium</v>
      </c>
    </row>
    <row r="380" spans="1:16" x14ac:dyDescent="0.3">
      <c r="A380" s="15">
        <v>2022</v>
      </c>
      <c r="B380" s="4" t="s">
        <v>11</v>
      </c>
      <c r="C380" s="4" t="s">
        <v>12</v>
      </c>
      <c r="D380" s="4" t="s">
        <v>28</v>
      </c>
      <c r="E380" s="29">
        <v>75000</v>
      </c>
      <c r="F380" s="4" t="s">
        <v>23</v>
      </c>
      <c r="G380" s="16">
        <v>98158</v>
      </c>
      <c r="H380" s="4" t="s">
        <v>24</v>
      </c>
      <c r="I380" s="4">
        <v>0</v>
      </c>
      <c r="J380" s="4" t="s">
        <v>24</v>
      </c>
      <c r="K380" s="4" t="s">
        <v>25</v>
      </c>
      <c r="L380" s="4" t="str">
        <f>_xlfn.XLOOKUP('Raw Dataset'!$H380,'Country Code'!B:B,'Country Code'!A:A)</f>
        <v>United Kingdom</v>
      </c>
      <c r="M380" s="4" t="str">
        <f>_xlfn.XLOOKUP('Raw Dataset'!$J380,'Country Code'!B:B,'Country Code'!A:A)</f>
        <v>United Kingdom</v>
      </c>
      <c r="N380" s="4" t="str">
        <f>_xlfn.XLOOKUP('Raw Dataset'!$C380,'Rough Calculation'!A:A,'Rough Calculation'!B:B)</f>
        <v>Full time</v>
      </c>
      <c r="O380" s="4" t="str">
        <f>_xlfn.XLOOKUP('Raw Dataset'!$B380,'Rough Calculation'!D:D,'Rough Calculation'!E:E)&amp;""</f>
        <v>Intermediate</v>
      </c>
      <c r="P380" s="17" t="str">
        <f>_xlfn.XLOOKUP('Raw Dataset'!$K380,'Rough Calculation'!G:G,'Rough Calculation'!H:H)</f>
        <v>Medium</v>
      </c>
    </row>
    <row r="381" spans="1:16" x14ac:dyDescent="0.3">
      <c r="A381" s="18">
        <v>2022</v>
      </c>
      <c r="B381" s="5" t="s">
        <v>11</v>
      </c>
      <c r="C381" s="5" t="s">
        <v>12</v>
      </c>
      <c r="D381" s="5" t="s">
        <v>70</v>
      </c>
      <c r="E381" s="30">
        <v>120000</v>
      </c>
      <c r="F381" s="5" t="s">
        <v>19</v>
      </c>
      <c r="G381" s="19">
        <v>120000</v>
      </c>
      <c r="H381" s="5" t="s">
        <v>29</v>
      </c>
      <c r="I381" s="5">
        <v>0</v>
      </c>
      <c r="J381" s="5" t="s">
        <v>29</v>
      </c>
      <c r="K381" s="5" t="s">
        <v>25</v>
      </c>
      <c r="L381" s="5" t="str">
        <f>_xlfn.XLOOKUP('Raw Dataset'!$H381,'Country Code'!B:B,'Country Code'!A:A)</f>
        <v>United States Of America</v>
      </c>
      <c r="M381" s="5" t="str">
        <f>_xlfn.XLOOKUP('Raw Dataset'!$J381,'Country Code'!B:B,'Country Code'!A:A)</f>
        <v>United States Of America</v>
      </c>
      <c r="N381" s="5" t="str">
        <f>_xlfn.XLOOKUP('Raw Dataset'!$C381,'Rough Calculation'!A:A,'Rough Calculation'!B:B)</f>
        <v>Full time</v>
      </c>
      <c r="O381" s="5" t="str">
        <f>_xlfn.XLOOKUP('Raw Dataset'!$B381,'Rough Calculation'!D:D,'Rough Calculation'!E:E)&amp;""</f>
        <v>Intermediate</v>
      </c>
      <c r="P381" s="20" t="str">
        <f>_xlfn.XLOOKUP('Raw Dataset'!$K381,'Rough Calculation'!G:G,'Rough Calculation'!H:H)</f>
        <v>Medium</v>
      </c>
    </row>
    <row r="382" spans="1:16" x14ac:dyDescent="0.3">
      <c r="A382" s="15">
        <v>2022</v>
      </c>
      <c r="B382" s="4" t="s">
        <v>17</v>
      </c>
      <c r="C382" s="4" t="s">
        <v>12</v>
      </c>
      <c r="D382" s="4" t="s">
        <v>105</v>
      </c>
      <c r="E382" s="29">
        <v>145000</v>
      </c>
      <c r="F382" s="4" t="s">
        <v>19</v>
      </c>
      <c r="G382" s="16">
        <v>145000</v>
      </c>
      <c r="H382" s="4" t="s">
        <v>29</v>
      </c>
      <c r="I382" s="4">
        <v>100</v>
      </c>
      <c r="J382" s="4" t="s">
        <v>29</v>
      </c>
      <c r="K382" s="4" t="s">
        <v>25</v>
      </c>
      <c r="L382" s="4" t="str">
        <f>_xlfn.XLOOKUP('Raw Dataset'!$H382,'Country Code'!B:B,'Country Code'!A:A)</f>
        <v>United States Of America</v>
      </c>
      <c r="M382" s="4" t="str">
        <f>_xlfn.XLOOKUP('Raw Dataset'!$J382,'Country Code'!B:B,'Country Code'!A:A)</f>
        <v>United States Of America</v>
      </c>
      <c r="N382" s="4" t="str">
        <f>_xlfn.XLOOKUP('Raw Dataset'!$C382,'Rough Calculation'!A:A,'Rough Calculation'!B:B)</f>
        <v>Full time</v>
      </c>
      <c r="O382" s="4" t="str">
        <f>_xlfn.XLOOKUP('Raw Dataset'!$B382,'Rough Calculation'!D:D,'Rough Calculation'!E:E)&amp;""</f>
        <v>Senior</v>
      </c>
      <c r="P382" s="17" t="str">
        <f>_xlfn.XLOOKUP('Raw Dataset'!$K382,'Rough Calculation'!G:G,'Rough Calculation'!H:H)</f>
        <v>Medium</v>
      </c>
    </row>
    <row r="383" spans="1:16" x14ac:dyDescent="0.3">
      <c r="A383" s="18">
        <v>2022</v>
      </c>
      <c r="B383" s="5" t="s">
        <v>17</v>
      </c>
      <c r="C383" s="5" t="s">
        <v>12</v>
      </c>
      <c r="D383" s="5" t="s">
        <v>105</v>
      </c>
      <c r="E383" s="30">
        <v>105400</v>
      </c>
      <c r="F383" s="5" t="s">
        <v>19</v>
      </c>
      <c r="G383" s="19">
        <v>105400</v>
      </c>
      <c r="H383" s="5" t="s">
        <v>29</v>
      </c>
      <c r="I383" s="5">
        <v>100</v>
      </c>
      <c r="J383" s="5" t="s">
        <v>29</v>
      </c>
      <c r="K383" s="5" t="s">
        <v>25</v>
      </c>
      <c r="L383" s="5" t="str">
        <f>_xlfn.XLOOKUP('Raw Dataset'!$H383,'Country Code'!B:B,'Country Code'!A:A)</f>
        <v>United States Of America</v>
      </c>
      <c r="M383" s="5" t="str">
        <f>_xlfn.XLOOKUP('Raw Dataset'!$J383,'Country Code'!B:B,'Country Code'!A:A)</f>
        <v>United States Of America</v>
      </c>
      <c r="N383" s="5" t="str">
        <f>_xlfn.XLOOKUP('Raw Dataset'!$C383,'Rough Calculation'!A:A,'Rough Calculation'!B:B)</f>
        <v>Full time</v>
      </c>
      <c r="O383" s="5" t="str">
        <f>_xlfn.XLOOKUP('Raw Dataset'!$B383,'Rough Calculation'!D:D,'Rough Calculation'!E:E)&amp;""</f>
        <v>Senior</v>
      </c>
      <c r="P383" s="20" t="str">
        <f>_xlfn.XLOOKUP('Raw Dataset'!$K383,'Rough Calculation'!G:G,'Rough Calculation'!H:H)</f>
        <v>Medium</v>
      </c>
    </row>
    <row r="384" spans="1:16" x14ac:dyDescent="0.3">
      <c r="A384" s="15">
        <v>2022</v>
      </c>
      <c r="B384" s="4" t="s">
        <v>11</v>
      </c>
      <c r="C384" s="4" t="s">
        <v>12</v>
      </c>
      <c r="D384" s="4" t="s">
        <v>28</v>
      </c>
      <c r="E384" s="29">
        <v>80000</v>
      </c>
      <c r="F384" s="4" t="s">
        <v>14</v>
      </c>
      <c r="G384" s="16">
        <v>87932</v>
      </c>
      <c r="H384" s="4" t="s">
        <v>38</v>
      </c>
      <c r="I384" s="4">
        <v>100</v>
      </c>
      <c r="J384" s="4" t="s">
        <v>15</v>
      </c>
      <c r="K384" s="4" t="s">
        <v>25</v>
      </c>
      <c r="L384" s="4" t="str">
        <f>_xlfn.XLOOKUP('Raw Dataset'!$H384,'Country Code'!B:B,'Country Code'!A:A)</f>
        <v>France</v>
      </c>
      <c r="M384" s="4" t="str">
        <f>_xlfn.XLOOKUP('Raw Dataset'!$J384,'Country Code'!B:B,'Country Code'!A:A)</f>
        <v>Germany</v>
      </c>
      <c r="N384" s="4" t="str">
        <f>_xlfn.XLOOKUP('Raw Dataset'!$C384,'Rough Calculation'!A:A,'Rough Calculation'!B:B)</f>
        <v>Full time</v>
      </c>
      <c r="O384" s="4" t="str">
        <f>_xlfn.XLOOKUP('Raw Dataset'!$B384,'Rough Calculation'!D:D,'Rough Calculation'!E:E)&amp;""</f>
        <v>Intermediate</v>
      </c>
      <c r="P384" s="17" t="str">
        <f>_xlfn.XLOOKUP('Raw Dataset'!$K384,'Rough Calculation'!G:G,'Rough Calculation'!H:H)</f>
        <v>Medium</v>
      </c>
    </row>
    <row r="385" spans="1:16" x14ac:dyDescent="0.3">
      <c r="A385" s="18">
        <v>2022</v>
      </c>
      <c r="B385" s="5" t="s">
        <v>11</v>
      </c>
      <c r="C385" s="5" t="s">
        <v>12</v>
      </c>
      <c r="D385" s="5" t="s">
        <v>43</v>
      </c>
      <c r="E385" s="30">
        <v>90000</v>
      </c>
      <c r="F385" s="5" t="s">
        <v>23</v>
      </c>
      <c r="G385" s="19">
        <v>117789</v>
      </c>
      <c r="H385" s="5" t="s">
        <v>24</v>
      </c>
      <c r="I385" s="5">
        <v>0</v>
      </c>
      <c r="J385" s="5" t="s">
        <v>24</v>
      </c>
      <c r="K385" s="5" t="s">
        <v>25</v>
      </c>
      <c r="L385" s="5" t="str">
        <f>_xlfn.XLOOKUP('Raw Dataset'!$H385,'Country Code'!B:B,'Country Code'!A:A)</f>
        <v>United Kingdom</v>
      </c>
      <c r="M385" s="5" t="str">
        <f>_xlfn.XLOOKUP('Raw Dataset'!$J385,'Country Code'!B:B,'Country Code'!A:A)</f>
        <v>United Kingdom</v>
      </c>
      <c r="N385" s="5" t="str">
        <f>_xlfn.XLOOKUP('Raw Dataset'!$C385,'Rough Calculation'!A:A,'Rough Calculation'!B:B)</f>
        <v>Full time</v>
      </c>
      <c r="O385" s="5" t="str">
        <f>_xlfn.XLOOKUP('Raw Dataset'!$B385,'Rough Calculation'!D:D,'Rough Calculation'!E:E)&amp;""</f>
        <v>Intermediate</v>
      </c>
      <c r="P385" s="20" t="str">
        <f>_xlfn.XLOOKUP('Raw Dataset'!$K385,'Rough Calculation'!G:G,'Rough Calculation'!H:H)</f>
        <v>Medium</v>
      </c>
    </row>
    <row r="386" spans="1:16" x14ac:dyDescent="0.3">
      <c r="A386" s="15">
        <v>2022</v>
      </c>
      <c r="B386" s="4" t="s">
        <v>17</v>
      </c>
      <c r="C386" s="4" t="s">
        <v>12</v>
      </c>
      <c r="D386" s="4" t="s">
        <v>13</v>
      </c>
      <c r="E386" s="29">
        <v>215300</v>
      </c>
      <c r="F386" s="4" t="s">
        <v>19</v>
      </c>
      <c r="G386" s="16">
        <v>215300</v>
      </c>
      <c r="H386" s="4" t="s">
        <v>29</v>
      </c>
      <c r="I386" s="4">
        <v>100</v>
      </c>
      <c r="J386" s="4" t="s">
        <v>29</v>
      </c>
      <c r="K386" s="4" t="s">
        <v>16</v>
      </c>
      <c r="L386" s="4" t="str">
        <f>_xlfn.XLOOKUP('Raw Dataset'!$H386,'Country Code'!B:B,'Country Code'!A:A)</f>
        <v>United States Of America</v>
      </c>
      <c r="M386" s="4" t="str">
        <f>_xlfn.XLOOKUP('Raw Dataset'!$J386,'Country Code'!B:B,'Country Code'!A:A)</f>
        <v>United States Of America</v>
      </c>
      <c r="N386" s="4" t="str">
        <f>_xlfn.XLOOKUP('Raw Dataset'!$C386,'Rough Calculation'!A:A,'Rough Calculation'!B:B)</f>
        <v>Full time</v>
      </c>
      <c r="O386" s="4" t="str">
        <f>_xlfn.XLOOKUP('Raw Dataset'!$B386,'Rough Calculation'!D:D,'Rough Calculation'!E:E)&amp;""</f>
        <v>Senior</v>
      </c>
      <c r="P386" s="17" t="str">
        <f>_xlfn.XLOOKUP('Raw Dataset'!$K386,'Rough Calculation'!G:G,'Rough Calculation'!H:H)</f>
        <v>Large</v>
      </c>
    </row>
    <row r="387" spans="1:16" x14ac:dyDescent="0.3">
      <c r="A387" s="18">
        <v>2022</v>
      </c>
      <c r="B387" s="5" t="s">
        <v>17</v>
      </c>
      <c r="C387" s="5" t="s">
        <v>12</v>
      </c>
      <c r="D387" s="5" t="s">
        <v>13</v>
      </c>
      <c r="E387" s="30">
        <v>158200</v>
      </c>
      <c r="F387" s="5" t="s">
        <v>19</v>
      </c>
      <c r="G387" s="19">
        <v>158200</v>
      </c>
      <c r="H387" s="5" t="s">
        <v>29</v>
      </c>
      <c r="I387" s="5">
        <v>100</v>
      </c>
      <c r="J387" s="5" t="s">
        <v>29</v>
      </c>
      <c r="K387" s="5" t="s">
        <v>16</v>
      </c>
      <c r="L387" s="5" t="str">
        <f>_xlfn.XLOOKUP('Raw Dataset'!$H387,'Country Code'!B:B,'Country Code'!A:A)</f>
        <v>United States Of America</v>
      </c>
      <c r="M387" s="5" t="str">
        <f>_xlfn.XLOOKUP('Raw Dataset'!$J387,'Country Code'!B:B,'Country Code'!A:A)</f>
        <v>United States Of America</v>
      </c>
      <c r="N387" s="5" t="str">
        <f>_xlfn.XLOOKUP('Raw Dataset'!$C387,'Rough Calculation'!A:A,'Rough Calculation'!B:B)</f>
        <v>Full time</v>
      </c>
      <c r="O387" s="5" t="str">
        <f>_xlfn.XLOOKUP('Raw Dataset'!$B387,'Rough Calculation'!D:D,'Rough Calculation'!E:E)&amp;""</f>
        <v>Senior</v>
      </c>
      <c r="P387" s="20" t="str">
        <f>_xlfn.XLOOKUP('Raw Dataset'!$K387,'Rough Calculation'!G:G,'Rough Calculation'!H:H)</f>
        <v>Large</v>
      </c>
    </row>
    <row r="388" spans="1:16" x14ac:dyDescent="0.3">
      <c r="A388" s="15">
        <v>2022</v>
      </c>
      <c r="B388" s="4" t="s">
        <v>17</v>
      </c>
      <c r="C388" s="4" t="s">
        <v>12</v>
      </c>
      <c r="D388" s="4" t="s">
        <v>43</v>
      </c>
      <c r="E388" s="29">
        <v>209100</v>
      </c>
      <c r="F388" s="4" t="s">
        <v>19</v>
      </c>
      <c r="G388" s="16">
        <v>209100</v>
      </c>
      <c r="H388" s="4" t="s">
        <v>29</v>
      </c>
      <c r="I388" s="4">
        <v>100</v>
      </c>
      <c r="J388" s="4" t="s">
        <v>29</v>
      </c>
      <c r="K388" s="4" t="s">
        <v>16</v>
      </c>
      <c r="L388" s="4" t="str">
        <f>_xlfn.XLOOKUP('Raw Dataset'!$H388,'Country Code'!B:B,'Country Code'!A:A)</f>
        <v>United States Of America</v>
      </c>
      <c r="M388" s="4" t="str">
        <f>_xlfn.XLOOKUP('Raw Dataset'!$J388,'Country Code'!B:B,'Country Code'!A:A)</f>
        <v>United States Of America</v>
      </c>
      <c r="N388" s="4" t="str">
        <f>_xlfn.XLOOKUP('Raw Dataset'!$C388,'Rough Calculation'!A:A,'Rough Calculation'!B:B)</f>
        <v>Full time</v>
      </c>
      <c r="O388" s="4" t="str">
        <f>_xlfn.XLOOKUP('Raw Dataset'!$B388,'Rough Calculation'!D:D,'Rough Calculation'!E:E)&amp;""</f>
        <v>Senior</v>
      </c>
      <c r="P388" s="17" t="str">
        <f>_xlfn.XLOOKUP('Raw Dataset'!$K388,'Rough Calculation'!G:G,'Rough Calculation'!H:H)</f>
        <v>Large</v>
      </c>
    </row>
    <row r="389" spans="1:16" x14ac:dyDescent="0.3">
      <c r="A389" s="18">
        <v>2022</v>
      </c>
      <c r="B389" s="5" t="s">
        <v>17</v>
      </c>
      <c r="C389" s="5" t="s">
        <v>12</v>
      </c>
      <c r="D389" s="5" t="s">
        <v>43</v>
      </c>
      <c r="E389" s="30">
        <v>154600</v>
      </c>
      <c r="F389" s="5" t="s">
        <v>19</v>
      </c>
      <c r="G389" s="19">
        <v>154600</v>
      </c>
      <c r="H389" s="5" t="s">
        <v>29</v>
      </c>
      <c r="I389" s="5">
        <v>100</v>
      </c>
      <c r="J389" s="5" t="s">
        <v>29</v>
      </c>
      <c r="K389" s="5" t="s">
        <v>16</v>
      </c>
      <c r="L389" s="5" t="str">
        <f>_xlfn.XLOOKUP('Raw Dataset'!$H389,'Country Code'!B:B,'Country Code'!A:A)</f>
        <v>United States Of America</v>
      </c>
      <c r="M389" s="5" t="str">
        <f>_xlfn.XLOOKUP('Raw Dataset'!$J389,'Country Code'!B:B,'Country Code'!A:A)</f>
        <v>United States Of America</v>
      </c>
      <c r="N389" s="5" t="str">
        <f>_xlfn.XLOOKUP('Raw Dataset'!$C389,'Rough Calculation'!A:A,'Rough Calculation'!B:B)</f>
        <v>Full time</v>
      </c>
      <c r="O389" s="5" t="str">
        <f>_xlfn.XLOOKUP('Raw Dataset'!$B389,'Rough Calculation'!D:D,'Rough Calculation'!E:E)&amp;""</f>
        <v>Senior</v>
      </c>
      <c r="P389" s="20" t="str">
        <f>_xlfn.XLOOKUP('Raw Dataset'!$K389,'Rough Calculation'!G:G,'Rough Calculation'!H:H)</f>
        <v>Large</v>
      </c>
    </row>
    <row r="390" spans="1:16" x14ac:dyDescent="0.3">
      <c r="A390" s="15">
        <v>2022</v>
      </c>
      <c r="B390" s="4" t="s">
        <v>17</v>
      </c>
      <c r="C390" s="4" t="s">
        <v>12</v>
      </c>
      <c r="D390" s="4" t="s">
        <v>31</v>
      </c>
      <c r="E390" s="29">
        <v>115934</v>
      </c>
      <c r="F390" s="4" t="s">
        <v>19</v>
      </c>
      <c r="G390" s="16">
        <v>115934</v>
      </c>
      <c r="H390" s="4" t="s">
        <v>29</v>
      </c>
      <c r="I390" s="4">
        <v>0</v>
      </c>
      <c r="J390" s="4" t="s">
        <v>29</v>
      </c>
      <c r="K390" s="4" t="s">
        <v>25</v>
      </c>
      <c r="L390" s="4" t="str">
        <f>_xlfn.XLOOKUP('Raw Dataset'!$H390,'Country Code'!B:B,'Country Code'!A:A)</f>
        <v>United States Of America</v>
      </c>
      <c r="M390" s="4" t="str">
        <f>_xlfn.XLOOKUP('Raw Dataset'!$J390,'Country Code'!B:B,'Country Code'!A:A)</f>
        <v>United States Of America</v>
      </c>
      <c r="N390" s="4" t="str">
        <f>_xlfn.XLOOKUP('Raw Dataset'!$C390,'Rough Calculation'!A:A,'Rough Calculation'!B:B)</f>
        <v>Full time</v>
      </c>
      <c r="O390" s="4" t="str">
        <f>_xlfn.XLOOKUP('Raw Dataset'!$B390,'Rough Calculation'!D:D,'Rough Calculation'!E:E)&amp;""</f>
        <v>Senior</v>
      </c>
      <c r="P390" s="17" t="str">
        <f>_xlfn.XLOOKUP('Raw Dataset'!$K390,'Rough Calculation'!G:G,'Rough Calculation'!H:H)</f>
        <v>Medium</v>
      </c>
    </row>
    <row r="391" spans="1:16" x14ac:dyDescent="0.3">
      <c r="A391" s="18">
        <v>2022</v>
      </c>
      <c r="B391" s="5" t="s">
        <v>17</v>
      </c>
      <c r="C391" s="5" t="s">
        <v>12</v>
      </c>
      <c r="D391" s="5" t="s">
        <v>31</v>
      </c>
      <c r="E391" s="30">
        <v>81666</v>
      </c>
      <c r="F391" s="5" t="s">
        <v>19</v>
      </c>
      <c r="G391" s="19">
        <v>81666</v>
      </c>
      <c r="H391" s="5" t="s">
        <v>29</v>
      </c>
      <c r="I391" s="5">
        <v>0</v>
      </c>
      <c r="J391" s="5" t="s">
        <v>29</v>
      </c>
      <c r="K391" s="5" t="s">
        <v>25</v>
      </c>
      <c r="L391" s="5" t="str">
        <f>_xlfn.XLOOKUP('Raw Dataset'!$H391,'Country Code'!B:B,'Country Code'!A:A)</f>
        <v>United States Of America</v>
      </c>
      <c r="M391" s="5" t="str">
        <f>_xlfn.XLOOKUP('Raw Dataset'!$J391,'Country Code'!B:B,'Country Code'!A:A)</f>
        <v>United States Of America</v>
      </c>
      <c r="N391" s="5" t="str">
        <f>_xlfn.XLOOKUP('Raw Dataset'!$C391,'Rough Calculation'!A:A,'Rough Calculation'!B:B)</f>
        <v>Full time</v>
      </c>
      <c r="O391" s="5" t="str">
        <f>_xlfn.XLOOKUP('Raw Dataset'!$B391,'Rough Calculation'!D:D,'Rough Calculation'!E:E)&amp;""</f>
        <v>Senior</v>
      </c>
      <c r="P391" s="20" t="str">
        <f>_xlfn.XLOOKUP('Raw Dataset'!$K391,'Rough Calculation'!G:G,'Rough Calculation'!H:H)</f>
        <v>Medium</v>
      </c>
    </row>
    <row r="392" spans="1:16" x14ac:dyDescent="0.3">
      <c r="A392" s="15">
        <v>2022</v>
      </c>
      <c r="B392" s="4" t="s">
        <v>17</v>
      </c>
      <c r="C392" s="4" t="s">
        <v>12</v>
      </c>
      <c r="D392" s="4" t="s">
        <v>43</v>
      </c>
      <c r="E392" s="29">
        <v>175000</v>
      </c>
      <c r="F392" s="4" t="s">
        <v>19</v>
      </c>
      <c r="G392" s="16">
        <v>175000</v>
      </c>
      <c r="H392" s="4" t="s">
        <v>29</v>
      </c>
      <c r="I392" s="4">
        <v>100</v>
      </c>
      <c r="J392" s="4" t="s">
        <v>29</v>
      </c>
      <c r="K392" s="4" t="s">
        <v>25</v>
      </c>
      <c r="L392" s="4" t="str">
        <f>_xlfn.XLOOKUP('Raw Dataset'!$H392,'Country Code'!B:B,'Country Code'!A:A)</f>
        <v>United States Of America</v>
      </c>
      <c r="M392" s="4" t="str">
        <f>_xlfn.XLOOKUP('Raw Dataset'!$J392,'Country Code'!B:B,'Country Code'!A:A)</f>
        <v>United States Of America</v>
      </c>
      <c r="N392" s="4" t="str">
        <f>_xlfn.XLOOKUP('Raw Dataset'!$C392,'Rough Calculation'!A:A,'Rough Calculation'!B:B)</f>
        <v>Full time</v>
      </c>
      <c r="O392" s="4" t="str">
        <f>_xlfn.XLOOKUP('Raw Dataset'!$B392,'Rough Calculation'!D:D,'Rough Calculation'!E:E)&amp;""</f>
        <v>Senior</v>
      </c>
      <c r="P392" s="17" t="str">
        <f>_xlfn.XLOOKUP('Raw Dataset'!$K392,'Rough Calculation'!G:G,'Rough Calculation'!H:H)</f>
        <v>Medium</v>
      </c>
    </row>
    <row r="393" spans="1:16" x14ac:dyDescent="0.3">
      <c r="A393" s="18">
        <v>2022</v>
      </c>
      <c r="B393" s="5" t="s">
        <v>11</v>
      </c>
      <c r="C393" s="5" t="s">
        <v>12</v>
      </c>
      <c r="D393" s="5" t="s">
        <v>43</v>
      </c>
      <c r="E393" s="30">
        <v>75000</v>
      </c>
      <c r="F393" s="5" t="s">
        <v>23</v>
      </c>
      <c r="G393" s="19">
        <v>98158</v>
      </c>
      <c r="H393" s="5" t="s">
        <v>24</v>
      </c>
      <c r="I393" s="5">
        <v>0</v>
      </c>
      <c r="J393" s="5" t="s">
        <v>24</v>
      </c>
      <c r="K393" s="5" t="s">
        <v>25</v>
      </c>
      <c r="L393" s="5" t="str">
        <f>_xlfn.XLOOKUP('Raw Dataset'!$H393,'Country Code'!B:B,'Country Code'!A:A)</f>
        <v>United Kingdom</v>
      </c>
      <c r="M393" s="5" t="str">
        <f>_xlfn.XLOOKUP('Raw Dataset'!$J393,'Country Code'!B:B,'Country Code'!A:A)</f>
        <v>United Kingdom</v>
      </c>
      <c r="N393" s="5" t="str">
        <f>_xlfn.XLOOKUP('Raw Dataset'!$C393,'Rough Calculation'!A:A,'Rough Calculation'!B:B)</f>
        <v>Full time</v>
      </c>
      <c r="O393" s="5" t="str">
        <f>_xlfn.XLOOKUP('Raw Dataset'!$B393,'Rough Calculation'!D:D,'Rough Calculation'!E:E)&amp;""</f>
        <v>Intermediate</v>
      </c>
      <c r="P393" s="20" t="str">
        <f>_xlfn.XLOOKUP('Raw Dataset'!$K393,'Rough Calculation'!G:G,'Rough Calculation'!H:H)</f>
        <v>Medium</v>
      </c>
    </row>
    <row r="394" spans="1:16" x14ac:dyDescent="0.3">
      <c r="A394" s="15">
        <v>2022</v>
      </c>
      <c r="B394" s="4" t="s">
        <v>17</v>
      </c>
      <c r="C394" s="4" t="s">
        <v>12</v>
      </c>
      <c r="D394" s="4" t="s">
        <v>43</v>
      </c>
      <c r="E394" s="29">
        <v>183600</v>
      </c>
      <c r="F394" s="4" t="s">
        <v>19</v>
      </c>
      <c r="G394" s="16">
        <v>183600</v>
      </c>
      <c r="H394" s="4" t="s">
        <v>29</v>
      </c>
      <c r="I394" s="4">
        <v>100</v>
      </c>
      <c r="J394" s="4" t="s">
        <v>29</v>
      </c>
      <c r="K394" s="4" t="s">
        <v>16</v>
      </c>
      <c r="L394" s="4" t="str">
        <f>_xlfn.XLOOKUP('Raw Dataset'!$H394,'Country Code'!B:B,'Country Code'!A:A)</f>
        <v>United States Of America</v>
      </c>
      <c r="M394" s="4" t="str">
        <f>_xlfn.XLOOKUP('Raw Dataset'!$J394,'Country Code'!B:B,'Country Code'!A:A)</f>
        <v>United States Of America</v>
      </c>
      <c r="N394" s="4" t="str">
        <f>_xlfn.XLOOKUP('Raw Dataset'!$C394,'Rough Calculation'!A:A,'Rough Calculation'!B:B)</f>
        <v>Full time</v>
      </c>
      <c r="O394" s="4" t="str">
        <f>_xlfn.XLOOKUP('Raw Dataset'!$B394,'Rough Calculation'!D:D,'Rough Calculation'!E:E)&amp;""</f>
        <v>Senior</v>
      </c>
      <c r="P394" s="17" t="str">
        <f>_xlfn.XLOOKUP('Raw Dataset'!$K394,'Rough Calculation'!G:G,'Rough Calculation'!H:H)</f>
        <v>Large</v>
      </c>
    </row>
    <row r="395" spans="1:16" x14ac:dyDescent="0.3">
      <c r="A395" s="18">
        <v>2022</v>
      </c>
      <c r="B395" s="5" t="s">
        <v>11</v>
      </c>
      <c r="C395" s="5" t="s">
        <v>12</v>
      </c>
      <c r="D395" s="5" t="s">
        <v>31</v>
      </c>
      <c r="E395" s="30">
        <v>40000</v>
      </c>
      <c r="F395" s="5" t="s">
        <v>23</v>
      </c>
      <c r="G395" s="19">
        <v>52351</v>
      </c>
      <c r="H395" s="5" t="s">
        <v>24</v>
      </c>
      <c r="I395" s="5">
        <v>100</v>
      </c>
      <c r="J395" s="5" t="s">
        <v>24</v>
      </c>
      <c r="K395" s="5" t="s">
        <v>25</v>
      </c>
      <c r="L395" s="5" t="str">
        <f>_xlfn.XLOOKUP('Raw Dataset'!$H395,'Country Code'!B:B,'Country Code'!A:A)</f>
        <v>United Kingdom</v>
      </c>
      <c r="M395" s="5" t="str">
        <f>_xlfn.XLOOKUP('Raw Dataset'!$J395,'Country Code'!B:B,'Country Code'!A:A)</f>
        <v>United Kingdom</v>
      </c>
      <c r="N395" s="5" t="str">
        <f>_xlfn.XLOOKUP('Raw Dataset'!$C395,'Rough Calculation'!A:A,'Rough Calculation'!B:B)</f>
        <v>Full time</v>
      </c>
      <c r="O395" s="5" t="str">
        <f>_xlfn.XLOOKUP('Raw Dataset'!$B395,'Rough Calculation'!D:D,'Rough Calculation'!E:E)&amp;""</f>
        <v>Intermediate</v>
      </c>
      <c r="P395" s="20" t="str">
        <f>_xlfn.XLOOKUP('Raw Dataset'!$K395,'Rough Calculation'!G:G,'Rough Calculation'!H:H)</f>
        <v>Medium</v>
      </c>
    </row>
    <row r="396" spans="1:16" x14ac:dyDescent="0.3">
      <c r="A396" s="15">
        <v>2022</v>
      </c>
      <c r="B396" s="4" t="s">
        <v>17</v>
      </c>
      <c r="C396" s="4" t="s">
        <v>12</v>
      </c>
      <c r="D396" s="4" t="s">
        <v>13</v>
      </c>
      <c r="E396" s="29">
        <v>180000</v>
      </c>
      <c r="F396" s="4" t="s">
        <v>19</v>
      </c>
      <c r="G396" s="16">
        <v>180000</v>
      </c>
      <c r="H396" s="4" t="s">
        <v>29</v>
      </c>
      <c r="I396" s="4">
        <v>100</v>
      </c>
      <c r="J396" s="4" t="s">
        <v>29</v>
      </c>
      <c r="K396" s="4" t="s">
        <v>25</v>
      </c>
      <c r="L396" s="4" t="str">
        <f>_xlfn.XLOOKUP('Raw Dataset'!$H396,'Country Code'!B:B,'Country Code'!A:A)</f>
        <v>United States Of America</v>
      </c>
      <c r="M396" s="4" t="str">
        <f>_xlfn.XLOOKUP('Raw Dataset'!$J396,'Country Code'!B:B,'Country Code'!A:A)</f>
        <v>United States Of America</v>
      </c>
      <c r="N396" s="4" t="str">
        <f>_xlfn.XLOOKUP('Raw Dataset'!$C396,'Rough Calculation'!A:A,'Rough Calculation'!B:B)</f>
        <v>Full time</v>
      </c>
      <c r="O396" s="4" t="str">
        <f>_xlfn.XLOOKUP('Raw Dataset'!$B396,'Rough Calculation'!D:D,'Rough Calculation'!E:E)&amp;""</f>
        <v>Senior</v>
      </c>
      <c r="P396" s="17" t="str">
        <f>_xlfn.XLOOKUP('Raw Dataset'!$K396,'Rough Calculation'!G:G,'Rough Calculation'!H:H)</f>
        <v>Medium</v>
      </c>
    </row>
    <row r="397" spans="1:16" x14ac:dyDescent="0.3">
      <c r="A397" s="18">
        <v>2022</v>
      </c>
      <c r="B397" s="5" t="s">
        <v>11</v>
      </c>
      <c r="C397" s="5" t="s">
        <v>12</v>
      </c>
      <c r="D397" s="5" t="s">
        <v>13</v>
      </c>
      <c r="E397" s="30">
        <v>55000</v>
      </c>
      <c r="F397" s="5" t="s">
        <v>23</v>
      </c>
      <c r="G397" s="19">
        <v>71982</v>
      </c>
      <c r="H397" s="5" t="s">
        <v>24</v>
      </c>
      <c r="I397" s="5">
        <v>0</v>
      </c>
      <c r="J397" s="5" t="s">
        <v>24</v>
      </c>
      <c r="K397" s="5" t="s">
        <v>25</v>
      </c>
      <c r="L397" s="5" t="str">
        <f>_xlfn.XLOOKUP('Raw Dataset'!$H397,'Country Code'!B:B,'Country Code'!A:A)</f>
        <v>United Kingdom</v>
      </c>
      <c r="M397" s="5" t="str">
        <f>_xlfn.XLOOKUP('Raw Dataset'!$J397,'Country Code'!B:B,'Country Code'!A:A)</f>
        <v>United Kingdom</v>
      </c>
      <c r="N397" s="5" t="str">
        <f>_xlfn.XLOOKUP('Raw Dataset'!$C397,'Rough Calculation'!A:A,'Rough Calculation'!B:B)</f>
        <v>Full time</v>
      </c>
      <c r="O397" s="5" t="str">
        <f>_xlfn.XLOOKUP('Raw Dataset'!$B397,'Rough Calculation'!D:D,'Rough Calculation'!E:E)&amp;""</f>
        <v>Intermediate</v>
      </c>
      <c r="P397" s="20" t="str">
        <f>_xlfn.XLOOKUP('Raw Dataset'!$K397,'Rough Calculation'!G:G,'Rough Calculation'!H:H)</f>
        <v>Medium</v>
      </c>
    </row>
    <row r="398" spans="1:16" x14ac:dyDescent="0.3">
      <c r="A398" s="15">
        <v>2022</v>
      </c>
      <c r="B398" s="4" t="s">
        <v>11</v>
      </c>
      <c r="C398" s="4" t="s">
        <v>12</v>
      </c>
      <c r="D398" s="4" t="s">
        <v>13</v>
      </c>
      <c r="E398" s="29">
        <v>35000</v>
      </c>
      <c r="F398" s="4" t="s">
        <v>23</v>
      </c>
      <c r="G398" s="16">
        <v>45807</v>
      </c>
      <c r="H398" s="4" t="s">
        <v>24</v>
      </c>
      <c r="I398" s="4">
        <v>0</v>
      </c>
      <c r="J398" s="4" t="s">
        <v>24</v>
      </c>
      <c r="K398" s="4" t="s">
        <v>25</v>
      </c>
      <c r="L398" s="4" t="str">
        <f>_xlfn.XLOOKUP('Raw Dataset'!$H398,'Country Code'!B:B,'Country Code'!A:A)</f>
        <v>United Kingdom</v>
      </c>
      <c r="M398" s="4" t="str">
        <f>_xlfn.XLOOKUP('Raw Dataset'!$J398,'Country Code'!B:B,'Country Code'!A:A)</f>
        <v>United Kingdom</v>
      </c>
      <c r="N398" s="4" t="str">
        <f>_xlfn.XLOOKUP('Raw Dataset'!$C398,'Rough Calculation'!A:A,'Rough Calculation'!B:B)</f>
        <v>Full time</v>
      </c>
      <c r="O398" s="4" t="str">
        <f>_xlfn.XLOOKUP('Raw Dataset'!$B398,'Rough Calculation'!D:D,'Rough Calculation'!E:E)&amp;""</f>
        <v>Intermediate</v>
      </c>
      <c r="P398" s="17" t="str">
        <f>_xlfn.XLOOKUP('Raw Dataset'!$K398,'Rough Calculation'!G:G,'Rough Calculation'!H:H)</f>
        <v>Medium</v>
      </c>
    </row>
    <row r="399" spans="1:16" x14ac:dyDescent="0.3">
      <c r="A399" s="18">
        <v>2022</v>
      </c>
      <c r="B399" s="5" t="s">
        <v>11</v>
      </c>
      <c r="C399" s="5" t="s">
        <v>12</v>
      </c>
      <c r="D399" s="5" t="s">
        <v>43</v>
      </c>
      <c r="E399" s="30">
        <v>60000</v>
      </c>
      <c r="F399" s="5" t="s">
        <v>14</v>
      </c>
      <c r="G399" s="19">
        <v>65949</v>
      </c>
      <c r="H399" s="5" t="s">
        <v>50</v>
      </c>
      <c r="I399" s="5">
        <v>100</v>
      </c>
      <c r="J399" s="5" t="s">
        <v>50</v>
      </c>
      <c r="K399" s="5" t="s">
        <v>25</v>
      </c>
      <c r="L399" s="5" t="str">
        <f>_xlfn.XLOOKUP('Raw Dataset'!$H399,'Country Code'!B:B,'Country Code'!A:A)</f>
        <v>Greece</v>
      </c>
      <c r="M399" s="5" t="str">
        <f>_xlfn.XLOOKUP('Raw Dataset'!$J399,'Country Code'!B:B,'Country Code'!A:A)</f>
        <v>Greece</v>
      </c>
      <c r="N399" s="5" t="str">
        <f>_xlfn.XLOOKUP('Raw Dataset'!$C399,'Rough Calculation'!A:A,'Rough Calculation'!B:B)</f>
        <v>Full time</v>
      </c>
      <c r="O399" s="5" t="str">
        <f>_xlfn.XLOOKUP('Raw Dataset'!$B399,'Rough Calculation'!D:D,'Rough Calculation'!E:E)&amp;""</f>
        <v>Intermediate</v>
      </c>
      <c r="P399" s="20" t="str">
        <f>_xlfn.XLOOKUP('Raw Dataset'!$K399,'Rough Calculation'!G:G,'Rough Calculation'!H:H)</f>
        <v>Medium</v>
      </c>
    </row>
    <row r="400" spans="1:16" x14ac:dyDescent="0.3">
      <c r="A400" s="15">
        <v>2022</v>
      </c>
      <c r="B400" s="4" t="s">
        <v>11</v>
      </c>
      <c r="C400" s="4" t="s">
        <v>12</v>
      </c>
      <c r="D400" s="4" t="s">
        <v>43</v>
      </c>
      <c r="E400" s="29">
        <v>45000</v>
      </c>
      <c r="F400" s="4" t="s">
        <v>14</v>
      </c>
      <c r="G400" s="16">
        <v>49461</v>
      </c>
      <c r="H400" s="4" t="s">
        <v>50</v>
      </c>
      <c r="I400" s="4">
        <v>100</v>
      </c>
      <c r="J400" s="4" t="s">
        <v>50</v>
      </c>
      <c r="K400" s="4" t="s">
        <v>25</v>
      </c>
      <c r="L400" s="4" t="str">
        <f>_xlfn.XLOOKUP('Raw Dataset'!$H400,'Country Code'!B:B,'Country Code'!A:A)</f>
        <v>Greece</v>
      </c>
      <c r="M400" s="4" t="str">
        <f>_xlfn.XLOOKUP('Raw Dataset'!$J400,'Country Code'!B:B,'Country Code'!A:A)</f>
        <v>Greece</v>
      </c>
      <c r="N400" s="4" t="str">
        <f>_xlfn.XLOOKUP('Raw Dataset'!$C400,'Rough Calculation'!A:A,'Rough Calculation'!B:B)</f>
        <v>Full time</v>
      </c>
      <c r="O400" s="4" t="str">
        <f>_xlfn.XLOOKUP('Raw Dataset'!$B400,'Rough Calculation'!D:D,'Rough Calculation'!E:E)&amp;""</f>
        <v>Intermediate</v>
      </c>
      <c r="P400" s="17" t="str">
        <f>_xlfn.XLOOKUP('Raw Dataset'!$K400,'Rough Calculation'!G:G,'Rough Calculation'!H:H)</f>
        <v>Medium</v>
      </c>
    </row>
    <row r="401" spans="1:16" x14ac:dyDescent="0.3">
      <c r="A401" s="18">
        <v>2022</v>
      </c>
      <c r="B401" s="5" t="s">
        <v>11</v>
      </c>
      <c r="C401" s="5" t="s">
        <v>12</v>
      </c>
      <c r="D401" s="5" t="s">
        <v>43</v>
      </c>
      <c r="E401" s="30">
        <v>60000</v>
      </c>
      <c r="F401" s="5" t="s">
        <v>23</v>
      </c>
      <c r="G401" s="19">
        <v>78526</v>
      </c>
      <c r="H401" s="5" t="s">
        <v>24</v>
      </c>
      <c r="I401" s="5">
        <v>100</v>
      </c>
      <c r="J401" s="5" t="s">
        <v>24</v>
      </c>
      <c r="K401" s="5" t="s">
        <v>25</v>
      </c>
      <c r="L401" s="5" t="str">
        <f>_xlfn.XLOOKUP('Raw Dataset'!$H401,'Country Code'!B:B,'Country Code'!A:A)</f>
        <v>United Kingdom</v>
      </c>
      <c r="M401" s="5" t="str">
        <f>_xlfn.XLOOKUP('Raw Dataset'!$J401,'Country Code'!B:B,'Country Code'!A:A)</f>
        <v>United Kingdom</v>
      </c>
      <c r="N401" s="5" t="str">
        <f>_xlfn.XLOOKUP('Raw Dataset'!$C401,'Rough Calculation'!A:A,'Rough Calculation'!B:B)</f>
        <v>Full time</v>
      </c>
      <c r="O401" s="5" t="str">
        <f>_xlfn.XLOOKUP('Raw Dataset'!$B401,'Rough Calculation'!D:D,'Rough Calculation'!E:E)&amp;""</f>
        <v>Intermediate</v>
      </c>
      <c r="P401" s="20" t="str">
        <f>_xlfn.XLOOKUP('Raw Dataset'!$K401,'Rough Calculation'!G:G,'Rough Calculation'!H:H)</f>
        <v>Medium</v>
      </c>
    </row>
    <row r="402" spans="1:16" x14ac:dyDescent="0.3">
      <c r="A402" s="15">
        <v>2022</v>
      </c>
      <c r="B402" s="4" t="s">
        <v>11</v>
      </c>
      <c r="C402" s="4" t="s">
        <v>12</v>
      </c>
      <c r="D402" s="4" t="s">
        <v>43</v>
      </c>
      <c r="E402" s="29">
        <v>45000</v>
      </c>
      <c r="F402" s="4" t="s">
        <v>23</v>
      </c>
      <c r="G402" s="16">
        <v>58894</v>
      </c>
      <c r="H402" s="4" t="s">
        <v>24</v>
      </c>
      <c r="I402" s="4">
        <v>100</v>
      </c>
      <c r="J402" s="4" t="s">
        <v>24</v>
      </c>
      <c r="K402" s="4" t="s">
        <v>25</v>
      </c>
      <c r="L402" s="4" t="str">
        <f>_xlfn.XLOOKUP('Raw Dataset'!$H402,'Country Code'!B:B,'Country Code'!A:A)</f>
        <v>United Kingdom</v>
      </c>
      <c r="M402" s="4" t="str">
        <f>_xlfn.XLOOKUP('Raw Dataset'!$J402,'Country Code'!B:B,'Country Code'!A:A)</f>
        <v>United Kingdom</v>
      </c>
      <c r="N402" s="4" t="str">
        <f>_xlfn.XLOOKUP('Raw Dataset'!$C402,'Rough Calculation'!A:A,'Rough Calculation'!B:B)</f>
        <v>Full time</v>
      </c>
      <c r="O402" s="4" t="str">
        <f>_xlfn.XLOOKUP('Raw Dataset'!$B402,'Rough Calculation'!D:D,'Rough Calculation'!E:E)&amp;""</f>
        <v>Intermediate</v>
      </c>
      <c r="P402" s="17" t="str">
        <f>_xlfn.XLOOKUP('Raw Dataset'!$K402,'Rough Calculation'!G:G,'Rough Calculation'!H:H)</f>
        <v>Medium</v>
      </c>
    </row>
    <row r="403" spans="1:16" x14ac:dyDescent="0.3">
      <c r="A403" s="18">
        <v>2022</v>
      </c>
      <c r="B403" s="5" t="s">
        <v>17</v>
      </c>
      <c r="C403" s="5" t="s">
        <v>12</v>
      </c>
      <c r="D403" s="5" t="s">
        <v>13</v>
      </c>
      <c r="E403" s="30">
        <v>260000</v>
      </c>
      <c r="F403" s="5" t="s">
        <v>19</v>
      </c>
      <c r="G403" s="19">
        <v>260000</v>
      </c>
      <c r="H403" s="5" t="s">
        <v>29</v>
      </c>
      <c r="I403" s="5">
        <v>100</v>
      </c>
      <c r="J403" s="5" t="s">
        <v>29</v>
      </c>
      <c r="K403" s="5" t="s">
        <v>25</v>
      </c>
      <c r="L403" s="5" t="str">
        <f>_xlfn.XLOOKUP('Raw Dataset'!$H403,'Country Code'!B:B,'Country Code'!A:A)</f>
        <v>United States Of America</v>
      </c>
      <c r="M403" s="5" t="str">
        <f>_xlfn.XLOOKUP('Raw Dataset'!$J403,'Country Code'!B:B,'Country Code'!A:A)</f>
        <v>United States Of America</v>
      </c>
      <c r="N403" s="5" t="str">
        <f>_xlfn.XLOOKUP('Raw Dataset'!$C403,'Rough Calculation'!A:A,'Rough Calculation'!B:B)</f>
        <v>Full time</v>
      </c>
      <c r="O403" s="5" t="str">
        <f>_xlfn.XLOOKUP('Raw Dataset'!$B403,'Rough Calculation'!D:D,'Rough Calculation'!E:E)&amp;""</f>
        <v>Senior</v>
      </c>
      <c r="P403" s="20" t="str">
        <f>_xlfn.XLOOKUP('Raw Dataset'!$K403,'Rough Calculation'!G:G,'Rough Calculation'!H:H)</f>
        <v>Medium</v>
      </c>
    </row>
    <row r="404" spans="1:16" x14ac:dyDescent="0.3">
      <c r="A404" s="15">
        <v>2022</v>
      </c>
      <c r="B404" s="4" t="s">
        <v>17</v>
      </c>
      <c r="C404" s="4" t="s">
        <v>12</v>
      </c>
      <c r="D404" s="4" t="s">
        <v>95</v>
      </c>
      <c r="E404" s="29">
        <v>60000</v>
      </c>
      <c r="F404" s="4" t="s">
        <v>19</v>
      </c>
      <c r="G404" s="16">
        <v>60000</v>
      </c>
      <c r="H404" s="4" t="s">
        <v>134</v>
      </c>
      <c r="I404" s="4">
        <v>100</v>
      </c>
      <c r="J404" s="4" t="s">
        <v>58</v>
      </c>
      <c r="K404" s="4" t="s">
        <v>16</v>
      </c>
      <c r="L404" s="4" t="str">
        <f>_xlfn.XLOOKUP('Raw Dataset'!$H404,'Country Code'!B:B,'Country Code'!A:A)</f>
        <v>Argentina</v>
      </c>
      <c r="M404" s="4" t="str">
        <f>_xlfn.XLOOKUP('Raw Dataset'!$J404,'Country Code'!B:B,'Country Code'!A:A)</f>
        <v>Mexico</v>
      </c>
      <c r="N404" s="4" t="str">
        <f>_xlfn.XLOOKUP('Raw Dataset'!$C404,'Rough Calculation'!A:A,'Rough Calculation'!B:B)</f>
        <v>Full time</v>
      </c>
      <c r="O404" s="4" t="str">
        <f>_xlfn.XLOOKUP('Raw Dataset'!$B404,'Rough Calculation'!D:D,'Rough Calculation'!E:E)&amp;""</f>
        <v>Senior</v>
      </c>
      <c r="P404" s="17" t="str">
        <f>_xlfn.XLOOKUP('Raw Dataset'!$K404,'Rough Calculation'!G:G,'Rough Calculation'!H:H)</f>
        <v>Large</v>
      </c>
    </row>
    <row r="405" spans="1:16" x14ac:dyDescent="0.3">
      <c r="A405" s="18">
        <v>2022</v>
      </c>
      <c r="B405" s="5" t="s">
        <v>11</v>
      </c>
      <c r="C405" s="5" t="s">
        <v>12</v>
      </c>
      <c r="D405" s="5" t="s">
        <v>43</v>
      </c>
      <c r="E405" s="30">
        <v>63900</v>
      </c>
      <c r="F405" s="5" t="s">
        <v>19</v>
      </c>
      <c r="G405" s="19">
        <v>63900</v>
      </c>
      <c r="H405" s="5" t="s">
        <v>29</v>
      </c>
      <c r="I405" s="5">
        <v>0</v>
      </c>
      <c r="J405" s="5" t="s">
        <v>29</v>
      </c>
      <c r="K405" s="5" t="s">
        <v>25</v>
      </c>
      <c r="L405" s="5" t="str">
        <f>_xlfn.XLOOKUP('Raw Dataset'!$H405,'Country Code'!B:B,'Country Code'!A:A)</f>
        <v>United States Of America</v>
      </c>
      <c r="M405" s="5" t="str">
        <f>_xlfn.XLOOKUP('Raw Dataset'!$J405,'Country Code'!B:B,'Country Code'!A:A)</f>
        <v>United States Of America</v>
      </c>
      <c r="N405" s="5" t="str">
        <f>_xlfn.XLOOKUP('Raw Dataset'!$C405,'Rough Calculation'!A:A,'Rough Calculation'!B:B)</f>
        <v>Full time</v>
      </c>
      <c r="O405" s="5" t="str">
        <f>_xlfn.XLOOKUP('Raw Dataset'!$B405,'Rough Calculation'!D:D,'Rough Calculation'!E:E)&amp;""</f>
        <v>Intermediate</v>
      </c>
      <c r="P405" s="20" t="str">
        <f>_xlfn.XLOOKUP('Raw Dataset'!$K405,'Rough Calculation'!G:G,'Rough Calculation'!H:H)</f>
        <v>Medium</v>
      </c>
    </row>
    <row r="406" spans="1:16" x14ac:dyDescent="0.3">
      <c r="A406" s="15">
        <v>2022</v>
      </c>
      <c r="B406" s="4" t="s">
        <v>11</v>
      </c>
      <c r="C406" s="4" t="s">
        <v>12</v>
      </c>
      <c r="D406" s="4" t="s">
        <v>18</v>
      </c>
      <c r="E406" s="29">
        <v>160000</v>
      </c>
      <c r="F406" s="4" t="s">
        <v>19</v>
      </c>
      <c r="G406" s="16">
        <v>160000</v>
      </c>
      <c r="H406" s="4" t="s">
        <v>29</v>
      </c>
      <c r="I406" s="4">
        <v>100</v>
      </c>
      <c r="J406" s="4" t="s">
        <v>29</v>
      </c>
      <c r="K406" s="4" t="s">
        <v>16</v>
      </c>
      <c r="L406" s="4" t="str">
        <f>_xlfn.XLOOKUP('Raw Dataset'!$H406,'Country Code'!B:B,'Country Code'!A:A)</f>
        <v>United States Of America</v>
      </c>
      <c r="M406" s="4" t="str">
        <f>_xlfn.XLOOKUP('Raw Dataset'!$J406,'Country Code'!B:B,'Country Code'!A:A)</f>
        <v>United States Of America</v>
      </c>
      <c r="N406" s="4" t="str">
        <f>_xlfn.XLOOKUP('Raw Dataset'!$C406,'Rough Calculation'!A:A,'Rough Calculation'!B:B)</f>
        <v>Full time</v>
      </c>
      <c r="O406" s="4" t="str">
        <f>_xlfn.XLOOKUP('Raw Dataset'!$B406,'Rough Calculation'!D:D,'Rough Calculation'!E:E)&amp;""</f>
        <v>Intermediate</v>
      </c>
      <c r="P406" s="17" t="str">
        <f>_xlfn.XLOOKUP('Raw Dataset'!$K406,'Rough Calculation'!G:G,'Rough Calculation'!H:H)</f>
        <v>Large</v>
      </c>
    </row>
    <row r="407" spans="1:16" x14ac:dyDescent="0.3">
      <c r="A407" s="18">
        <v>2022</v>
      </c>
      <c r="B407" s="5" t="s">
        <v>11</v>
      </c>
      <c r="C407" s="5" t="s">
        <v>12</v>
      </c>
      <c r="D407" s="5" t="s">
        <v>18</v>
      </c>
      <c r="E407" s="30">
        <v>112300</v>
      </c>
      <c r="F407" s="5" t="s">
        <v>19</v>
      </c>
      <c r="G407" s="19">
        <v>112300</v>
      </c>
      <c r="H407" s="5" t="s">
        <v>29</v>
      </c>
      <c r="I407" s="5">
        <v>100</v>
      </c>
      <c r="J407" s="5" t="s">
        <v>29</v>
      </c>
      <c r="K407" s="5" t="s">
        <v>16</v>
      </c>
      <c r="L407" s="5" t="str">
        <f>_xlfn.XLOOKUP('Raw Dataset'!$H407,'Country Code'!B:B,'Country Code'!A:A)</f>
        <v>United States Of America</v>
      </c>
      <c r="M407" s="5" t="str">
        <f>_xlfn.XLOOKUP('Raw Dataset'!$J407,'Country Code'!B:B,'Country Code'!A:A)</f>
        <v>United States Of America</v>
      </c>
      <c r="N407" s="5" t="str">
        <f>_xlfn.XLOOKUP('Raw Dataset'!$C407,'Rough Calculation'!A:A,'Rough Calculation'!B:B)</f>
        <v>Full time</v>
      </c>
      <c r="O407" s="5" t="str">
        <f>_xlfn.XLOOKUP('Raw Dataset'!$B407,'Rough Calculation'!D:D,'Rough Calculation'!E:E)&amp;""</f>
        <v>Intermediate</v>
      </c>
      <c r="P407" s="20" t="str">
        <f>_xlfn.XLOOKUP('Raw Dataset'!$K407,'Rough Calculation'!G:G,'Rough Calculation'!H:H)</f>
        <v>Large</v>
      </c>
    </row>
    <row r="408" spans="1:16" x14ac:dyDescent="0.3">
      <c r="A408" s="15">
        <v>2022</v>
      </c>
      <c r="B408" s="4" t="s">
        <v>11</v>
      </c>
      <c r="C408" s="4" t="s">
        <v>12</v>
      </c>
      <c r="D408" s="4" t="s">
        <v>79</v>
      </c>
      <c r="E408" s="29">
        <v>241000</v>
      </c>
      <c r="F408" s="4" t="s">
        <v>19</v>
      </c>
      <c r="G408" s="16">
        <v>241000</v>
      </c>
      <c r="H408" s="4" t="s">
        <v>29</v>
      </c>
      <c r="I408" s="4">
        <v>100</v>
      </c>
      <c r="J408" s="4" t="s">
        <v>29</v>
      </c>
      <c r="K408" s="4" t="s">
        <v>25</v>
      </c>
      <c r="L408" s="4" t="str">
        <f>_xlfn.XLOOKUP('Raw Dataset'!$H408,'Country Code'!B:B,'Country Code'!A:A)</f>
        <v>United States Of America</v>
      </c>
      <c r="M408" s="4" t="str">
        <f>_xlfn.XLOOKUP('Raw Dataset'!$J408,'Country Code'!B:B,'Country Code'!A:A)</f>
        <v>United States Of America</v>
      </c>
      <c r="N408" s="4" t="str">
        <f>_xlfn.XLOOKUP('Raw Dataset'!$C408,'Rough Calculation'!A:A,'Rough Calculation'!B:B)</f>
        <v>Full time</v>
      </c>
      <c r="O408" s="4" t="str">
        <f>_xlfn.XLOOKUP('Raw Dataset'!$B408,'Rough Calculation'!D:D,'Rough Calculation'!E:E)&amp;""</f>
        <v>Intermediate</v>
      </c>
      <c r="P408" s="17" t="str">
        <f>_xlfn.XLOOKUP('Raw Dataset'!$K408,'Rough Calculation'!G:G,'Rough Calculation'!H:H)</f>
        <v>Medium</v>
      </c>
    </row>
    <row r="409" spans="1:16" x14ac:dyDescent="0.3">
      <c r="A409" s="18">
        <v>2022</v>
      </c>
      <c r="B409" s="5" t="s">
        <v>11</v>
      </c>
      <c r="C409" s="5" t="s">
        <v>12</v>
      </c>
      <c r="D409" s="5" t="s">
        <v>79</v>
      </c>
      <c r="E409" s="30">
        <v>159000</v>
      </c>
      <c r="F409" s="5" t="s">
        <v>19</v>
      </c>
      <c r="G409" s="19">
        <v>159000</v>
      </c>
      <c r="H409" s="5" t="s">
        <v>29</v>
      </c>
      <c r="I409" s="5">
        <v>100</v>
      </c>
      <c r="J409" s="5" t="s">
        <v>29</v>
      </c>
      <c r="K409" s="5" t="s">
        <v>25</v>
      </c>
      <c r="L409" s="5" t="str">
        <f>_xlfn.XLOOKUP('Raw Dataset'!$H409,'Country Code'!B:B,'Country Code'!A:A)</f>
        <v>United States Of America</v>
      </c>
      <c r="M409" s="5" t="str">
        <f>_xlfn.XLOOKUP('Raw Dataset'!$J409,'Country Code'!B:B,'Country Code'!A:A)</f>
        <v>United States Of America</v>
      </c>
      <c r="N409" s="5" t="str">
        <f>_xlfn.XLOOKUP('Raw Dataset'!$C409,'Rough Calculation'!A:A,'Rough Calculation'!B:B)</f>
        <v>Full time</v>
      </c>
      <c r="O409" s="5" t="str">
        <f>_xlfn.XLOOKUP('Raw Dataset'!$B409,'Rough Calculation'!D:D,'Rough Calculation'!E:E)&amp;""</f>
        <v>Intermediate</v>
      </c>
      <c r="P409" s="20" t="str">
        <f>_xlfn.XLOOKUP('Raw Dataset'!$K409,'Rough Calculation'!G:G,'Rough Calculation'!H:H)</f>
        <v>Medium</v>
      </c>
    </row>
    <row r="410" spans="1:16" x14ac:dyDescent="0.3">
      <c r="A410" s="15">
        <v>2022</v>
      </c>
      <c r="B410" s="4" t="s">
        <v>17</v>
      </c>
      <c r="C410" s="4" t="s">
        <v>12</v>
      </c>
      <c r="D410" s="4" t="s">
        <v>13</v>
      </c>
      <c r="E410" s="29">
        <v>180000</v>
      </c>
      <c r="F410" s="4" t="s">
        <v>19</v>
      </c>
      <c r="G410" s="16">
        <v>180000</v>
      </c>
      <c r="H410" s="4" t="s">
        <v>29</v>
      </c>
      <c r="I410" s="4">
        <v>0</v>
      </c>
      <c r="J410" s="4" t="s">
        <v>29</v>
      </c>
      <c r="K410" s="4" t="s">
        <v>25</v>
      </c>
      <c r="L410" s="4" t="str">
        <f>_xlfn.XLOOKUP('Raw Dataset'!$H410,'Country Code'!B:B,'Country Code'!A:A)</f>
        <v>United States Of America</v>
      </c>
      <c r="M410" s="4" t="str">
        <f>_xlfn.XLOOKUP('Raw Dataset'!$J410,'Country Code'!B:B,'Country Code'!A:A)</f>
        <v>United States Of America</v>
      </c>
      <c r="N410" s="4" t="str">
        <f>_xlfn.XLOOKUP('Raw Dataset'!$C410,'Rough Calculation'!A:A,'Rough Calculation'!B:B)</f>
        <v>Full time</v>
      </c>
      <c r="O410" s="4" t="str">
        <f>_xlfn.XLOOKUP('Raw Dataset'!$B410,'Rough Calculation'!D:D,'Rough Calculation'!E:E)&amp;""</f>
        <v>Senior</v>
      </c>
      <c r="P410" s="17" t="str">
        <f>_xlfn.XLOOKUP('Raw Dataset'!$K410,'Rough Calculation'!G:G,'Rough Calculation'!H:H)</f>
        <v>Medium</v>
      </c>
    </row>
    <row r="411" spans="1:16" x14ac:dyDescent="0.3">
      <c r="A411" s="18">
        <v>2022</v>
      </c>
      <c r="B411" s="5" t="s">
        <v>17</v>
      </c>
      <c r="C411" s="5" t="s">
        <v>12</v>
      </c>
      <c r="D411" s="5" t="s">
        <v>13</v>
      </c>
      <c r="E411" s="30">
        <v>80000</v>
      </c>
      <c r="F411" s="5" t="s">
        <v>19</v>
      </c>
      <c r="G411" s="19">
        <v>80000</v>
      </c>
      <c r="H411" s="5" t="s">
        <v>29</v>
      </c>
      <c r="I411" s="5">
        <v>0</v>
      </c>
      <c r="J411" s="5" t="s">
        <v>29</v>
      </c>
      <c r="K411" s="5" t="s">
        <v>25</v>
      </c>
      <c r="L411" s="5" t="str">
        <f>_xlfn.XLOOKUP('Raw Dataset'!$H411,'Country Code'!B:B,'Country Code'!A:A)</f>
        <v>United States Of America</v>
      </c>
      <c r="M411" s="5" t="str">
        <f>_xlfn.XLOOKUP('Raw Dataset'!$J411,'Country Code'!B:B,'Country Code'!A:A)</f>
        <v>United States Of America</v>
      </c>
      <c r="N411" s="5" t="str">
        <f>_xlfn.XLOOKUP('Raw Dataset'!$C411,'Rough Calculation'!A:A,'Rough Calculation'!B:B)</f>
        <v>Full time</v>
      </c>
      <c r="O411" s="5" t="str">
        <f>_xlfn.XLOOKUP('Raw Dataset'!$B411,'Rough Calculation'!D:D,'Rough Calculation'!E:E)&amp;""</f>
        <v>Senior</v>
      </c>
      <c r="P411" s="20" t="str">
        <f>_xlfn.XLOOKUP('Raw Dataset'!$K411,'Rough Calculation'!G:G,'Rough Calculation'!H:H)</f>
        <v>Medium</v>
      </c>
    </row>
    <row r="412" spans="1:16" x14ac:dyDescent="0.3">
      <c r="A412" s="15">
        <v>2022</v>
      </c>
      <c r="B412" s="4" t="s">
        <v>11</v>
      </c>
      <c r="C412" s="4" t="s">
        <v>12</v>
      </c>
      <c r="D412" s="4" t="s">
        <v>43</v>
      </c>
      <c r="E412" s="29">
        <v>82900</v>
      </c>
      <c r="F412" s="4" t="s">
        <v>19</v>
      </c>
      <c r="G412" s="16">
        <v>82900</v>
      </c>
      <c r="H412" s="4" t="s">
        <v>29</v>
      </c>
      <c r="I412" s="4">
        <v>0</v>
      </c>
      <c r="J412" s="4" t="s">
        <v>29</v>
      </c>
      <c r="K412" s="4" t="s">
        <v>25</v>
      </c>
      <c r="L412" s="4" t="str">
        <f>_xlfn.XLOOKUP('Raw Dataset'!$H412,'Country Code'!B:B,'Country Code'!A:A)</f>
        <v>United States Of America</v>
      </c>
      <c r="M412" s="4" t="str">
        <f>_xlfn.XLOOKUP('Raw Dataset'!$J412,'Country Code'!B:B,'Country Code'!A:A)</f>
        <v>United States Of America</v>
      </c>
      <c r="N412" s="4" t="str">
        <f>_xlfn.XLOOKUP('Raw Dataset'!$C412,'Rough Calculation'!A:A,'Rough Calculation'!B:B)</f>
        <v>Full time</v>
      </c>
      <c r="O412" s="4" t="str">
        <f>_xlfn.XLOOKUP('Raw Dataset'!$B412,'Rough Calculation'!D:D,'Rough Calculation'!E:E)&amp;""</f>
        <v>Intermediate</v>
      </c>
      <c r="P412" s="17" t="str">
        <f>_xlfn.XLOOKUP('Raw Dataset'!$K412,'Rough Calculation'!G:G,'Rough Calculation'!H:H)</f>
        <v>Medium</v>
      </c>
    </row>
    <row r="413" spans="1:16" x14ac:dyDescent="0.3">
      <c r="A413" s="18">
        <v>2022</v>
      </c>
      <c r="B413" s="5" t="s">
        <v>17</v>
      </c>
      <c r="C413" s="5" t="s">
        <v>12</v>
      </c>
      <c r="D413" s="5" t="s">
        <v>43</v>
      </c>
      <c r="E413" s="30">
        <v>100800</v>
      </c>
      <c r="F413" s="5" t="s">
        <v>19</v>
      </c>
      <c r="G413" s="19">
        <v>100800</v>
      </c>
      <c r="H413" s="5" t="s">
        <v>29</v>
      </c>
      <c r="I413" s="5">
        <v>100</v>
      </c>
      <c r="J413" s="5" t="s">
        <v>29</v>
      </c>
      <c r="K413" s="5" t="s">
        <v>16</v>
      </c>
      <c r="L413" s="5" t="str">
        <f>_xlfn.XLOOKUP('Raw Dataset'!$H413,'Country Code'!B:B,'Country Code'!A:A)</f>
        <v>United States Of America</v>
      </c>
      <c r="M413" s="5" t="str">
        <f>_xlfn.XLOOKUP('Raw Dataset'!$J413,'Country Code'!B:B,'Country Code'!A:A)</f>
        <v>United States Of America</v>
      </c>
      <c r="N413" s="5" t="str">
        <f>_xlfn.XLOOKUP('Raw Dataset'!$C413,'Rough Calculation'!A:A,'Rough Calculation'!B:B)</f>
        <v>Full time</v>
      </c>
      <c r="O413" s="5" t="str">
        <f>_xlfn.XLOOKUP('Raw Dataset'!$B413,'Rough Calculation'!D:D,'Rough Calculation'!E:E)&amp;""</f>
        <v>Senior</v>
      </c>
      <c r="P413" s="20" t="str">
        <f>_xlfn.XLOOKUP('Raw Dataset'!$K413,'Rough Calculation'!G:G,'Rough Calculation'!H:H)</f>
        <v>Large</v>
      </c>
    </row>
    <row r="414" spans="1:16" x14ac:dyDescent="0.3">
      <c r="A414" s="15">
        <v>2022</v>
      </c>
      <c r="B414" s="4" t="s">
        <v>11</v>
      </c>
      <c r="C414" s="4" t="s">
        <v>12</v>
      </c>
      <c r="D414" s="4" t="s">
        <v>43</v>
      </c>
      <c r="E414" s="29">
        <v>45000</v>
      </c>
      <c r="F414" s="4" t="s">
        <v>14</v>
      </c>
      <c r="G414" s="16">
        <v>49461</v>
      </c>
      <c r="H414" s="4" t="s">
        <v>67</v>
      </c>
      <c r="I414" s="4">
        <v>100</v>
      </c>
      <c r="J414" s="4" t="s">
        <v>67</v>
      </c>
      <c r="K414" s="4" t="s">
        <v>25</v>
      </c>
      <c r="L414" s="4" t="str">
        <f>_xlfn.XLOOKUP('Raw Dataset'!$H414,'Country Code'!B:B,'Country Code'!A:A)</f>
        <v>Spain</v>
      </c>
      <c r="M414" s="4" t="str">
        <f>_xlfn.XLOOKUP('Raw Dataset'!$J414,'Country Code'!B:B,'Country Code'!A:A)</f>
        <v>Spain</v>
      </c>
      <c r="N414" s="4" t="str">
        <f>_xlfn.XLOOKUP('Raw Dataset'!$C414,'Rough Calculation'!A:A,'Rough Calculation'!B:B)</f>
        <v>Full time</v>
      </c>
      <c r="O414" s="4" t="str">
        <f>_xlfn.XLOOKUP('Raw Dataset'!$B414,'Rough Calculation'!D:D,'Rough Calculation'!E:E)&amp;""</f>
        <v>Intermediate</v>
      </c>
      <c r="P414" s="17" t="str">
        <f>_xlfn.XLOOKUP('Raw Dataset'!$K414,'Rough Calculation'!G:G,'Rough Calculation'!H:H)</f>
        <v>Medium</v>
      </c>
    </row>
    <row r="415" spans="1:16" x14ac:dyDescent="0.3">
      <c r="A415" s="18">
        <v>2022</v>
      </c>
      <c r="B415" s="5" t="s">
        <v>17</v>
      </c>
      <c r="C415" s="5" t="s">
        <v>12</v>
      </c>
      <c r="D415" s="5" t="s">
        <v>13</v>
      </c>
      <c r="E415" s="30">
        <v>140400</v>
      </c>
      <c r="F415" s="5" t="s">
        <v>19</v>
      </c>
      <c r="G415" s="19">
        <v>140400</v>
      </c>
      <c r="H415" s="5" t="s">
        <v>29</v>
      </c>
      <c r="I415" s="5">
        <v>0</v>
      </c>
      <c r="J415" s="5" t="s">
        <v>29</v>
      </c>
      <c r="K415" s="5" t="s">
        <v>16</v>
      </c>
      <c r="L415" s="5" t="str">
        <f>_xlfn.XLOOKUP('Raw Dataset'!$H415,'Country Code'!B:B,'Country Code'!A:A)</f>
        <v>United States Of America</v>
      </c>
      <c r="M415" s="5" t="str">
        <f>_xlfn.XLOOKUP('Raw Dataset'!$J415,'Country Code'!B:B,'Country Code'!A:A)</f>
        <v>United States Of America</v>
      </c>
      <c r="N415" s="5" t="str">
        <f>_xlfn.XLOOKUP('Raw Dataset'!$C415,'Rough Calculation'!A:A,'Rough Calculation'!B:B)</f>
        <v>Full time</v>
      </c>
      <c r="O415" s="5" t="str">
        <f>_xlfn.XLOOKUP('Raw Dataset'!$B415,'Rough Calculation'!D:D,'Rough Calculation'!E:E)&amp;""</f>
        <v>Senior</v>
      </c>
      <c r="P415" s="20" t="str">
        <f>_xlfn.XLOOKUP('Raw Dataset'!$K415,'Rough Calculation'!G:G,'Rough Calculation'!H:H)</f>
        <v>Large</v>
      </c>
    </row>
    <row r="416" spans="1:16" x14ac:dyDescent="0.3">
      <c r="A416" s="15">
        <v>2022</v>
      </c>
      <c r="B416" s="4" t="s">
        <v>11</v>
      </c>
      <c r="C416" s="4" t="s">
        <v>12</v>
      </c>
      <c r="D416" s="4" t="s">
        <v>31</v>
      </c>
      <c r="E416" s="29">
        <v>30000</v>
      </c>
      <c r="F416" s="4" t="s">
        <v>23</v>
      </c>
      <c r="G416" s="16">
        <v>39263</v>
      </c>
      <c r="H416" s="4" t="s">
        <v>24</v>
      </c>
      <c r="I416" s="4">
        <v>100</v>
      </c>
      <c r="J416" s="4" t="s">
        <v>24</v>
      </c>
      <c r="K416" s="4" t="s">
        <v>25</v>
      </c>
      <c r="L416" s="4" t="str">
        <f>_xlfn.XLOOKUP('Raw Dataset'!$H416,'Country Code'!B:B,'Country Code'!A:A)</f>
        <v>United Kingdom</v>
      </c>
      <c r="M416" s="4" t="str">
        <f>_xlfn.XLOOKUP('Raw Dataset'!$J416,'Country Code'!B:B,'Country Code'!A:A)</f>
        <v>United Kingdom</v>
      </c>
      <c r="N416" s="4" t="str">
        <f>_xlfn.XLOOKUP('Raw Dataset'!$C416,'Rough Calculation'!A:A,'Rough Calculation'!B:B)</f>
        <v>Full time</v>
      </c>
      <c r="O416" s="4" t="str">
        <f>_xlfn.XLOOKUP('Raw Dataset'!$B416,'Rough Calculation'!D:D,'Rough Calculation'!E:E)&amp;""</f>
        <v>Intermediate</v>
      </c>
      <c r="P416" s="17" t="str">
        <f>_xlfn.XLOOKUP('Raw Dataset'!$K416,'Rough Calculation'!G:G,'Rough Calculation'!H:H)</f>
        <v>Medium</v>
      </c>
    </row>
    <row r="417" spans="1:16" x14ac:dyDescent="0.3">
      <c r="A417" s="18">
        <v>2022</v>
      </c>
      <c r="B417" s="5" t="s">
        <v>11</v>
      </c>
      <c r="C417" s="5" t="s">
        <v>12</v>
      </c>
      <c r="D417" s="5" t="s">
        <v>31</v>
      </c>
      <c r="E417" s="30">
        <v>40000</v>
      </c>
      <c r="F417" s="5" t="s">
        <v>14</v>
      </c>
      <c r="G417" s="19">
        <v>43966</v>
      </c>
      <c r="H417" s="5" t="s">
        <v>67</v>
      </c>
      <c r="I417" s="5">
        <v>100</v>
      </c>
      <c r="J417" s="5" t="s">
        <v>67</v>
      </c>
      <c r="K417" s="5" t="s">
        <v>25</v>
      </c>
      <c r="L417" s="5" t="str">
        <f>_xlfn.XLOOKUP('Raw Dataset'!$H417,'Country Code'!B:B,'Country Code'!A:A)</f>
        <v>Spain</v>
      </c>
      <c r="M417" s="5" t="str">
        <f>_xlfn.XLOOKUP('Raw Dataset'!$J417,'Country Code'!B:B,'Country Code'!A:A)</f>
        <v>Spain</v>
      </c>
      <c r="N417" s="5" t="str">
        <f>_xlfn.XLOOKUP('Raw Dataset'!$C417,'Rough Calculation'!A:A,'Rough Calculation'!B:B)</f>
        <v>Full time</v>
      </c>
      <c r="O417" s="5" t="str">
        <f>_xlfn.XLOOKUP('Raw Dataset'!$B417,'Rough Calculation'!D:D,'Rough Calculation'!E:E)&amp;""</f>
        <v>Intermediate</v>
      </c>
      <c r="P417" s="20" t="str">
        <f>_xlfn.XLOOKUP('Raw Dataset'!$K417,'Rough Calculation'!G:G,'Rough Calculation'!H:H)</f>
        <v>Medium</v>
      </c>
    </row>
    <row r="418" spans="1:16" x14ac:dyDescent="0.3">
      <c r="A418" s="15">
        <v>2022</v>
      </c>
      <c r="B418" s="4" t="s">
        <v>11</v>
      </c>
      <c r="C418" s="4" t="s">
        <v>12</v>
      </c>
      <c r="D418" s="4" t="s">
        <v>31</v>
      </c>
      <c r="E418" s="29">
        <v>30000</v>
      </c>
      <c r="F418" s="4" t="s">
        <v>14</v>
      </c>
      <c r="G418" s="16">
        <v>32974</v>
      </c>
      <c r="H418" s="4" t="s">
        <v>67</v>
      </c>
      <c r="I418" s="4">
        <v>100</v>
      </c>
      <c r="J418" s="4" t="s">
        <v>67</v>
      </c>
      <c r="K418" s="4" t="s">
        <v>25</v>
      </c>
      <c r="L418" s="4" t="str">
        <f>_xlfn.XLOOKUP('Raw Dataset'!$H418,'Country Code'!B:B,'Country Code'!A:A)</f>
        <v>Spain</v>
      </c>
      <c r="M418" s="4" t="str">
        <f>_xlfn.XLOOKUP('Raw Dataset'!$J418,'Country Code'!B:B,'Country Code'!A:A)</f>
        <v>Spain</v>
      </c>
      <c r="N418" s="4" t="str">
        <f>_xlfn.XLOOKUP('Raw Dataset'!$C418,'Rough Calculation'!A:A,'Rough Calculation'!B:B)</f>
        <v>Full time</v>
      </c>
      <c r="O418" s="4" t="str">
        <f>_xlfn.XLOOKUP('Raw Dataset'!$B418,'Rough Calculation'!D:D,'Rough Calculation'!E:E)&amp;""</f>
        <v>Intermediate</v>
      </c>
      <c r="P418" s="17" t="str">
        <f>_xlfn.XLOOKUP('Raw Dataset'!$K418,'Rough Calculation'!G:G,'Rough Calculation'!H:H)</f>
        <v>Medium</v>
      </c>
    </row>
    <row r="419" spans="1:16" x14ac:dyDescent="0.3">
      <c r="A419" s="18">
        <v>2022</v>
      </c>
      <c r="B419" s="5" t="s">
        <v>11</v>
      </c>
      <c r="C419" s="5" t="s">
        <v>12</v>
      </c>
      <c r="D419" s="5" t="s">
        <v>43</v>
      </c>
      <c r="E419" s="30">
        <v>80000</v>
      </c>
      <c r="F419" s="5" t="s">
        <v>14</v>
      </c>
      <c r="G419" s="19">
        <v>87932</v>
      </c>
      <c r="H419" s="5" t="s">
        <v>67</v>
      </c>
      <c r="I419" s="5">
        <v>100</v>
      </c>
      <c r="J419" s="5" t="s">
        <v>67</v>
      </c>
      <c r="K419" s="5" t="s">
        <v>25</v>
      </c>
      <c r="L419" s="5" t="str">
        <f>_xlfn.XLOOKUP('Raw Dataset'!$H419,'Country Code'!B:B,'Country Code'!A:A)</f>
        <v>Spain</v>
      </c>
      <c r="M419" s="5" t="str">
        <f>_xlfn.XLOOKUP('Raw Dataset'!$J419,'Country Code'!B:B,'Country Code'!A:A)</f>
        <v>Spain</v>
      </c>
      <c r="N419" s="5" t="str">
        <f>_xlfn.XLOOKUP('Raw Dataset'!$C419,'Rough Calculation'!A:A,'Rough Calculation'!B:B)</f>
        <v>Full time</v>
      </c>
      <c r="O419" s="5" t="str">
        <f>_xlfn.XLOOKUP('Raw Dataset'!$B419,'Rough Calculation'!D:D,'Rough Calculation'!E:E)&amp;""</f>
        <v>Intermediate</v>
      </c>
      <c r="P419" s="20" t="str">
        <f>_xlfn.XLOOKUP('Raw Dataset'!$K419,'Rough Calculation'!G:G,'Rough Calculation'!H:H)</f>
        <v>Medium</v>
      </c>
    </row>
    <row r="420" spans="1:16" x14ac:dyDescent="0.3">
      <c r="A420" s="15">
        <v>2022</v>
      </c>
      <c r="B420" s="4" t="s">
        <v>11</v>
      </c>
      <c r="C420" s="4" t="s">
        <v>12</v>
      </c>
      <c r="D420" s="4" t="s">
        <v>43</v>
      </c>
      <c r="E420" s="29">
        <v>70000</v>
      </c>
      <c r="F420" s="4" t="s">
        <v>14</v>
      </c>
      <c r="G420" s="16">
        <v>76940</v>
      </c>
      <c r="H420" s="4" t="s">
        <v>67</v>
      </c>
      <c r="I420" s="4">
        <v>100</v>
      </c>
      <c r="J420" s="4" t="s">
        <v>67</v>
      </c>
      <c r="K420" s="4" t="s">
        <v>25</v>
      </c>
      <c r="L420" s="4" t="str">
        <f>_xlfn.XLOOKUP('Raw Dataset'!$H420,'Country Code'!B:B,'Country Code'!A:A)</f>
        <v>Spain</v>
      </c>
      <c r="M420" s="4" t="str">
        <f>_xlfn.XLOOKUP('Raw Dataset'!$J420,'Country Code'!B:B,'Country Code'!A:A)</f>
        <v>Spain</v>
      </c>
      <c r="N420" s="4" t="str">
        <f>_xlfn.XLOOKUP('Raw Dataset'!$C420,'Rough Calculation'!A:A,'Rough Calculation'!B:B)</f>
        <v>Full time</v>
      </c>
      <c r="O420" s="4" t="str">
        <f>_xlfn.XLOOKUP('Raw Dataset'!$B420,'Rough Calculation'!D:D,'Rough Calculation'!E:E)&amp;""</f>
        <v>Intermediate</v>
      </c>
      <c r="P420" s="17" t="str">
        <f>_xlfn.XLOOKUP('Raw Dataset'!$K420,'Rough Calculation'!G:G,'Rough Calculation'!H:H)</f>
        <v>Medium</v>
      </c>
    </row>
    <row r="421" spans="1:16" x14ac:dyDescent="0.3">
      <c r="A421" s="18">
        <v>2022</v>
      </c>
      <c r="B421" s="5" t="s">
        <v>11</v>
      </c>
      <c r="C421" s="5" t="s">
        <v>12</v>
      </c>
      <c r="D421" s="5" t="s">
        <v>43</v>
      </c>
      <c r="E421" s="30">
        <v>80000</v>
      </c>
      <c r="F421" s="5" t="s">
        <v>23</v>
      </c>
      <c r="G421" s="19">
        <v>104702</v>
      </c>
      <c r="H421" s="5" t="s">
        <v>24</v>
      </c>
      <c r="I421" s="5">
        <v>100</v>
      </c>
      <c r="J421" s="5" t="s">
        <v>24</v>
      </c>
      <c r="K421" s="5" t="s">
        <v>25</v>
      </c>
      <c r="L421" s="5" t="str">
        <f>_xlfn.XLOOKUP('Raw Dataset'!$H421,'Country Code'!B:B,'Country Code'!A:A)</f>
        <v>United Kingdom</v>
      </c>
      <c r="M421" s="5" t="str">
        <f>_xlfn.XLOOKUP('Raw Dataset'!$J421,'Country Code'!B:B,'Country Code'!A:A)</f>
        <v>United Kingdom</v>
      </c>
      <c r="N421" s="5" t="str">
        <f>_xlfn.XLOOKUP('Raw Dataset'!$C421,'Rough Calculation'!A:A,'Rough Calculation'!B:B)</f>
        <v>Full time</v>
      </c>
      <c r="O421" s="5" t="str">
        <f>_xlfn.XLOOKUP('Raw Dataset'!$B421,'Rough Calculation'!D:D,'Rough Calculation'!E:E)&amp;""</f>
        <v>Intermediate</v>
      </c>
      <c r="P421" s="20" t="str">
        <f>_xlfn.XLOOKUP('Raw Dataset'!$K421,'Rough Calculation'!G:G,'Rough Calculation'!H:H)</f>
        <v>Medium</v>
      </c>
    </row>
    <row r="422" spans="1:16" x14ac:dyDescent="0.3">
      <c r="A422" s="15">
        <v>2022</v>
      </c>
      <c r="B422" s="4" t="s">
        <v>11</v>
      </c>
      <c r="C422" s="4" t="s">
        <v>12</v>
      </c>
      <c r="D422" s="4" t="s">
        <v>43</v>
      </c>
      <c r="E422" s="29">
        <v>70000</v>
      </c>
      <c r="F422" s="4" t="s">
        <v>23</v>
      </c>
      <c r="G422" s="16">
        <v>91614</v>
      </c>
      <c r="H422" s="4" t="s">
        <v>24</v>
      </c>
      <c r="I422" s="4">
        <v>100</v>
      </c>
      <c r="J422" s="4" t="s">
        <v>24</v>
      </c>
      <c r="K422" s="4" t="s">
        <v>25</v>
      </c>
      <c r="L422" s="4" t="str">
        <f>_xlfn.XLOOKUP('Raw Dataset'!$H422,'Country Code'!B:B,'Country Code'!A:A)</f>
        <v>United Kingdom</v>
      </c>
      <c r="M422" s="4" t="str">
        <f>_xlfn.XLOOKUP('Raw Dataset'!$J422,'Country Code'!B:B,'Country Code'!A:A)</f>
        <v>United Kingdom</v>
      </c>
      <c r="N422" s="4" t="str">
        <f>_xlfn.XLOOKUP('Raw Dataset'!$C422,'Rough Calculation'!A:A,'Rough Calculation'!B:B)</f>
        <v>Full time</v>
      </c>
      <c r="O422" s="4" t="str">
        <f>_xlfn.XLOOKUP('Raw Dataset'!$B422,'Rough Calculation'!D:D,'Rough Calculation'!E:E)&amp;""</f>
        <v>Intermediate</v>
      </c>
      <c r="P422" s="17" t="str">
        <f>_xlfn.XLOOKUP('Raw Dataset'!$K422,'Rough Calculation'!G:G,'Rough Calculation'!H:H)</f>
        <v>Medium</v>
      </c>
    </row>
    <row r="423" spans="1:16" x14ac:dyDescent="0.3">
      <c r="A423" s="18">
        <v>2022</v>
      </c>
      <c r="B423" s="5" t="s">
        <v>11</v>
      </c>
      <c r="C423" s="5" t="s">
        <v>12</v>
      </c>
      <c r="D423" s="5" t="s">
        <v>43</v>
      </c>
      <c r="E423" s="30">
        <v>60000</v>
      </c>
      <c r="F423" s="5" t="s">
        <v>14</v>
      </c>
      <c r="G423" s="19">
        <v>65949</v>
      </c>
      <c r="H423" s="5" t="s">
        <v>67</v>
      </c>
      <c r="I423" s="5">
        <v>100</v>
      </c>
      <c r="J423" s="5" t="s">
        <v>67</v>
      </c>
      <c r="K423" s="5" t="s">
        <v>25</v>
      </c>
      <c r="L423" s="5" t="str">
        <f>_xlfn.XLOOKUP('Raw Dataset'!$H423,'Country Code'!B:B,'Country Code'!A:A)</f>
        <v>Spain</v>
      </c>
      <c r="M423" s="5" t="str">
        <f>_xlfn.XLOOKUP('Raw Dataset'!$J423,'Country Code'!B:B,'Country Code'!A:A)</f>
        <v>Spain</v>
      </c>
      <c r="N423" s="5" t="str">
        <f>_xlfn.XLOOKUP('Raw Dataset'!$C423,'Rough Calculation'!A:A,'Rough Calculation'!B:B)</f>
        <v>Full time</v>
      </c>
      <c r="O423" s="5" t="str">
        <f>_xlfn.XLOOKUP('Raw Dataset'!$B423,'Rough Calculation'!D:D,'Rough Calculation'!E:E)&amp;""</f>
        <v>Intermediate</v>
      </c>
      <c r="P423" s="20" t="str">
        <f>_xlfn.XLOOKUP('Raw Dataset'!$K423,'Rough Calculation'!G:G,'Rough Calculation'!H:H)</f>
        <v>Medium</v>
      </c>
    </row>
    <row r="424" spans="1:16" x14ac:dyDescent="0.3">
      <c r="A424" s="15">
        <v>2022</v>
      </c>
      <c r="B424" s="4" t="s">
        <v>11</v>
      </c>
      <c r="C424" s="4" t="s">
        <v>12</v>
      </c>
      <c r="D424" s="4" t="s">
        <v>43</v>
      </c>
      <c r="E424" s="29">
        <v>80000</v>
      </c>
      <c r="F424" s="4" t="s">
        <v>14</v>
      </c>
      <c r="G424" s="16">
        <v>87932</v>
      </c>
      <c r="H424" s="4" t="s">
        <v>50</v>
      </c>
      <c r="I424" s="4">
        <v>100</v>
      </c>
      <c r="J424" s="4" t="s">
        <v>50</v>
      </c>
      <c r="K424" s="4" t="s">
        <v>25</v>
      </c>
      <c r="L424" s="4" t="str">
        <f>_xlfn.XLOOKUP('Raw Dataset'!$H424,'Country Code'!B:B,'Country Code'!A:A)</f>
        <v>Greece</v>
      </c>
      <c r="M424" s="4" t="str">
        <f>_xlfn.XLOOKUP('Raw Dataset'!$J424,'Country Code'!B:B,'Country Code'!A:A)</f>
        <v>Greece</v>
      </c>
      <c r="N424" s="4" t="str">
        <f>_xlfn.XLOOKUP('Raw Dataset'!$C424,'Rough Calculation'!A:A,'Rough Calculation'!B:B)</f>
        <v>Full time</v>
      </c>
      <c r="O424" s="4" t="str">
        <f>_xlfn.XLOOKUP('Raw Dataset'!$B424,'Rough Calculation'!D:D,'Rough Calculation'!E:E)&amp;""</f>
        <v>Intermediate</v>
      </c>
      <c r="P424" s="17" t="str">
        <f>_xlfn.XLOOKUP('Raw Dataset'!$K424,'Rough Calculation'!G:G,'Rough Calculation'!H:H)</f>
        <v>Medium</v>
      </c>
    </row>
    <row r="425" spans="1:16" x14ac:dyDescent="0.3">
      <c r="A425" s="18">
        <v>2022</v>
      </c>
      <c r="B425" s="5" t="s">
        <v>11</v>
      </c>
      <c r="C425" s="5" t="s">
        <v>12</v>
      </c>
      <c r="D425" s="5" t="s">
        <v>31</v>
      </c>
      <c r="E425" s="30">
        <v>40000</v>
      </c>
      <c r="F425" s="5" t="s">
        <v>14</v>
      </c>
      <c r="G425" s="19">
        <v>43966</v>
      </c>
      <c r="H425" s="5" t="s">
        <v>50</v>
      </c>
      <c r="I425" s="5">
        <v>100</v>
      </c>
      <c r="J425" s="5" t="s">
        <v>50</v>
      </c>
      <c r="K425" s="5" t="s">
        <v>25</v>
      </c>
      <c r="L425" s="5" t="str">
        <f>_xlfn.XLOOKUP('Raw Dataset'!$H425,'Country Code'!B:B,'Country Code'!A:A)</f>
        <v>Greece</v>
      </c>
      <c r="M425" s="5" t="str">
        <f>_xlfn.XLOOKUP('Raw Dataset'!$J425,'Country Code'!B:B,'Country Code'!A:A)</f>
        <v>Greece</v>
      </c>
      <c r="N425" s="5" t="str">
        <f>_xlfn.XLOOKUP('Raw Dataset'!$C425,'Rough Calculation'!A:A,'Rough Calculation'!B:B)</f>
        <v>Full time</v>
      </c>
      <c r="O425" s="5" t="str">
        <f>_xlfn.XLOOKUP('Raw Dataset'!$B425,'Rough Calculation'!D:D,'Rough Calculation'!E:E)&amp;""</f>
        <v>Intermediate</v>
      </c>
      <c r="P425" s="20" t="str">
        <f>_xlfn.XLOOKUP('Raw Dataset'!$K425,'Rough Calculation'!G:G,'Rough Calculation'!H:H)</f>
        <v>Medium</v>
      </c>
    </row>
    <row r="426" spans="1:16" x14ac:dyDescent="0.3">
      <c r="A426" s="15">
        <v>2022</v>
      </c>
      <c r="B426" s="4" t="s">
        <v>11</v>
      </c>
      <c r="C426" s="4" t="s">
        <v>12</v>
      </c>
      <c r="D426" s="4" t="s">
        <v>31</v>
      </c>
      <c r="E426" s="29">
        <v>30000</v>
      </c>
      <c r="F426" s="4" t="s">
        <v>14</v>
      </c>
      <c r="G426" s="16">
        <v>32974</v>
      </c>
      <c r="H426" s="4" t="s">
        <v>50</v>
      </c>
      <c r="I426" s="4">
        <v>100</v>
      </c>
      <c r="J426" s="4" t="s">
        <v>50</v>
      </c>
      <c r="K426" s="4" t="s">
        <v>25</v>
      </c>
      <c r="L426" s="4" t="str">
        <f>_xlfn.XLOOKUP('Raw Dataset'!$H426,'Country Code'!B:B,'Country Code'!A:A)</f>
        <v>Greece</v>
      </c>
      <c r="M426" s="4" t="str">
        <f>_xlfn.XLOOKUP('Raw Dataset'!$J426,'Country Code'!B:B,'Country Code'!A:A)</f>
        <v>Greece</v>
      </c>
      <c r="N426" s="4" t="str">
        <f>_xlfn.XLOOKUP('Raw Dataset'!$C426,'Rough Calculation'!A:A,'Rough Calculation'!B:B)</f>
        <v>Full time</v>
      </c>
      <c r="O426" s="4" t="str">
        <f>_xlfn.XLOOKUP('Raw Dataset'!$B426,'Rough Calculation'!D:D,'Rough Calculation'!E:E)&amp;""</f>
        <v>Intermediate</v>
      </c>
      <c r="P426" s="17" t="str">
        <f>_xlfn.XLOOKUP('Raw Dataset'!$K426,'Rough Calculation'!G:G,'Rough Calculation'!H:H)</f>
        <v>Medium</v>
      </c>
    </row>
    <row r="427" spans="1:16" x14ac:dyDescent="0.3">
      <c r="A427" s="18">
        <v>2022</v>
      </c>
      <c r="B427" s="5" t="s">
        <v>11</v>
      </c>
      <c r="C427" s="5" t="s">
        <v>12</v>
      </c>
      <c r="D427" s="5" t="s">
        <v>43</v>
      </c>
      <c r="E427" s="30">
        <v>75000</v>
      </c>
      <c r="F427" s="5" t="s">
        <v>23</v>
      </c>
      <c r="G427" s="19">
        <v>98158</v>
      </c>
      <c r="H427" s="5" t="s">
        <v>24</v>
      </c>
      <c r="I427" s="5">
        <v>100</v>
      </c>
      <c r="J427" s="5" t="s">
        <v>24</v>
      </c>
      <c r="K427" s="5" t="s">
        <v>25</v>
      </c>
      <c r="L427" s="5" t="str">
        <f>_xlfn.XLOOKUP('Raw Dataset'!$H427,'Country Code'!B:B,'Country Code'!A:A)</f>
        <v>United Kingdom</v>
      </c>
      <c r="M427" s="5" t="str">
        <f>_xlfn.XLOOKUP('Raw Dataset'!$J427,'Country Code'!B:B,'Country Code'!A:A)</f>
        <v>United Kingdom</v>
      </c>
      <c r="N427" s="5" t="str">
        <f>_xlfn.XLOOKUP('Raw Dataset'!$C427,'Rough Calculation'!A:A,'Rough Calculation'!B:B)</f>
        <v>Full time</v>
      </c>
      <c r="O427" s="5" t="str">
        <f>_xlfn.XLOOKUP('Raw Dataset'!$B427,'Rough Calculation'!D:D,'Rough Calculation'!E:E)&amp;""</f>
        <v>Intermediate</v>
      </c>
      <c r="P427" s="20" t="str">
        <f>_xlfn.XLOOKUP('Raw Dataset'!$K427,'Rough Calculation'!G:G,'Rough Calculation'!H:H)</f>
        <v>Medium</v>
      </c>
    </row>
    <row r="428" spans="1:16" x14ac:dyDescent="0.3">
      <c r="A428" s="15">
        <v>2022</v>
      </c>
      <c r="B428" s="4" t="s">
        <v>17</v>
      </c>
      <c r="C428" s="4" t="s">
        <v>12</v>
      </c>
      <c r="D428" s="4" t="s">
        <v>13</v>
      </c>
      <c r="E428" s="29">
        <v>215300</v>
      </c>
      <c r="F428" s="4" t="s">
        <v>19</v>
      </c>
      <c r="G428" s="16">
        <v>215300</v>
      </c>
      <c r="H428" s="4" t="s">
        <v>29</v>
      </c>
      <c r="I428" s="4">
        <v>0</v>
      </c>
      <c r="J428" s="4" t="s">
        <v>29</v>
      </c>
      <c r="K428" s="4" t="s">
        <v>16</v>
      </c>
      <c r="L428" s="4" t="str">
        <f>_xlfn.XLOOKUP('Raw Dataset'!$H428,'Country Code'!B:B,'Country Code'!A:A)</f>
        <v>United States Of America</v>
      </c>
      <c r="M428" s="4" t="str">
        <f>_xlfn.XLOOKUP('Raw Dataset'!$J428,'Country Code'!B:B,'Country Code'!A:A)</f>
        <v>United States Of America</v>
      </c>
      <c r="N428" s="4" t="str">
        <f>_xlfn.XLOOKUP('Raw Dataset'!$C428,'Rough Calculation'!A:A,'Rough Calculation'!B:B)</f>
        <v>Full time</v>
      </c>
      <c r="O428" s="4" t="str">
        <f>_xlfn.XLOOKUP('Raw Dataset'!$B428,'Rough Calculation'!D:D,'Rough Calculation'!E:E)&amp;""</f>
        <v>Senior</v>
      </c>
      <c r="P428" s="17" t="str">
        <f>_xlfn.XLOOKUP('Raw Dataset'!$K428,'Rough Calculation'!G:G,'Rough Calculation'!H:H)</f>
        <v>Large</v>
      </c>
    </row>
    <row r="429" spans="1:16" x14ac:dyDescent="0.3">
      <c r="A429" s="18">
        <v>2022</v>
      </c>
      <c r="B429" s="5" t="s">
        <v>11</v>
      </c>
      <c r="C429" s="5" t="s">
        <v>12</v>
      </c>
      <c r="D429" s="5" t="s">
        <v>43</v>
      </c>
      <c r="E429" s="30">
        <v>70000</v>
      </c>
      <c r="F429" s="5" t="s">
        <v>14</v>
      </c>
      <c r="G429" s="19">
        <v>76940</v>
      </c>
      <c r="H429" s="5" t="s">
        <v>50</v>
      </c>
      <c r="I429" s="5">
        <v>100</v>
      </c>
      <c r="J429" s="5" t="s">
        <v>50</v>
      </c>
      <c r="K429" s="5" t="s">
        <v>25</v>
      </c>
      <c r="L429" s="5" t="str">
        <f>_xlfn.XLOOKUP('Raw Dataset'!$H429,'Country Code'!B:B,'Country Code'!A:A)</f>
        <v>Greece</v>
      </c>
      <c r="M429" s="5" t="str">
        <f>_xlfn.XLOOKUP('Raw Dataset'!$J429,'Country Code'!B:B,'Country Code'!A:A)</f>
        <v>Greece</v>
      </c>
      <c r="N429" s="5" t="str">
        <f>_xlfn.XLOOKUP('Raw Dataset'!$C429,'Rough Calculation'!A:A,'Rough Calculation'!B:B)</f>
        <v>Full time</v>
      </c>
      <c r="O429" s="5" t="str">
        <f>_xlfn.XLOOKUP('Raw Dataset'!$B429,'Rough Calculation'!D:D,'Rough Calculation'!E:E)&amp;""</f>
        <v>Intermediate</v>
      </c>
      <c r="P429" s="20" t="str">
        <f>_xlfn.XLOOKUP('Raw Dataset'!$K429,'Rough Calculation'!G:G,'Rough Calculation'!H:H)</f>
        <v>Medium</v>
      </c>
    </row>
    <row r="430" spans="1:16" x14ac:dyDescent="0.3">
      <c r="A430" s="15">
        <v>2022</v>
      </c>
      <c r="B430" s="4" t="s">
        <v>17</v>
      </c>
      <c r="C430" s="4" t="s">
        <v>12</v>
      </c>
      <c r="D430" s="4" t="s">
        <v>43</v>
      </c>
      <c r="E430" s="29">
        <v>180000</v>
      </c>
      <c r="F430" s="4" t="s">
        <v>19</v>
      </c>
      <c r="G430" s="16">
        <v>180000</v>
      </c>
      <c r="H430" s="4" t="s">
        <v>29</v>
      </c>
      <c r="I430" s="4">
        <v>100</v>
      </c>
      <c r="J430" s="4" t="s">
        <v>29</v>
      </c>
      <c r="K430" s="4" t="s">
        <v>25</v>
      </c>
      <c r="L430" s="4" t="str">
        <f>_xlfn.XLOOKUP('Raw Dataset'!$H430,'Country Code'!B:B,'Country Code'!A:A)</f>
        <v>United States Of America</v>
      </c>
      <c r="M430" s="4" t="str">
        <f>_xlfn.XLOOKUP('Raw Dataset'!$J430,'Country Code'!B:B,'Country Code'!A:A)</f>
        <v>United States Of America</v>
      </c>
      <c r="N430" s="4" t="str">
        <f>_xlfn.XLOOKUP('Raw Dataset'!$C430,'Rough Calculation'!A:A,'Rough Calculation'!B:B)</f>
        <v>Full time</v>
      </c>
      <c r="O430" s="4" t="str">
        <f>_xlfn.XLOOKUP('Raw Dataset'!$B430,'Rough Calculation'!D:D,'Rough Calculation'!E:E)&amp;""</f>
        <v>Senior</v>
      </c>
      <c r="P430" s="17" t="str">
        <f>_xlfn.XLOOKUP('Raw Dataset'!$K430,'Rough Calculation'!G:G,'Rough Calculation'!H:H)</f>
        <v>Medium</v>
      </c>
    </row>
    <row r="431" spans="1:16" x14ac:dyDescent="0.3">
      <c r="A431" s="18">
        <v>2022</v>
      </c>
      <c r="B431" s="5" t="s">
        <v>30</v>
      </c>
      <c r="C431" s="5" t="s">
        <v>12</v>
      </c>
      <c r="D431" s="5" t="s">
        <v>69</v>
      </c>
      <c r="E431" s="30">
        <v>20000</v>
      </c>
      <c r="F431" s="5" t="s">
        <v>14</v>
      </c>
      <c r="G431" s="19">
        <v>21983</v>
      </c>
      <c r="H431" s="5" t="s">
        <v>47</v>
      </c>
      <c r="I431" s="5">
        <v>100</v>
      </c>
      <c r="J431" s="5" t="s">
        <v>47</v>
      </c>
      <c r="K431" s="5" t="s">
        <v>16</v>
      </c>
      <c r="L431" s="5" t="str">
        <f>_xlfn.XLOOKUP('Raw Dataset'!$H431,'Country Code'!B:B,'Country Code'!A:A)</f>
        <v>Portugal</v>
      </c>
      <c r="M431" s="5" t="str">
        <f>_xlfn.XLOOKUP('Raw Dataset'!$J431,'Country Code'!B:B,'Country Code'!A:A)</f>
        <v>Portugal</v>
      </c>
      <c r="N431" s="5" t="str">
        <f>_xlfn.XLOOKUP('Raw Dataset'!$C431,'Rough Calculation'!A:A,'Rough Calculation'!B:B)</f>
        <v>Full time</v>
      </c>
      <c r="O431" s="5" t="str">
        <f>_xlfn.XLOOKUP('Raw Dataset'!$B431,'Rough Calculation'!D:D,'Rough Calculation'!E:E)&amp;""</f>
        <v>Junior</v>
      </c>
      <c r="P431" s="20" t="str">
        <f>_xlfn.XLOOKUP('Raw Dataset'!$K431,'Rough Calculation'!G:G,'Rough Calculation'!H:H)</f>
        <v>Large</v>
      </c>
    </row>
    <row r="432" spans="1:16" x14ac:dyDescent="0.3">
      <c r="A432" s="15">
        <v>2022</v>
      </c>
      <c r="B432" s="4" t="s">
        <v>17</v>
      </c>
      <c r="C432" s="4" t="s">
        <v>12</v>
      </c>
      <c r="D432" s="4" t="s">
        <v>43</v>
      </c>
      <c r="E432" s="29">
        <v>80000</v>
      </c>
      <c r="F432" s="4" t="s">
        <v>19</v>
      </c>
      <c r="G432" s="16">
        <v>80000</v>
      </c>
      <c r="H432" s="4" t="s">
        <v>29</v>
      </c>
      <c r="I432" s="4">
        <v>100</v>
      </c>
      <c r="J432" s="4" t="s">
        <v>29</v>
      </c>
      <c r="K432" s="4" t="s">
        <v>25</v>
      </c>
      <c r="L432" s="4" t="str">
        <f>_xlfn.XLOOKUP('Raw Dataset'!$H432,'Country Code'!B:B,'Country Code'!A:A)</f>
        <v>United States Of America</v>
      </c>
      <c r="M432" s="4" t="str">
        <f>_xlfn.XLOOKUP('Raw Dataset'!$J432,'Country Code'!B:B,'Country Code'!A:A)</f>
        <v>United States Of America</v>
      </c>
      <c r="N432" s="4" t="str">
        <f>_xlfn.XLOOKUP('Raw Dataset'!$C432,'Rough Calculation'!A:A,'Rough Calculation'!B:B)</f>
        <v>Full time</v>
      </c>
      <c r="O432" s="4" t="str">
        <f>_xlfn.XLOOKUP('Raw Dataset'!$B432,'Rough Calculation'!D:D,'Rough Calculation'!E:E)&amp;""</f>
        <v>Senior</v>
      </c>
      <c r="P432" s="17" t="str">
        <f>_xlfn.XLOOKUP('Raw Dataset'!$K432,'Rough Calculation'!G:G,'Rough Calculation'!H:H)</f>
        <v>Medium</v>
      </c>
    </row>
    <row r="433" spans="1:16" x14ac:dyDescent="0.3">
      <c r="A433" s="18">
        <v>2022</v>
      </c>
      <c r="B433" s="5" t="s">
        <v>11</v>
      </c>
      <c r="C433" s="5" t="s">
        <v>12</v>
      </c>
      <c r="D433" s="5" t="s">
        <v>98</v>
      </c>
      <c r="E433" s="30">
        <v>100000</v>
      </c>
      <c r="F433" s="5" t="s">
        <v>61</v>
      </c>
      <c r="G433" s="19">
        <v>78791</v>
      </c>
      <c r="H433" s="5" t="s">
        <v>62</v>
      </c>
      <c r="I433" s="5">
        <v>100</v>
      </c>
      <c r="J433" s="5" t="s">
        <v>62</v>
      </c>
      <c r="K433" s="5" t="s">
        <v>25</v>
      </c>
      <c r="L433" s="5" t="str">
        <f>_xlfn.XLOOKUP('Raw Dataset'!$H433,'Country Code'!B:B,'Country Code'!A:A)</f>
        <v>Canada</v>
      </c>
      <c r="M433" s="5" t="str">
        <f>_xlfn.XLOOKUP('Raw Dataset'!$J433,'Country Code'!B:B,'Country Code'!A:A)</f>
        <v>Canada</v>
      </c>
      <c r="N433" s="5" t="str">
        <f>_xlfn.XLOOKUP('Raw Dataset'!$C433,'Rough Calculation'!A:A,'Rough Calculation'!B:B)</f>
        <v>Full time</v>
      </c>
      <c r="O433" s="5" t="str">
        <f>_xlfn.XLOOKUP('Raw Dataset'!$B433,'Rough Calculation'!D:D,'Rough Calculation'!E:E)&amp;""</f>
        <v>Intermediate</v>
      </c>
      <c r="P433" s="20" t="str">
        <f>_xlfn.XLOOKUP('Raw Dataset'!$K433,'Rough Calculation'!G:G,'Rough Calculation'!H:H)</f>
        <v>Medium</v>
      </c>
    </row>
    <row r="434" spans="1:16" x14ac:dyDescent="0.3">
      <c r="A434" s="15">
        <v>2022</v>
      </c>
      <c r="B434" s="4" t="s">
        <v>53</v>
      </c>
      <c r="C434" s="4" t="s">
        <v>12</v>
      </c>
      <c r="D434" s="4" t="s">
        <v>54</v>
      </c>
      <c r="E434" s="29">
        <v>250000</v>
      </c>
      <c r="F434" s="4" t="s">
        <v>61</v>
      </c>
      <c r="G434" s="16">
        <v>196979</v>
      </c>
      <c r="H434" s="4" t="s">
        <v>62</v>
      </c>
      <c r="I434" s="4">
        <v>50</v>
      </c>
      <c r="J434" s="4" t="s">
        <v>62</v>
      </c>
      <c r="K434" s="4" t="s">
        <v>16</v>
      </c>
      <c r="L434" s="4" t="str">
        <f>_xlfn.XLOOKUP('Raw Dataset'!$H434,'Country Code'!B:B,'Country Code'!A:A)</f>
        <v>Canada</v>
      </c>
      <c r="M434" s="4" t="str">
        <f>_xlfn.XLOOKUP('Raw Dataset'!$J434,'Country Code'!B:B,'Country Code'!A:A)</f>
        <v>Canada</v>
      </c>
      <c r="N434" s="4" t="str">
        <f>_xlfn.XLOOKUP('Raw Dataset'!$C434,'Rough Calculation'!A:A,'Rough Calculation'!B:B)</f>
        <v>Full time</v>
      </c>
      <c r="O434" s="4" t="str">
        <f>_xlfn.XLOOKUP('Raw Dataset'!$B434,'Rough Calculation'!D:D,'Rough Calculation'!E:E)&amp;""</f>
        <v>Expert</v>
      </c>
      <c r="P434" s="17" t="str">
        <f>_xlfn.XLOOKUP('Raw Dataset'!$K434,'Rough Calculation'!G:G,'Rough Calculation'!H:H)</f>
        <v>Large</v>
      </c>
    </row>
    <row r="435" spans="1:16" x14ac:dyDescent="0.3">
      <c r="A435" s="18">
        <v>2022</v>
      </c>
      <c r="B435" s="5" t="s">
        <v>11</v>
      </c>
      <c r="C435" s="5" t="s">
        <v>12</v>
      </c>
      <c r="D435" s="5" t="s">
        <v>28</v>
      </c>
      <c r="E435" s="30">
        <v>120000</v>
      </c>
      <c r="F435" s="5" t="s">
        <v>19</v>
      </c>
      <c r="G435" s="19">
        <v>120000</v>
      </c>
      <c r="H435" s="5" t="s">
        <v>29</v>
      </c>
      <c r="I435" s="5">
        <v>100</v>
      </c>
      <c r="J435" s="5" t="s">
        <v>29</v>
      </c>
      <c r="K435" s="5" t="s">
        <v>21</v>
      </c>
      <c r="L435" s="5" t="str">
        <f>_xlfn.XLOOKUP('Raw Dataset'!$H435,'Country Code'!B:B,'Country Code'!A:A)</f>
        <v>United States Of America</v>
      </c>
      <c r="M435" s="5" t="str">
        <f>_xlfn.XLOOKUP('Raw Dataset'!$J435,'Country Code'!B:B,'Country Code'!A:A)</f>
        <v>United States Of America</v>
      </c>
      <c r="N435" s="5" t="str">
        <f>_xlfn.XLOOKUP('Raw Dataset'!$C435,'Rough Calculation'!A:A,'Rough Calculation'!B:B)</f>
        <v>Full time</v>
      </c>
      <c r="O435" s="5" t="str">
        <f>_xlfn.XLOOKUP('Raw Dataset'!$B435,'Rough Calculation'!D:D,'Rough Calculation'!E:E)&amp;""</f>
        <v>Intermediate</v>
      </c>
      <c r="P435" s="20" t="str">
        <f>_xlfn.XLOOKUP('Raw Dataset'!$K435,'Rough Calculation'!G:G,'Rough Calculation'!H:H)</f>
        <v>Small</v>
      </c>
    </row>
    <row r="436" spans="1:16" x14ac:dyDescent="0.3">
      <c r="A436" s="15">
        <v>2022</v>
      </c>
      <c r="B436" s="4" t="s">
        <v>30</v>
      </c>
      <c r="C436" s="4" t="s">
        <v>12</v>
      </c>
      <c r="D436" s="4" t="s">
        <v>74</v>
      </c>
      <c r="E436" s="29">
        <v>125000</v>
      </c>
      <c r="F436" s="4" t="s">
        <v>19</v>
      </c>
      <c r="G436" s="16">
        <v>125000</v>
      </c>
      <c r="H436" s="4" t="s">
        <v>29</v>
      </c>
      <c r="I436" s="4">
        <v>0</v>
      </c>
      <c r="J436" s="4" t="s">
        <v>29</v>
      </c>
      <c r="K436" s="4" t="s">
        <v>25</v>
      </c>
      <c r="L436" s="4" t="str">
        <f>_xlfn.XLOOKUP('Raw Dataset'!$H436,'Country Code'!B:B,'Country Code'!A:A)</f>
        <v>United States Of America</v>
      </c>
      <c r="M436" s="4" t="str">
        <f>_xlfn.XLOOKUP('Raw Dataset'!$J436,'Country Code'!B:B,'Country Code'!A:A)</f>
        <v>United States Of America</v>
      </c>
      <c r="N436" s="4" t="str">
        <f>_xlfn.XLOOKUP('Raw Dataset'!$C436,'Rough Calculation'!A:A,'Rough Calculation'!B:B)</f>
        <v>Full time</v>
      </c>
      <c r="O436" s="4" t="str">
        <f>_xlfn.XLOOKUP('Raw Dataset'!$B436,'Rough Calculation'!D:D,'Rough Calculation'!E:E)&amp;""</f>
        <v>Junior</v>
      </c>
      <c r="P436" s="17" t="str">
        <f>_xlfn.XLOOKUP('Raw Dataset'!$K436,'Rough Calculation'!G:G,'Rough Calculation'!H:H)</f>
        <v>Medium</v>
      </c>
    </row>
    <row r="437" spans="1:16" x14ac:dyDescent="0.3">
      <c r="A437" s="18">
        <v>2022</v>
      </c>
      <c r="B437" s="5" t="s">
        <v>11</v>
      </c>
      <c r="C437" s="5" t="s">
        <v>12</v>
      </c>
      <c r="D437" s="5" t="s">
        <v>135</v>
      </c>
      <c r="E437" s="30">
        <v>240000</v>
      </c>
      <c r="F437" s="5" t="s">
        <v>48</v>
      </c>
      <c r="G437" s="19">
        <v>37236</v>
      </c>
      <c r="H437" s="5" t="s">
        <v>29</v>
      </c>
      <c r="I437" s="5">
        <v>50</v>
      </c>
      <c r="J437" s="5" t="s">
        <v>29</v>
      </c>
      <c r="K437" s="5" t="s">
        <v>16</v>
      </c>
      <c r="L437" s="5" t="str">
        <f>_xlfn.XLOOKUP('Raw Dataset'!$H437,'Country Code'!B:B,'Country Code'!A:A)</f>
        <v>United States Of America</v>
      </c>
      <c r="M437" s="5" t="str">
        <f>_xlfn.XLOOKUP('Raw Dataset'!$J437,'Country Code'!B:B,'Country Code'!A:A)</f>
        <v>United States Of America</v>
      </c>
      <c r="N437" s="5" t="str">
        <f>_xlfn.XLOOKUP('Raw Dataset'!$C437,'Rough Calculation'!A:A,'Rough Calculation'!B:B)</f>
        <v>Full time</v>
      </c>
      <c r="O437" s="5" t="str">
        <f>_xlfn.XLOOKUP('Raw Dataset'!$B437,'Rough Calculation'!D:D,'Rough Calculation'!E:E)&amp;""</f>
        <v>Intermediate</v>
      </c>
      <c r="P437" s="20" t="str">
        <f>_xlfn.XLOOKUP('Raw Dataset'!$K437,'Rough Calculation'!G:G,'Rough Calculation'!H:H)</f>
        <v>Large</v>
      </c>
    </row>
    <row r="438" spans="1:16" x14ac:dyDescent="0.3">
      <c r="A438" s="15">
        <v>2022</v>
      </c>
      <c r="B438" s="4" t="s">
        <v>17</v>
      </c>
      <c r="C438" s="4" t="s">
        <v>12</v>
      </c>
      <c r="D438" s="4" t="s">
        <v>43</v>
      </c>
      <c r="E438" s="29">
        <v>105000</v>
      </c>
      <c r="F438" s="4" t="s">
        <v>19</v>
      </c>
      <c r="G438" s="16">
        <v>105000</v>
      </c>
      <c r="H438" s="4" t="s">
        <v>29</v>
      </c>
      <c r="I438" s="4">
        <v>100</v>
      </c>
      <c r="J438" s="4" t="s">
        <v>29</v>
      </c>
      <c r="K438" s="4" t="s">
        <v>25</v>
      </c>
      <c r="L438" s="4" t="str">
        <f>_xlfn.XLOOKUP('Raw Dataset'!$H438,'Country Code'!B:B,'Country Code'!A:A)</f>
        <v>United States Of America</v>
      </c>
      <c r="M438" s="4" t="str">
        <f>_xlfn.XLOOKUP('Raw Dataset'!$J438,'Country Code'!B:B,'Country Code'!A:A)</f>
        <v>United States Of America</v>
      </c>
      <c r="N438" s="4" t="str">
        <f>_xlfn.XLOOKUP('Raw Dataset'!$C438,'Rough Calculation'!A:A,'Rough Calculation'!B:B)</f>
        <v>Full time</v>
      </c>
      <c r="O438" s="4" t="str">
        <f>_xlfn.XLOOKUP('Raw Dataset'!$B438,'Rough Calculation'!D:D,'Rough Calculation'!E:E)&amp;""</f>
        <v>Senior</v>
      </c>
      <c r="P438" s="17" t="str">
        <f>_xlfn.XLOOKUP('Raw Dataset'!$K438,'Rough Calculation'!G:G,'Rough Calculation'!H:H)</f>
        <v>Medium</v>
      </c>
    </row>
    <row r="439" spans="1:16" x14ac:dyDescent="0.3">
      <c r="A439" s="18">
        <v>2022</v>
      </c>
      <c r="B439" s="5" t="s">
        <v>17</v>
      </c>
      <c r="C439" s="5" t="s">
        <v>12</v>
      </c>
      <c r="D439" s="5" t="s">
        <v>136</v>
      </c>
      <c r="E439" s="30">
        <v>80000</v>
      </c>
      <c r="F439" s="5" t="s">
        <v>14</v>
      </c>
      <c r="G439" s="19">
        <v>87932</v>
      </c>
      <c r="H439" s="5" t="s">
        <v>15</v>
      </c>
      <c r="I439" s="5">
        <v>0</v>
      </c>
      <c r="J439" s="5" t="s">
        <v>15</v>
      </c>
      <c r="K439" s="5" t="s">
        <v>25</v>
      </c>
      <c r="L439" s="5" t="str">
        <f>_xlfn.XLOOKUP('Raw Dataset'!$H439,'Country Code'!B:B,'Country Code'!A:A)</f>
        <v>Germany</v>
      </c>
      <c r="M439" s="5" t="str">
        <f>_xlfn.XLOOKUP('Raw Dataset'!$J439,'Country Code'!B:B,'Country Code'!A:A)</f>
        <v>Germany</v>
      </c>
      <c r="N439" s="5" t="str">
        <f>_xlfn.XLOOKUP('Raw Dataset'!$C439,'Rough Calculation'!A:A,'Rough Calculation'!B:B)</f>
        <v>Full time</v>
      </c>
      <c r="O439" s="5" t="str">
        <f>_xlfn.XLOOKUP('Raw Dataset'!$B439,'Rough Calculation'!D:D,'Rough Calculation'!E:E)&amp;""</f>
        <v>Senior</v>
      </c>
      <c r="P439" s="20" t="str">
        <f>_xlfn.XLOOKUP('Raw Dataset'!$K439,'Rough Calculation'!G:G,'Rough Calculation'!H:H)</f>
        <v>Medium</v>
      </c>
    </row>
    <row r="440" spans="1:16" x14ac:dyDescent="0.3">
      <c r="A440" s="15">
        <v>2022</v>
      </c>
      <c r="B440" s="4" t="s">
        <v>11</v>
      </c>
      <c r="C440" s="4" t="s">
        <v>12</v>
      </c>
      <c r="D440" s="4" t="s">
        <v>35</v>
      </c>
      <c r="E440" s="29">
        <v>1400000</v>
      </c>
      <c r="F440" s="4" t="s">
        <v>39</v>
      </c>
      <c r="G440" s="16">
        <v>18442</v>
      </c>
      <c r="H440" s="4" t="s">
        <v>40</v>
      </c>
      <c r="I440" s="4">
        <v>100</v>
      </c>
      <c r="J440" s="4" t="s">
        <v>40</v>
      </c>
      <c r="K440" s="4" t="s">
        <v>25</v>
      </c>
      <c r="L440" s="4" t="str">
        <f>_xlfn.XLOOKUP('Raw Dataset'!$H440,'Country Code'!B:B,'Country Code'!A:A)</f>
        <v>India</v>
      </c>
      <c r="M440" s="4" t="str">
        <f>_xlfn.XLOOKUP('Raw Dataset'!$J440,'Country Code'!B:B,'Country Code'!A:A)</f>
        <v>India</v>
      </c>
      <c r="N440" s="4" t="str">
        <f>_xlfn.XLOOKUP('Raw Dataset'!$C440,'Rough Calculation'!A:A,'Rough Calculation'!B:B)</f>
        <v>Full time</v>
      </c>
      <c r="O440" s="4" t="str">
        <f>_xlfn.XLOOKUP('Raw Dataset'!$B440,'Rough Calculation'!D:D,'Rough Calculation'!E:E)&amp;""</f>
        <v>Intermediate</v>
      </c>
      <c r="P440" s="17" t="str">
        <f>_xlfn.XLOOKUP('Raw Dataset'!$K440,'Rough Calculation'!G:G,'Rough Calculation'!H:H)</f>
        <v>Medium</v>
      </c>
    </row>
    <row r="441" spans="1:16" x14ac:dyDescent="0.3">
      <c r="A441" s="18">
        <v>2022</v>
      </c>
      <c r="B441" s="5" t="s">
        <v>11</v>
      </c>
      <c r="C441" s="5" t="s">
        <v>12</v>
      </c>
      <c r="D441" s="5" t="s">
        <v>13</v>
      </c>
      <c r="E441" s="30">
        <v>2400000</v>
      </c>
      <c r="F441" s="5" t="s">
        <v>39</v>
      </c>
      <c r="G441" s="19">
        <v>31615</v>
      </c>
      <c r="H441" s="5" t="s">
        <v>40</v>
      </c>
      <c r="I441" s="5">
        <v>100</v>
      </c>
      <c r="J441" s="5" t="s">
        <v>40</v>
      </c>
      <c r="K441" s="5" t="s">
        <v>16</v>
      </c>
      <c r="L441" s="5" t="str">
        <f>_xlfn.XLOOKUP('Raw Dataset'!$H441,'Country Code'!B:B,'Country Code'!A:A)</f>
        <v>India</v>
      </c>
      <c r="M441" s="5" t="str">
        <f>_xlfn.XLOOKUP('Raw Dataset'!$J441,'Country Code'!B:B,'Country Code'!A:A)</f>
        <v>India</v>
      </c>
      <c r="N441" s="5" t="str">
        <f>_xlfn.XLOOKUP('Raw Dataset'!$C441,'Rough Calculation'!A:A,'Rough Calculation'!B:B)</f>
        <v>Full time</v>
      </c>
      <c r="O441" s="5" t="str">
        <f>_xlfn.XLOOKUP('Raw Dataset'!$B441,'Rough Calculation'!D:D,'Rough Calculation'!E:E)&amp;""</f>
        <v>Intermediate</v>
      </c>
      <c r="P441" s="20" t="str">
        <f>_xlfn.XLOOKUP('Raw Dataset'!$K441,'Rough Calculation'!G:G,'Rough Calculation'!H:H)</f>
        <v>Large</v>
      </c>
    </row>
    <row r="442" spans="1:16" x14ac:dyDescent="0.3">
      <c r="A442" s="15">
        <v>2022</v>
      </c>
      <c r="B442" s="4" t="s">
        <v>11</v>
      </c>
      <c r="C442" s="4" t="s">
        <v>12</v>
      </c>
      <c r="D442" s="4" t="s">
        <v>68</v>
      </c>
      <c r="E442" s="29">
        <v>53000</v>
      </c>
      <c r="F442" s="4" t="s">
        <v>14</v>
      </c>
      <c r="G442" s="16">
        <v>58255</v>
      </c>
      <c r="H442" s="4" t="s">
        <v>47</v>
      </c>
      <c r="I442" s="4">
        <v>50</v>
      </c>
      <c r="J442" s="4" t="s">
        <v>47</v>
      </c>
      <c r="K442" s="4" t="s">
        <v>16</v>
      </c>
      <c r="L442" s="4" t="str">
        <f>_xlfn.XLOOKUP('Raw Dataset'!$H442,'Country Code'!B:B,'Country Code'!A:A)</f>
        <v>Portugal</v>
      </c>
      <c r="M442" s="4" t="str">
        <f>_xlfn.XLOOKUP('Raw Dataset'!$J442,'Country Code'!B:B,'Country Code'!A:A)</f>
        <v>Portugal</v>
      </c>
      <c r="N442" s="4" t="str">
        <f>_xlfn.XLOOKUP('Raw Dataset'!$C442,'Rough Calculation'!A:A,'Rough Calculation'!B:B)</f>
        <v>Full time</v>
      </c>
      <c r="O442" s="4" t="str">
        <f>_xlfn.XLOOKUP('Raw Dataset'!$B442,'Rough Calculation'!D:D,'Rough Calculation'!E:E)&amp;""</f>
        <v>Intermediate</v>
      </c>
      <c r="P442" s="17" t="str">
        <f>_xlfn.XLOOKUP('Raw Dataset'!$K442,'Rough Calculation'!G:G,'Rough Calculation'!H:H)</f>
        <v>Large</v>
      </c>
    </row>
    <row r="443" spans="1:16" x14ac:dyDescent="0.3">
      <c r="A443" s="18">
        <v>2022</v>
      </c>
      <c r="B443" s="5" t="s">
        <v>30</v>
      </c>
      <c r="C443" s="5" t="s">
        <v>12</v>
      </c>
      <c r="D443" s="5" t="s">
        <v>92</v>
      </c>
      <c r="E443" s="30">
        <v>100000</v>
      </c>
      <c r="F443" s="5" t="s">
        <v>19</v>
      </c>
      <c r="G443" s="19">
        <v>100000</v>
      </c>
      <c r="H443" s="5" t="s">
        <v>29</v>
      </c>
      <c r="I443" s="5">
        <v>50</v>
      </c>
      <c r="J443" s="5" t="s">
        <v>29</v>
      </c>
      <c r="K443" s="5" t="s">
        <v>16</v>
      </c>
      <c r="L443" s="5" t="str">
        <f>_xlfn.XLOOKUP('Raw Dataset'!$H443,'Country Code'!B:B,'Country Code'!A:A)</f>
        <v>United States Of America</v>
      </c>
      <c r="M443" s="5" t="str">
        <f>_xlfn.XLOOKUP('Raw Dataset'!$J443,'Country Code'!B:B,'Country Code'!A:A)</f>
        <v>United States Of America</v>
      </c>
      <c r="N443" s="5" t="str">
        <f>_xlfn.XLOOKUP('Raw Dataset'!$C443,'Rough Calculation'!A:A,'Rough Calculation'!B:B)</f>
        <v>Full time</v>
      </c>
      <c r="O443" s="5" t="str">
        <f>_xlfn.XLOOKUP('Raw Dataset'!$B443,'Rough Calculation'!D:D,'Rough Calculation'!E:E)&amp;""</f>
        <v>Junior</v>
      </c>
      <c r="P443" s="20" t="str">
        <f>_xlfn.XLOOKUP('Raw Dataset'!$K443,'Rough Calculation'!G:G,'Rough Calculation'!H:H)</f>
        <v>Large</v>
      </c>
    </row>
    <row r="444" spans="1:16" x14ac:dyDescent="0.3">
      <c r="A444" s="15">
        <v>2022</v>
      </c>
      <c r="B444" s="4" t="s">
        <v>11</v>
      </c>
      <c r="C444" s="4" t="s">
        <v>47</v>
      </c>
      <c r="D444" s="4" t="s">
        <v>43</v>
      </c>
      <c r="E444" s="29">
        <v>50000</v>
      </c>
      <c r="F444" s="4" t="s">
        <v>14</v>
      </c>
      <c r="G444" s="16">
        <v>54957</v>
      </c>
      <c r="H444" s="4" t="s">
        <v>15</v>
      </c>
      <c r="I444" s="4">
        <v>50</v>
      </c>
      <c r="J444" s="4" t="s">
        <v>15</v>
      </c>
      <c r="K444" s="4" t="s">
        <v>16</v>
      </c>
      <c r="L444" s="4" t="str">
        <f>_xlfn.XLOOKUP('Raw Dataset'!$H444,'Country Code'!B:B,'Country Code'!A:A)</f>
        <v>Germany</v>
      </c>
      <c r="M444" s="4" t="str">
        <f>_xlfn.XLOOKUP('Raw Dataset'!$J444,'Country Code'!B:B,'Country Code'!A:A)</f>
        <v>Germany</v>
      </c>
      <c r="N444" s="4" t="str">
        <f>_xlfn.XLOOKUP('Raw Dataset'!$C444,'Rough Calculation'!A:A,'Rough Calculation'!B:B)</f>
        <v>Part Time</v>
      </c>
      <c r="O444" s="4" t="str">
        <f>_xlfn.XLOOKUP('Raw Dataset'!$B444,'Rough Calculation'!D:D,'Rough Calculation'!E:E)&amp;""</f>
        <v>Intermediate</v>
      </c>
      <c r="P444" s="17" t="str">
        <f>_xlfn.XLOOKUP('Raw Dataset'!$K444,'Rough Calculation'!G:G,'Rough Calculation'!H:H)</f>
        <v>Large</v>
      </c>
    </row>
    <row r="445" spans="1:16" x14ac:dyDescent="0.3">
      <c r="A445" s="18">
        <v>2022</v>
      </c>
      <c r="B445" s="5" t="s">
        <v>30</v>
      </c>
      <c r="C445" s="5" t="s">
        <v>12</v>
      </c>
      <c r="D445" s="5" t="s">
        <v>13</v>
      </c>
      <c r="E445" s="30">
        <v>1400000</v>
      </c>
      <c r="F445" s="5" t="s">
        <v>39</v>
      </c>
      <c r="G445" s="19">
        <v>18442</v>
      </c>
      <c r="H445" s="5" t="s">
        <v>40</v>
      </c>
      <c r="I445" s="5">
        <v>100</v>
      </c>
      <c r="J445" s="5" t="s">
        <v>40</v>
      </c>
      <c r="K445" s="5" t="s">
        <v>25</v>
      </c>
      <c r="L445" s="5" t="str">
        <f>_xlfn.XLOOKUP('Raw Dataset'!$H445,'Country Code'!B:B,'Country Code'!A:A)</f>
        <v>India</v>
      </c>
      <c r="M445" s="5" t="str">
        <f>_xlfn.XLOOKUP('Raw Dataset'!$J445,'Country Code'!B:B,'Country Code'!A:A)</f>
        <v>India</v>
      </c>
      <c r="N445" s="5" t="str">
        <f>_xlfn.XLOOKUP('Raw Dataset'!$C445,'Rough Calculation'!A:A,'Rough Calculation'!B:B)</f>
        <v>Full time</v>
      </c>
      <c r="O445" s="5" t="str">
        <f>_xlfn.XLOOKUP('Raw Dataset'!$B445,'Rough Calculation'!D:D,'Rough Calculation'!E:E)&amp;""</f>
        <v>Junior</v>
      </c>
      <c r="P445" s="20" t="str">
        <f>_xlfn.XLOOKUP('Raw Dataset'!$K445,'Rough Calculation'!G:G,'Rough Calculation'!H:H)</f>
        <v>Medium</v>
      </c>
    </row>
    <row r="446" spans="1:16" x14ac:dyDescent="0.3">
      <c r="A446" s="15">
        <v>2022</v>
      </c>
      <c r="B446" s="4" t="s">
        <v>17</v>
      </c>
      <c r="C446" s="4" t="s">
        <v>12</v>
      </c>
      <c r="D446" s="4" t="s">
        <v>76</v>
      </c>
      <c r="E446" s="29">
        <v>148000</v>
      </c>
      <c r="F446" s="4" t="s">
        <v>14</v>
      </c>
      <c r="G446" s="16">
        <v>162674</v>
      </c>
      <c r="H446" s="4" t="s">
        <v>15</v>
      </c>
      <c r="I446" s="4">
        <v>100</v>
      </c>
      <c r="J446" s="4" t="s">
        <v>15</v>
      </c>
      <c r="K446" s="4" t="s">
        <v>25</v>
      </c>
      <c r="L446" s="4" t="str">
        <f>_xlfn.XLOOKUP('Raw Dataset'!$H446,'Country Code'!B:B,'Country Code'!A:A)</f>
        <v>Germany</v>
      </c>
      <c r="M446" s="4" t="str">
        <f>_xlfn.XLOOKUP('Raw Dataset'!$J446,'Country Code'!B:B,'Country Code'!A:A)</f>
        <v>Germany</v>
      </c>
      <c r="N446" s="4" t="str">
        <f>_xlfn.XLOOKUP('Raw Dataset'!$C446,'Rough Calculation'!A:A,'Rough Calculation'!B:B)</f>
        <v>Full time</v>
      </c>
      <c r="O446" s="4" t="str">
        <f>_xlfn.XLOOKUP('Raw Dataset'!$B446,'Rough Calculation'!D:D,'Rough Calculation'!E:E)&amp;""</f>
        <v>Senior</v>
      </c>
      <c r="P446" s="17" t="str">
        <f>_xlfn.XLOOKUP('Raw Dataset'!$K446,'Rough Calculation'!G:G,'Rough Calculation'!H:H)</f>
        <v>Medium</v>
      </c>
    </row>
    <row r="447" spans="1:16" x14ac:dyDescent="0.3">
      <c r="A447" s="18">
        <v>2022</v>
      </c>
      <c r="B447" s="5" t="s">
        <v>30</v>
      </c>
      <c r="C447" s="5" t="s">
        <v>12</v>
      </c>
      <c r="D447" s="5" t="s">
        <v>43</v>
      </c>
      <c r="E447" s="30">
        <v>120000</v>
      </c>
      <c r="F447" s="5" t="s">
        <v>19</v>
      </c>
      <c r="G447" s="19">
        <v>120000</v>
      </c>
      <c r="H447" s="5" t="s">
        <v>29</v>
      </c>
      <c r="I447" s="5">
        <v>100</v>
      </c>
      <c r="J447" s="5" t="s">
        <v>29</v>
      </c>
      <c r="K447" s="5" t="s">
        <v>25</v>
      </c>
      <c r="L447" s="5" t="str">
        <f>_xlfn.XLOOKUP('Raw Dataset'!$H447,'Country Code'!B:B,'Country Code'!A:A)</f>
        <v>United States Of America</v>
      </c>
      <c r="M447" s="5" t="str">
        <f>_xlfn.XLOOKUP('Raw Dataset'!$J447,'Country Code'!B:B,'Country Code'!A:A)</f>
        <v>United States Of America</v>
      </c>
      <c r="N447" s="5" t="str">
        <f>_xlfn.XLOOKUP('Raw Dataset'!$C447,'Rough Calculation'!A:A,'Rough Calculation'!B:B)</f>
        <v>Full time</v>
      </c>
      <c r="O447" s="5" t="str">
        <f>_xlfn.XLOOKUP('Raw Dataset'!$B447,'Rough Calculation'!D:D,'Rough Calculation'!E:E)&amp;""</f>
        <v>Junior</v>
      </c>
      <c r="P447" s="20" t="str">
        <f>_xlfn.XLOOKUP('Raw Dataset'!$K447,'Rough Calculation'!G:G,'Rough Calculation'!H:H)</f>
        <v>Medium</v>
      </c>
    </row>
    <row r="448" spans="1:16" x14ac:dyDescent="0.3">
      <c r="A448" s="15">
        <v>2022</v>
      </c>
      <c r="B448" s="4" t="s">
        <v>17</v>
      </c>
      <c r="C448" s="4" t="s">
        <v>12</v>
      </c>
      <c r="D448" s="4" t="s">
        <v>55</v>
      </c>
      <c r="E448" s="29">
        <v>144000</v>
      </c>
      <c r="F448" s="4" t="s">
        <v>19</v>
      </c>
      <c r="G448" s="16">
        <v>144000</v>
      </c>
      <c r="H448" s="4" t="s">
        <v>29</v>
      </c>
      <c r="I448" s="4">
        <v>50</v>
      </c>
      <c r="J448" s="4" t="s">
        <v>29</v>
      </c>
      <c r="K448" s="4" t="s">
        <v>16</v>
      </c>
      <c r="L448" s="4" t="str">
        <f>_xlfn.XLOOKUP('Raw Dataset'!$H448,'Country Code'!B:B,'Country Code'!A:A)</f>
        <v>United States Of America</v>
      </c>
      <c r="M448" s="4" t="str">
        <f>_xlfn.XLOOKUP('Raw Dataset'!$J448,'Country Code'!B:B,'Country Code'!A:A)</f>
        <v>United States Of America</v>
      </c>
      <c r="N448" s="4" t="str">
        <f>_xlfn.XLOOKUP('Raw Dataset'!$C448,'Rough Calculation'!A:A,'Rough Calculation'!B:B)</f>
        <v>Full time</v>
      </c>
      <c r="O448" s="4" t="str">
        <f>_xlfn.XLOOKUP('Raw Dataset'!$B448,'Rough Calculation'!D:D,'Rough Calculation'!E:E)&amp;""</f>
        <v>Senior</v>
      </c>
      <c r="P448" s="17" t="str">
        <f>_xlfn.XLOOKUP('Raw Dataset'!$K448,'Rough Calculation'!G:G,'Rough Calculation'!H:H)</f>
        <v>Large</v>
      </c>
    </row>
    <row r="449" spans="1:16" x14ac:dyDescent="0.3">
      <c r="A449" s="18">
        <v>2022</v>
      </c>
      <c r="B449" s="5" t="s">
        <v>17</v>
      </c>
      <c r="C449" s="5" t="s">
        <v>12</v>
      </c>
      <c r="D449" s="5" t="s">
        <v>13</v>
      </c>
      <c r="E449" s="30">
        <v>104890</v>
      </c>
      <c r="F449" s="5" t="s">
        <v>19</v>
      </c>
      <c r="G449" s="19">
        <v>104890</v>
      </c>
      <c r="H449" s="5" t="s">
        <v>29</v>
      </c>
      <c r="I449" s="5">
        <v>100</v>
      </c>
      <c r="J449" s="5" t="s">
        <v>29</v>
      </c>
      <c r="K449" s="5" t="s">
        <v>25</v>
      </c>
      <c r="L449" s="5" t="str">
        <f>_xlfn.XLOOKUP('Raw Dataset'!$H449,'Country Code'!B:B,'Country Code'!A:A)</f>
        <v>United States Of America</v>
      </c>
      <c r="M449" s="5" t="str">
        <f>_xlfn.XLOOKUP('Raw Dataset'!$J449,'Country Code'!B:B,'Country Code'!A:A)</f>
        <v>United States Of America</v>
      </c>
      <c r="N449" s="5" t="str">
        <f>_xlfn.XLOOKUP('Raw Dataset'!$C449,'Rough Calculation'!A:A,'Rough Calculation'!B:B)</f>
        <v>Full time</v>
      </c>
      <c r="O449" s="5" t="str">
        <f>_xlfn.XLOOKUP('Raw Dataset'!$B449,'Rough Calculation'!D:D,'Rough Calculation'!E:E)&amp;""</f>
        <v>Senior</v>
      </c>
      <c r="P449" s="20" t="str">
        <f>_xlfn.XLOOKUP('Raw Dataset'!$K449,'Rough Calculation'!G:G,'Rough Calculation'!H:H)</f>
        <v>Medium</v>
      </c>
    </row>
    <row r="450" spans="1:16" x14ac:dyDescent="0.3">
      <c r="A450" s="15">
        <v>2022</v>
      </c>
      <c r="B450" s="4" t="s">
        <v>17</v>
      </c>
      <c r="C450" s="4" t="s">
        <v>12</v>
      </c>
      <c r="D450" s="4" t="s">
        <v>43</v>
      </c>
      <c r="E450" s="29">
        <v>100000</v>
      </c>
      <c r="F450" s="4" t="s">
        <v>19</v>
      </c>
      <c r="G450" s="16">
        <v>100000</v>
      </c>
      <c r="H450" s="4" t="s">
        <v>29</v>
      </c>
      <c r="I450" s="4">
        <v>100</v>
      </c>
      <c r="J450" s="4" t="s">
        <v>29</v>
      </c>
      <c r="K450" s="4" t="s">
        <v>25</v>
      </c>
      <c r="L450" s="4" t="str">
        <f>_xlfn.XLOOKUP('Raw Dataset'!$H450,'Country Code'!B:B,'Country Code'!A:A)</f>
        <v>United States Of America</v>
      </c>
      <c r="M450" s="4" t="str">
        <f>_xlfn.XLOOKUP('Raw Dataset'!$J450,'Country Code'!B:B,'Country Code'!A:A)</f>
        <v>United States Of America</v>
      </c>
      <c r="N450" s="4" t="str">
        <f>_xlfn.XLOOKUP('Raw Dataset'!$C450,'Rough Calculation'!A:A,'Rough Calculation'!B:B)</f>
        <v>Full time</v>
      </c>
      <c r="O450" s="4" t="str">
        <f>_xlfn.XLOOKUP('Raw Dataset'!$B450,'Rough Calculation'!D:D,'Rough Calculation'!E:E)&amp;""</f>
        <v>Senior</v>
      </c>
      <c r="P450" s="17" t="str">
        <f>_xlfn.XLOOKUP('Raw Dataset'!$K450,'Rough Calculation'!G:G,'Rough Calculation'!H:H)</f>
        <v>Medium</v>
      </c>
    </row>
    <row r="451" spans="1:16" x14ac:dyDescent="0.3">
      <c r="A451" s="18">
        <v>2022</v>
      </c>
      <c r="B451" s="5" t="s">
        <v>17</v>
      </c>
      <c r="C451" s="5" t="s">
        <v>12</v>
      </c>
      <c r="D451" s="5" t="s">
        <v>13</v>
      </c>
      <c r="E451" s="30">
        <v>140000</v>
      </c>
      <c r="F451" s="5" t="s">
        <v>19</v>
      </c>
      <c r="G451" s="19">
        <v>140000</v>
      </c>
      <c r="H451" s="5" t="s">
        <v>29</v>
      </c>
      <c r="I451" s="5">
        <v>100</v>
      </c>
      <c r="J451" s="5" t="s">
        <v>29</v>
      </c>
      <c r="K451" s="5" t="s">
        <v>25</v>
      </c>
      <c r="L451" s="5" t="str">
        <f>_xlfn.XLOOKUP('Raw Dataset'!$H451,'Country Code'!B:B,'Country Code'!A:A)</f>
        <v>United States Of America</v>
      </c>
      <c r="M451" s="5" t="str">
        <f>_xlfn.XLOOKUP('Raw Dataset'!$J451,'Country Code'!B:B,'Country Code'!A:A)</f>
        <v>United States Of America</v>
      </c>
      <c r="N451" s="5" t="str">
        <f>_xlfn.XLOOKUP('Raw Dataset'!$C451,'Rough Calculation'!A:A,'Rough Calculation'!B:B)</f>
        <v>Full time</v>
      </c>
      <c r="O451" s="5" t="str">
        <f>_xlfn.XLOOKUP('Raw Dataset'!$B451,'Rough Calculation'!D:D,'Rough Calculation'!E:E)&amp;""</f>
        <v>Senior</v>
      </c>
      <c r="P451" s="20" t="str">
        <f>_xlfn.XLOOKUP('Raw Dataset'!$K451,'Rough Calculation'!G:G,'Rough Calculation'!H:H)</f>
        <v>Medium</v>
      </c>
    </row>
    <row r="452" spans="1:16" x14ac:dyDescent="0.3">
      <c r="A452" s="15">
        <v>2022</v>
      </c>
      <c r="B452" s="4" t="s">
        <v>11</v>
      </c>
      <c r="C452" s="4" t="s">
        <v>12</v>
      </c>
      <c r="D452" s="4" t="s">
        <v>31</v>
      </c>
      <c r="E452" s="29">
        <v>135000</v>
      </c>
      <c r="F452" s="4" t="s">
        <v>19</v>
      </c>
      <c r="G452" s="16">
        <v>135000</v>
      </c>
      <c r="H452" s="4" t="s">
        <v>29</v>
      </c>
      <c r="I452" s="4">
        <v>100</v>
      </c>
      <c r="J452" s="4" t="s">
        <v>29</v>
      </c>
      <c r="K452" s="4" t="s">
        <v>25</v>
      </c>
      <c r="L452" s="4" t="str">
        <f>_xlfn.XLOOKUP('Raw Dataset'!$H452,'Country Code'!B:B,'Country Code'!A:A)</f>
        <v>United States Of America</v>
      </c>
      <c r="M452" s="4" t="str">
        <f>_xlfn.XLOOKUP('Raw Dataset'!$J452,'Country Code'!B:B,'Country Code'!A:A)</f>
        <v>United States Of America</v>
      </c>
      <c r="N452" s="4" t="str">
        <f>_xlfn.XLOOKUP('Raw Dataset'!$C452,'Rough Calculation'!A:A,'Rough Calculation'!B:B)</f>
        <v>Full time</v>
      </c>
      <c r="O452" s="4" t="str">
        <f>_xlfn.XLOOKUP('Raw Dataset'!$B452,'Rough Calculation'!D:D,'Rough Calculation'!E:E)&amp;""</f>
        <v>Intermediate</v>
      </c>
      <c r="P452" s="17" t="str">
        <f>_xlfn.XLOOKUP('Raw Dataset'!$K452,'Rough Calculation'!G:G,'Rough Calculation'!H:H)</f>
        <v>Medium</v>
      </c>
    </row>
    <row r="453" spans="1:16" x14ac:dyDescent="0.3">
      <c r="A453" s="18">
        <v>2022</v>
      </c>
      <c r="B453" s="5" t="s">
        <v>11</v>
      </c>
      <c r="C453" s="5" t="s">
        <v>12</v>
      </c>
      <c r="D453" s="5" t="s">
        <v>31</v>
      </c>
      <c r="E453" s="30">
        <v>50000</v>
      </c>
      <c r="F453" s="5" t="s">
        <v>19</v>
      </c>
      <c r="G453" s="19">
        <v>50000</v>
      </c>
      <c r="H453" s="5" t="s">
        <v>29</v>
      </c>
      <c r="I453" s="5">
        <v>100</v>
      </c>
      <c r="J453" s="5" t="s">
        <v>29</v>
      </c>
      <c r="K453" s="5" t="s">
        <v>25</v>
      </c>
      <c r="L453" s="5" t="str">
        <f>_xlfn.XLOOKUP('Raw Dataset'!$H453,'Country Code'!B:B,'Country Code'!A:A)</f>
        <v>United States Of America</v>
      </c>
      <c r="M453" s="5" t="str">
        <f>_xlfn.XLOOKUP('Raw Dataset'!$J453,'Country Code'!B:B,'Country Code'!A:A)</f>
        <v>United States Of America</v>
      </c>
      <c r="N453" s="5" t="str">
        <f>_xlfn.XLOOKUP('Raw Dataset'!$C453,'Rough Calculation'!A:A,'Rough Calculation'!B:B)</f>
        <v>Full time</v>
      </c>
      <c r="O453" s="5" t="str">
        <f>_xlfn.XLOOKUP('Raw Dataset'!$B453,'Rough Calculation'!D:D,'Rough Calculation'!E:E)&amp;""</f>
        <v>Intermediate</v>
      </c>
      <c r="P453" s="20" t="str">
        <f>_xlfn.XLOOKUP('Raw Dataset'!$K453,'Rough Calculation'!G:G,'Rough Calculation'!H:H)</f>
        <v>Medium</v>
      </c>
    </row>
    <row r="454" spans="1:16" x14ac:dyDescent="0.3">
      <c r="A454" s="15">
        <v>2022</v>
      </c>
      <c r="B454" s="4" t="s">
        <v>17</v>
      </c>
      <c r="C454" s="4" t="s">
        <v>12</v>
      </c>
      <c r="D454" s="4" t="s">
        <v>13</v>
      </c>
      <c r="E454" s="29">
        <v>220000</v>
      </c>
      <c r="F454" s="4" t="s">
        <v>19</v>
      </c>
      <c r="G454" s="16">
        <v>220000</v>
      </c>
      <c r="H454" s="4" t="s">
        <v>29</v>
      </c>
      <c r="I454" s="4">
        <v>100</v>
      </c>
      <c r="J454" s="4" t="s">
        <v>29</v>
      </c>
      <c r="K454" s="4" t="s">
        <v>25</v>
      </c>
      <c r="L454" s="4" t="str">
        <f>_xlfn.XLOOKUP('Raw Dataset'!$H454,'Country Code'!B:B,'Country Code'!A:A)</f>
        <v>United States Of America</v>
      </c>
      <c r="M454" s="4" t="str">
        <f>_xlfn.XLOOKUP('Raw Dataset'!$J454,'Country Code'!B:B,'Country Code'!A:A)</f>
        <v>United States Of America</v>
      </c>
      <c r="N454" s="4" t="str">
        <f>_xlfn.XLOOKUP('Raw Dataset'!$C454,'Rough Calculation'!A:A,'Rough Calculation'!B:B)</f>
        <v>Full time</v>
      </c>
      <c r="O454" s="4" t="str">
        <f>_xlfn.XLOOKUP('Raw Dataset'!$B454,'Rough Calculation'!D:D,'Rough Calculation'!E:E)&amp;""</f>
        <v>Senior</v>
      </c>
      <c r="P454" s="17" t="str">
        <f>_xlfn.XLOOKUP('Raw Dataset'!$K454,'Rough Calculation'!G:G,'Rough Calculation'!H:H)</f>
        <v>Medium</v>
      </c>
    </row>
    <row r="455" spans="1:16" x14ac:dyDescent="0.3">
      <c r="A455" s="18">
        <v>2022</v>
      </c>
      <c r="B455" s="5" t="s">
        <v>11</v>
      </c>
      <c r="C455" s="5" t="s">
        <v>12</v>
      </c>
      <c r="D455" s="5" t="s">
        <v>13</v>
      </c>
      <c r="E455" s="30">
        <v>140000</v>
      </c>
      <c r="F455" s="5" t="s">
        <v>23</v>
      </c>
      <c r="G455" s="19">
        <v>183228</v>
      </c>
      <c r="H455" s="5" t="s">
        <v>24</v>
      </c>
      <c r="I455" s="5">
        <v>0</v>
      </c>
      <c r="J455" s="5" t="s">
        <v>24</v>
      </c>
      <c r="K455" s="5" t="s">
        <v>25</v>
      </c>
      <c r="L455" s="5" t="str">
        <f>_xlfn.XLOOKUP('Raw Dataset'!$H455,'Country Code'!B:B,'Country Code'!A:A)</f>
        <v>United Kingdom</v>
      </c>
      <c r="M455" s="5" t="str">
        <f>_xlfn.XLOOKUP('Raw Dataset'!$J455,'Country Code'!B:B,'Country Code'!A:A)</f>
        <v>United Kingdom</v>
      </c>
      <c r="N455" s="5" t="str">
        <f>_xlfn.XLOOKUP('Raw Dataset'!$C455,'Rough Calculation'!A:A,'Rough Calculation'!B:B)</f>
        <v>Full time</v>
      </c>
      <c r="O455" s="5" t="str">
        <f>_xlfn.XLOOKUP('Raw Dataset'!$B455,'Rough Calculation'!D:D,'Rough Calculation'!E:E)&amp;""</f>
        <v>Intermediate</v>
      </c>
      <c r="P455" s="20" t="str">
        <f>_xlfn.XLOOKUP('Raw Dataset'!$K455,'Rough Calculation'!G:G,'Rough Calculation'!H:H)</f>
        <v>Medium</v>
      </c>
    </row>
    <row r="456" spans="1:16" x14ac:dyDescent="0.3">
      <c r="A456" s="15">
        <v>2022</v>
      </c>
      <c r="B456" s="4" t="s">
        <v>11</v>
      </c>
      <c r="C456" s="4" t="s">
        <v>12</v>
      </c>
      <c r="D456" s="4" t="s">
        <v>13</v>
      </c>
      <c r="E456" s="29">
        <v>70000</v>
      </c>
      <c r="F456" s="4" t="s">
        <v>23</v>
      </c>
      <c r="G456" s="16">
        <v>91614</v>
      </c>
      <c r="H456" s="4" t="s">
        <v>24</v>
      </c>
      <c r="I456" s="4">
        <v>0</v>
      </c>
      <c r="J456" s="4" t="s">
        <v>24</v>
      </c>
      <c r="K456" s="4" t="s">
        <v>25</v>
      </c>
      <c r="L456" s="4" t="str">
        <f>_xlfn.XLOOKUP('Raw Dataset'!$H456,'Country Code'!B:B,'Country Code'!A:A)</f>
        <v>United Kingdom</v>
      </c>
      <c r="M456" s="4" t="str">
        <f>_xlfn.XLOOKUP('Raw Dataset'!$J456,'Country Code'!B:B,'Country Code'!A:A)</f>
        <v>United Kingdom</v>
      </c>
      <c r="N456" s="4" t="str">
        <f>_xlfn.XLOOKUP('Raw Dataset'!$C456,'Rough Calculation'!A:A,'Rough Calculation'!B:B)</f>
        <v>Full time</v>
      </c>
      <c r="O456" s="4" t="str">
        <f>_xlfn.XLOOKUP('Raw Dataset'!$B456,'Rough Calculation'!D:D,'Rough Calculation'!E:E)&amp;""</f>
        <v>Intermediate</v>
      </c>
      <c r="P456" s="17" t="str">
        <f>_xlfn.XLOOKUP('Raw Dataset'!$K456,'Rough Calculation'!G:G,'Rough Calculation'!H:H)</f>
        <v>Medium</v>
      </c>
    </row>
    <row r="457" spans="1:16" x14ac:dyDescent="0.3">
      <c r="A457" s="18">
        <v>2022</v>
      </c>
      <c r="B457" s="5" t="s">
        <v>17</v>
      </c>
      <c r="C457" s="5" t="s">
        <v>12</v>
      </c>
      <c r="D457" s="5" t="s">
        <v>13</v>
      </c>
      <c r="E457" s="30">
        <v>185100</v>
      </c>
      <c r="F457" s="5" t="s">
        <v>19</v>
      </c>
      <c r="G457" s="19">
        <v>185100</v>
      </c>
      <c r="H457" s="5" t="s">
        <v>29</v>
      </c>
      <c r="I457" s="5">
        <v>100</v>
      </c>
      <c r="J457" s="5" t="s">
        <v>29</v>
      </c>
      <c r="K457" s="5" t="s">
        <v>25</v>
      </c>
      <c r="L457" s="5" t="str">
        <f>_xlfn.XLOOKUP('Raw Dataset'!$H457,'Country Code'!B:B,'Country Code'!A:A)</f>
        <v>United States Of America</v>
      </c>
      <c r="M457" s="5" t="str">
        <f>_xlfn.XLOOKUP('Raw Dataset'!$J457,'Country Code'!B:B,'Country Code'!A:A)</f>
        <v>United States Of America</v>
      </c>
      <c r="N457" s="5" t="str">
        <f>_xlfn.XLOOKUP('Raw Dataset'!$C457,'Rough Calculation'!A:A,'Rough Calculation'!B:B)</f>
        <v>Full time</v>
      </c>
      <c r="O457" s="5" t="str">
        <f>_xlfn.XLOOKUP('Raw Dataset'!$B457,'Rough Calculation'!D:D,'Rough Calculation'!E:E)&amp;""</f>
        <v>Senior</v>
      </c>
      <c r="P457" s="20" t="str">
        <f>_xlfn.XLOOKUP('Raw Dataset'!$K457,'Rough Calculation'!G:G,'Rough Calculation'!H:H)</f>
        <v>Medium</v>
      </c>
    </row>
    <row r="458" spans="1:16" x14ac:dyDescent="0.3">
      <c r="A458" s="15">
        <v>2022</v>
      </c>
      <c r="B458" s="4" t="s">
        <v>17</v>
      </c>
      <c r="C458" s="4" t="s">
        <v>12</v>
      </c>
      <c r="D458" s="4" t="s">
        <v>28</v>
      </c>
      <c r="E458" s="29">
        <v>220000</v>
      </c>
      <c r="F458" s="4" t="s">
        <v>19</v>
      </c>
      <c r="G458" s="16">
        <v>220000</v>
      </c>
      <c r="H458" s="4" t="s">
        <v>29</v>
      </c>
      <c r="I458" s="4">
        <v>100</v>
      </c>
      <c r="J458" s="4" t="s">
        <v>29</v>
      </c>
      <c r="K458" s="4" t="s">
        <v>25</v>
      </c>
      <c r="L458" s="4" t="str">
        <f>_xlfn.XLOOKUP('Raw Dataset'!$H458,'Country Code'!B:B,'Country Code'!A:A)</f>
        <v>United States Of America</v>
      </c>
      <c r="M458" s="4" t="str">
        <f>_xlfn.XLOOKUP('Raw Dataset'!$J458,'Country Code'!B:B,'Country Code'!A:A)</f>
        <v>United States Of America</v>
      </c>
      <c r="N458" s="4" t="str">
        <f>_xlfn.XLOOKUP('Raw Dataset'!$C458,'Rough Calculation'!A:A,'Rough Calculation'!B:B)</f>
        <v>Full time</v>
      </c>
      <c r="O458" s="4" t="str">
        <f>_xlfn.XLOOKUP('Raw Dataset'!$B458,'Rough Calculation'!D:D,'Rough Calculation'!E:E)&amp;""</f>
        <v>Senior</v>
      </c>
      <c r="P458" s="17" t="str">
        <f>_xlfn.XLOOKUP('Raw Dataset'!$K458,'Rough Calculation'!G:G,'Rough Calculation'!H:H)</f>
        <v>Medium</v>
      </c>
    </row>
    <row r="459" spans="1:16" x14ac:dyDescent="0.3">
      <c r="A459" s="18">
        <v>2022</v>
      </c>
      <c r="B459" s="5" t="s">
        <v>11</v>
      </c>
      <c r="C459" s="5" t="s">
        <v>12</v>
      </c>
      <c r="D459" s="5" t="s">
        <v>13</v>
      </c>
      <c r="E459" s="30">
        <v>200000</v>
      </c>
      <c r="F459" s="5" t="s">
        <v>19</v>
      </c>
      <c r="G459" s="19">
        <v>200000</v>
      </c>
      <c r="H459" s="5" t="s">
        <v>29</v>
      </c>
      <c r="I459" s="5">
        <v>100</v>
      </c>
      <c r="J459" s="5" t="s">
        <v>29</v>
      </c>
      <c r="K459" s="5" t="s">
        <v>25</v>
      </c>
      <c r="L459" s="5" t="str">
        <f>_xlfn.XLOOKUP('Raw Dataset'!$H459,'Country Code'!B:B,'Country Code'!A:A)</f>
        <v>United States Of America</v>
      </c>
      <c r="M459" s="5" t="str">
        <f>_xlfn.XLOOKUP('Raw Dataset'!$J459,'Country Code'!B:B,'Country Code'!A:A)</f>
        <v>United States Of America</v>
      </c>
      <c r="N459" s="5" t="str">
        <f>_xlfn.XLOOKUP('Raw Dataset'!$C459,'Rough Calculation'!A:A,'Rough Calculation'!B:B)</f>
        <v>Full time</v>
      </c>
      <c r="O459" s="5" t="str">
        <f>_xlfn.XLOOKUP('Raw Dataset'!$B459,'Rough Calculation'!D:D,'Rough Calculation'!E:E)&amp;""</f>
        <v>Intermediate</v>
      </c>
      <c r="P459" s="20" t="str">
        <f>_xlfn.XLOOKUP('Raw Dataset'!$K459,'Rough Calculation'!G:G,'Rough Calculation'!H:H)</f>
        <v>Medium</v>
      </c>
    </row>
    <row r="460" spans="1:16" x14ac:dyDescent="0.3">
      <c r="A460" s="15">
        <v>2022</v>
      </c>
      <c r="B460" s="4" t="s">
        <v>11</v>
      </c>
      <c r="C460" s="4" t="s">
        <v>12</v>
      </c>
      <c r="D460" s="4" t="s">
        <v>13</v>
      </c>
      <c r="E460" s="29">
        <v>120000</v>
      </c>
      <c r="F460" s="4" t="s">
        <v>19</v>
      </c>
      <c r="G460" s="16">
        <v>120000</v>
      </c>
      <c r="H460" s="4" t="s">
        <v>29</v>
      </c>
      <c r="I460" s="4">
        <v>100</v>
      </c>
      <c r="J460" s="4" t="s">
        <v>29</v>
      </c>
      <c r="K460" s="4" t="s">
        <v>25</v>
      </c>
      <c r="L460" s="4" t="str">
        <f>_xlfn.XLOOKUP('Raw Dataset'!$H460,'Country Code'!B:B,'Country Code'!A:A)</f>
        <v>United States Of America</v>
      </c>
      <c r="M460" s="4" t="str">
        <f>_xlfn.XLOOKUP('Raw Dataset'!$J460,'Country Code'!B:B,'Country Code'!A:A)</f>
        <v>United States Of America</v>
      </c>
      <c r="N460" s="4" t="str">
        <f>_xlfn.XLOOKUP('Raw Dataset'!$C460,'Rough Calculation'!A:A,'Rough Calculation'!B:B)</f>
        <v>Full time</v>
      </c>
      <c r="O460" s="4" t="str">
        <f>_xlfn.XLOOKUP('Raw Dataset'!$B460,'Rough Calculation'!D:D,'Rough Calculation'!E:E)&amp;""</f>
        <v>Intermediate</v>
      </c>
      <c r="P460" s="17" t="str">
        <f>_xlfn.XLOOKUP('Raw Dataset'!$K460,'Rough Calculation'!G:G,'Rough Calculation'!H:H)</f>
        <v>Medium</v>
      </c>
    </row>
    <row r="461" spans="1:16" x14ac:dyDescent="0.3">
      <c r="A461" s="18">
        <v>2022</v>
      </c>
      <c r="B461" s="5" t="s">
        <v>17</v>
      </c>
      <c r="C461" s="5" t="s">
        <v>12</v>
      </c>
      <c r="D461" s="5" t="s">
        <v>28</v>
      </c>
      <c r="E461" s="30">
        <v>120000</v>
      </c>
      <c r="F461" s="5" t="s">
        <v>19</v>
      </c>
      <c r="G461" s="19">
        <v>120000</v>
      </c>
      <c r="H461" s="5" t="s">
        <v>52</v>
      </c>
      <c r="I461" s="5">
        <v>100</v>
      </c>
      <c r="J461" s="5" t="s">
        <v>52</v>
      </c>
      <c r="K461" s="5" t="s">
        <v>21</v>
      </c>
      <c r="L461" s="5" t="str">
        <f>_xlfn.XLOOKUP('Raw Dataset'!$H461,'Country Code'!B:B,'Country Code'!A:A)</f>
        <v>United Arab Emirates</v>
      </c>
      <c r="M461" s="5" t="str">
        <f>_xlfn.XLOOKUP('Raw Dataset'!$J461,'Country Code'!B:B,'Country Code'!A:A)</f>
        <v>United Arab Emirates</v>
      </c>
      <c r="N461" s="5" t="str">
        <f>_xlfn.XLOOKUP('Raw Dataset'!$C461,'Rough Calculation'!A:A,'Rough Calculation'!B:B)</f>
        <v>Full time</v>
      </c>
      <c r="O461" s="5" t="str">
        <f>_xlfn.XLOOKUP('Raw Dataset'!$B461,'Rough Calculation'!D:D,'Rough Calculation'!E:E)&amp;""</f>
        <v>Senior</v>
      </c>
      <c r="P461" s="20" t="str">
        <f>_xlfn.XLOOKUP('Raw Dataset'!$K461,'Rough Calculation'!G:G,'Rough Calculation'!H:H)</f>
        <v>Small</v>
      </c>
    </row>
    <row r="462" spans="1:16" x14ac:dyDescent="0.3">
      <c r="A462" s="15">
        <v>2022</v>
      </c>
      <c r="B462" s="4" t="s">
        <v>17</v>
      </c>
      <c r="C462" s="4" t="s">
        <v>12</v>
      </c>
      <c r="D462" s="4" t="s">
        <v>28</v>
      </c>
      <c r="E462" s="29">
        <v>65000</v>
      </c>
      <c r="F462" s="4" t="s">
        <v>19</v>
      </c>
      <c r="G462" s="16">
        <v>65000</v>
      </c>
      <c r="H462" s="4" t="s">
        <v>52</v>
      </c>
      <c r="I462" s="4">
        <v>100</v>
      </c>
      <c r="J462" s="4" t="s">
        <v>52</v>
      </c>
      <c r="K462" s="4" t="s">
        <v>21</v>
      </c>
      <c r="L462" s="4" t="str">
        <f>_xlfn.XLOOKUP('Raw Dataset'!$H462,'Country Code'!B:B,'Country Code'!A:A)</f>
        <v>United Arab Emirates</v>
      </c>
      <c r="M462" s="4" t="str">
        <f>_xlfn.XLOOKUP('Raw Dataset'!$J462,'Country Code'!B:B,'Country Code'!A:A)</f>
        <v>United Arab Emirates</v>
      </c>
      <c r="N462" s="4" t="str">
        <f>_xlfn.XLOOKUP('Raw Dataset'!$C462,'Rough Calculation'!A:A,'Rough Calculation'!B:B)</f>
        <v>Full time</v>
      </c>
      <c r="O462" s="4" t="str">
        <f>_xlfn.XLOOKUP('Raw Dataset'!$B462,'Rough Calculation'!D:D,'Rough Calculation'!E:E)&amp;""</f>
        <v>Senior</v>
      </c>
      <c r="P462" s="17" t="str">
        <f>_xlfn.XLOOKUP('Raw Dataset'!$K462,'Rough Calculation'!G:G,'Rough Calculation'!H:H)</f>
        <v>Small</v>
      </c>
    </row>
    <row r="463" spans="1:16" x14ac:dyDescent="0.3">
      <c r="A463" s="18">
        <v>2022</v>
      </c>
      <c r="B463" s="5" t="s">
        <v>53</v>
      </c>
      <c r="C463" s="5" t="s">
        <v>12</v>
      </c>
      <c r="D463" s="5" t="s">
        <v>43</v>
      </c>
      <c r="E463" s="30">
        <v>324000</v>
      </c>
      <c r="F463" s="5" t="s">
        <v>19</v>
      </c>
      <c r="G463" s="19">
        <v>324000</v>
      </c>
      <c r="H463" s="5" t="s">
        <v>29</v>
      </c>
      <c r="I463" s="5">
        <v>100</v>
      </c>
      <c r="J463" s="5" t="s">
        <v>29</v>
      </c>
      <c r="K463" s="5" t="s">
        <v>25</v>
      </c>
      <c r="L463" s="5" t="str">
        <f>_xlfn.XLOOKUP('Raw Dataset'!$H463,'Country Code'!B:B,'Country Code'!A:A)</f>
        <v>United States Of America</v>
      </c>
      <c r="M463" s="5" t="str">
        <f>_xlfn.XLOOKUP('Raw Dataset'!$J463,'Country Code'!B:B,'Country Code'!A:A)</f>
        <v>United States Of America</v>
      </c>
      <c r="N463" s="5" t="str">
        <f>_xlfn.XLOOKUP('Raw Dataset'!$C463,'Rough Calculation'!A:A,'Rough Calculation'!B:B)</f>
        <v>Full time</v>
      </c>
      <c r="O463" s="5" t="str">
        <f>_xlfn.XLOOKUP('Raw Dataset'!$B463,'Rough Calculation'!D:D,'Rough Calculation'!E:E)&amp;""</f>
        <v>Expert</v>
      </c>
      <c r="P463" s="20" t="str">
        <f>_xlfn.XLOOKUP('Raw Dataset'!$K463,'Rough Calculation'!G:G,'Rough Calculation'!H:H)</f>
        <v>Medium</v>
      </c>
    </row>
    <row r="464" spans="1:16" x14ac:dyDescent="0.3">
      <c r="A464" s="15">
        <v>2022</v>
      </c>
      <c r="B464" s="4" t="s">
        <v>53</v>
      </c>
      <c r="C464" s="4" t="s">
        <v>12</v>
      </c>
      <c r="D464" s="4" t="s">
        <v>43</v>
      </c>
      <c r="E464" s="29">
        <v>216000</v>
      </c>
      <c r="F464" s="4" t="s">
        <v>19</v>
      </c>
      <c r="G464" s="16">
        <v>216000</v>
      </c>
      <c r="H464" s="4" t="s">
        <v>29</v>
      </c>
      <c r="I464" s="4">
        <v>100</v>
      </c>
      <c r="J464" s="4" t="s">
        <v>29</v>
      </c>
      <c r="K464" s="4" t="s">
        <v>25</v>
      </c>
      <c r="L464" s="4" t="str">
        <f>_xlfn.XLOOKUP('Raw Dataset'!$H464,'Country Code'!B:B,'Country Code'!A:A)</f>
        <v>United States Of America</v>
      </c>
      <c r="M464" s="4" t="str">
        <f>_xlfn.XLOOKUP('Raw Dataset'!$J464,'Country Code'!B:B,'Country Code'!A:A)</f>
        <v>United States Of America</v>
      </c>
      <c r="N464" s="4" t="str">
        <f>_xlfn.XLOOKUP('Raw Dataset'!$C464,'Rough Calculation'!A:A,'Rough Calculation'!B:B)</f>
        <v>Full time</v>
      </c>
      <c r="O464" s="4" t="str">
        <f>_xlfn.XLOOKUP('Raw Dataset'!$B464,'Rough Calculation'!D:D,'Rough Calculation'!E:E)&amp;""</f>
        <v>Expert</v>
      </c>
      <c r="P464" s="17" t="str">
        <f>_xlfn.XLOOKUP('Raw Dataset'!$K464,'Rough Calculation'!G:G,'Rough Calculation'!H:H)</f>
        <v>Medium</v>
      </c>
    </row>
    <row r="465" spans="1:16" x14ac:dyDescent="0.3">
      <c r="A465" s="18">
        <v>2022</v>
      </c>
      <c r="B465" s="5" t="s">
        <v>17</v>
      </c>
      <c r="C465" s="5" t="s">
        <v>12</v>
      </c>
      <c r="D465" s="5" t="s">
        <v>43</v>
      </c>
      <c r="E465" s="30">
        <v>210000</v>
      </c>
      <c r="F465" s="5" t="s">
        <v>19</v>
      </c>
      <c r="G465" s="19">
        <v>210000</v>
      </c>
      <c r="H465" s="5" t="s">
        <v>29</v>
      </c>
      <c r="I465" s="5">
        <v>100</v>
      </c>
      <c r="J465" s="5" t="s">
        <v>29</v>
      </c>
      <c r="K465" s="5" t="s">
        <v>25</v>
      </c>
      <c r="L465" s="5" t="str">
        <f>_xlfn.XLOOKUP('Raw Dataset'!$H465,'Country Code'!B:B,'Country Code'!A:A)</f>
        <v>United States Of America</v>
      </c>
      <c r="M465" s="5" t="str">
        <f>_xlfn.XLOOKUP('Raw Dataset'!$J465,'Country Code'!B:B,'Country Code'!A:A)</f>
        <v>United States Of America</v>
      </c>
      <c r="N465" s="5" t="str">
        <f>_xlfn.XLOOKUP('Raw Dataset'!$C465,'Rough Calculation'!A:A,'Rough Calculation'!B:B)</f>
        <v>Full time</v>
      </c>
      <c r="O465" s="5" t="str">
        <f>_xlfn.XLOOKUP('Raw Dataset'!$B465,'Rough Calculation'!D:D,'Rough Calculation'!E:E)&amp;""</f>
        <v>Senior</v>
      </c>
      <c r="P465" s="20" t="str">
        <f>_xlfn.XLOOKUP('Raw Dataset'!$K465,'Rough Calculation'!G:G,'Rough Calculation'!H:H)</f>
        <v>Medium</v>
      </c>
    </row>
    <row r="466" spans="1:16" x14ac:dyDescent="0.3">
      <c r="A466" s="15">
        <v>2022</v>
      </c>
      <c r="B466" s="4" t="s">
        <v>17</v>
      </c>
      <c r="C466" s="4" t="s">
        <v>12</v>
      </c>
      <c r="D466" s="4" t="s">
        <v>28</v>
      </c>
      <c r="E466" s="29">
        <v>120000</v>
      </c>
      <c r="F466" s="4" t="s">
        <v>19</v>
      </c>
      <c r="G466" s="16">
        <v>120000</v>
      </c>
      <c r="H466" s="4" t="s">
        <v>29</v>
      </c>
      <c r="I466" s="4">
        <v>100</v>
      </c>
      <c r="J466" s="4" t="s">
        <v>29</v>
      </c>
      <c r="K466" s="4" t="s">
        <v>25</v>
      </c>
      <c r="L466" s="4" t="str">
        <f>_xlfn.XLOOKUP('Raw Dataset'!$H466,'Country Code'!B:B,'Country Code'!A:A)</f>
        <v>United States Of America</v>
      </c>
      <c r="M466" s="4" t="str">
        <f>_xlfn.XLOOKUP('Raw Dataset'!$J466,'Country Code'!B:B,'Country Code'!A:A)</f>
        <v>United States Of America</v>
      </c>
      <c r="N466" s="4" t="str">
        <f>_xlfn.XLOOKUP('Raw Dataset'!$C466,'Rough Calculation'!A:A,'Rough Calculation'!B:B)</f>
        <v>Full time</v>
      </c>
      <c r="O466" s="4" t="str">
        <f>_xlfn.XLOOKUP('Raw Dataset'!$B466,'Rough Calculation'!D:D,'Rough Calculation'!E:E)&amp;""</f>
        <v>Senior</v>
      </c>
      <c r="P466" s="17" t="str">
        <f>_xlfn.XLOOKUP('Raw Dataset'!$K466,'Rough Calculation'!G:G,'Rough Calculation'!H:H)</f>
        <v>Medium</v>
      </c>
    </row>
    <row r="467" spans="1:16" x14ac:dyDescent="0.3">
      <c r="A467" s="18">
        <v>2022</v>
      </c>
      <c r="B467" s="5" t="s">
        <v>17</v>
      </c>
      <c r="C467" s="5" t="s">
        <v>12</v>
      </c>
      <c r="D467" s="5" t="s">
        <v>13</v>
      </c>
      <c r="E467" s="30">
        <v>230000</v>
      </c>
      <c r="F467" s="5" t="s">
        <v>19</v>
      </c>
      <c r="G467" s="19">
        <v>230000</v>
      </c>
      <c r="H467" s="5" t="s">
        <v>29</v>
      </c>
      <c r="I467" s="5">
        <v>100</v>
      </c>
      <c r="J467" s="5" t="s">
        <v>29</v>
      </c>
      <c r="K467" s="5" t="s">
        <v>25</v>
      </c>
      <c r="L467" s="5" t="str">
        <f>_xlfn.XLOOKUP('Raw Dataset'!$H467,'Country Code'!B:B,'Country Code'!A:A)</f>
        <v>United States Of America</v>
      </c>
      <c r="M467" s="5" t="str">
        <f>_xlfn.XLOOKUP('Raw Dataset'!$J467,'Country Code'!B:B,'Country Code'!A:A)</f>
        <v>United States Of America</v>
      </c>
      <c r="N467" s="5" t="str">
        <f>_xlfn.XLOOKUP('Raw Dataset'!$C467,'Rough Calculation'!A:A,'Rough Calculation'!B:B)</f>
        <v>Full time</v>
      </c>
      <c r="O467" s="5" t="str">
        <f>_xlfn.XLOOKUP('Raw Dataset'!$B467,'Rough Calculation'!D:D,'Rough Calculation'!E:E)&amp;""</f>
        <v>Senior</v>
      </c>
      <c r="P467" s="20" t="str">
        <f>_xlfn.XLOOKUP('Raw Dataset'!$K467,'Rough Calculation'!G:G,'Rough Calculation'!H:H)</f>
        <v>Medium</v>
      </c>
    </row>
    <row r="468" spans="1:16" x14ac:dyDescent="0.3">
      <c r="A468" s="15">
        <v>2022</v>
      </c>
      <c r="B468" s="4" t="s">
        <v>30</v>
      </c>
      <c r="C468" s="4" t="s">
        <v>47</v>
      </c>
      <c r="D468" s="4" t="s">
        <v>13</v>
      </c>
      <c r="E468" s="29">
        <v>100000</v>
      </c>
      <c r="F468" s="4" t="s">
        <v>19</v>
      </c>
      <c r="G468" s="16">
        <v>100000</v>
      </c>
      <c r="H468" s="4" t="s">
        <v>137</v>
      </c>
      <c r="I468" s="4">
        <v>50</v>
      </c>
      <c r="J468" s="4" t="s">
        <v>137</v>
      </c>
      <c r="K468" s="4" t="s">
        <v>25</v>
      </c>
      <c r="L468" s="4" t="str">
        <f>_xlfn.XLOOKUP('Raw Dataset'!$H468,'Country Code'!B:B,'Country Code'!A:A)</f>
        <v>Algeria</v>
      </c>
      <c r="M468" s="4" t="str">
        <f>_xlfn.XLOOKUP('Raw Dataset'!$J468,'Country Code'!B:B,'Country Code'!A:A)</f>
        <v>Algeria</v>
      </c>
      <c r="N468" s="4" t="str">
        <f>_xlfn.XLOOKUP('Raw Dataset'!$C468,'Rough Calculation'!A:A,'Rough Calculation'!B:B)</f>
        <v>Part Time</v>
      </c>
      <c r="O468" s="4" t="str">
        <f>_xlfn.XLOOKUP('Raw Dataset'!$B468,'Rough Calculation'!D:D,'Rough Calculation'!E:E)&amp;""</f>
        <v>Junior</v>
      </c>
      <c r="P468" s="17" t="str">
        <f>_xlfn.XLOOKUP('Raw Dataset'!$K468,'Rough Calculation'!G:G,'Rough Calculation'!H:H)</f>
        <v>Medium</v>
      </c>
    </row>
    <row r="469" spans="1:16" x14ac:dyDescent="0.3">
      <c r="A469" s="18">
        <v>2022</v>
      </c>
      <c r="B469" s="5" t="s">
        <v>11</v>
      </c>
      <c r="C469" s="5" t="s">
        <v>73</v>
      </c>
      <c r="D469" s="5" t="s">
        <v>13</v>
      </c>
      <c r="E469" s="30">
        <v>100000</v>
      </c>
      <c r="F469" s="5" t="s">
        <v>19</v>
      </c>
      <c r="G469" s="19">
        <v>100000</v>
      </c>
      <c r="H469" s="5" t="s">
        <v>62</v>
      </c>
      <c r="I469" s="5">
        <v>100</v>
      </c>
      <c r="J469" s="5" t="s">
        <v>29</v>
      </c>
      <c r="K469" s="5" t="s">
        <v>25</v>
      </c>
      <c r="L469" s="5" t="str">
        <f>_xlfn.XLOOKUP('Raw Dataset'!$H469,'Country Code'!B:B,'Country Code'!A:A)</f>
        <v>Canada</v>
      </c>
      <c r="M469" s="5" t="str">
        <f>_xlfn.XLOOKUP('Raw Dataset'!$J469,'Country Code'!B:B,'Country Code'!A:A)</f>
        <v>United States Of America</v>
      </c>
      <c r="N469" s="5" t="str">
        <f>_xlfn.XLOOKUP('Raw Dataset'!$C469,'Rough Calculation'!A:A,'Rough Calculation'!B:B)</f>
        <v>Freelance</v>
      </c>
      <c r="O469" s="5" t="str">
        <f>_xlfn.XLOOKUP('Raw Dataset'!$B469,'Rough Calculation'!D:D,'Rough Calculation'!E:E)&amp;""</f>
        <v>Intermediate</v>
      </c>
      <c r="P469" s="20" t="str">
        <f>_xlfn.XLOOKUP('Raw Dataset'!$K469,'Rough Calculation'!G:G,'Rough Calculation'!H:H)</f>
        <v>Medium</v>
      </c>
    </row>
    <row r="470" spans="1:16" x14ac:dyDescent="0.3">
      <c r="A470" s="15">
        <v>2022</v>
      </c>
      <c r="B470" s="4" t="s">
        <v>30</v>
      </c>
      <c r="C470" s="4" t="s">
        <v>59</v>
      </c>
      <c r="D470" s="4" t="s">
        <v>100</v>
      </c>
      <c r="E470" s="29">
        <v>29000</v>
      </c>
      <c r="F470" s="4" t="s">
        <v>14</v>
      </c>
      <c r="G470" s="16">
        <v>31875</v>
      </c>
      <c r="H470" s="4" t="s">
        <v>138</v>
      </c>
      <c r="I470" s="4">
        <v>100</v>
      </c>
      <c r="J470" s="4" t="s">
        <v>130</v>
      </c>
      <c r="K470" s="4" t="s">
        <v>25</v>
      </c>
      <c r="L470" s="4" t="str">
        <f>_xlfn.XLOOKUP('Raw Dataset'!$H470,'Country Code'!B:B,'Country Code'!A:A)</f>
        <v>Tunisia</v>
      </c>
      <c r="M470" s="4" t="str">
        <f>_xlfn.XLOOKUP('Raw Dataset'!$J470,'Country Code'!B:B,'Country Code'!A:A)</f>
        <v>Czech Republic</v>
      </c>
      <c r="N470" s="4" t="str">
        <f>_xlfn.XLOOKUP('Raw Dataset'!$C470,'Rough Calculation'!A:A,'Rough Calculation'!B:B)</f>
        <v>Contract</v>
      </c>
      <c r="O470" s="4" t="str">
        <f>_xlfn.XLOOKUP('Raw Dataset'!$B470,'Rough Calculation'!D:D,'Rough Calculation'!E:E)&amp;""</f>
        <v>Junior</v>
      </c>
      <c r="P470" s="17" t="str">
        <f>_xlfn.XLOOKUP('Raw Dataset'!$K470,'Rough Calculation'!G:G,'Rough Calculation'!H:H)</f>
        <v>Medium</v>
      </c>
    </row>
    <row r="471" spans="1:16" x14ac:dyDescent="0.3">
      <c r="A471" s="18">
        <v>2022</v>
      </c>
      <c r="B471" s="5" t="s">
        <v>17</v>
      </c>
      <c r="C471" s="5" t="s">
        <v>12</v>
      </c>
      <c r="D471" s="5" t="s">
        <v>81</v>
      </c>
      <c r="E471" s="30">
        <v>200000</v>
      </c>
      <c r="F471" s="5" t="s">
        <v>19</v>
      </c>
      <c r="G471" s="19">
        <v>200000</v>
      </c>
      <c r="H471" s="5" t="s">
        <v>139</v>
      </c>
      <c r="I471" s="5">
        <v>100</v>
      </c>
      <c r="J471" s="5" t="s">
        <v>29</v>
      </c>
      <c r="K471" s="5" t="s">
        <v>25</v>
      </c>
      <c r="L471" s="5" t="str">
        <f>_xlfn.XLOOKUP('Raw Dataset'!$H471,'Country Code'!B:B,'Country Code'!A:A)</f>
        <v>Malaysia</v>
      </c>
      <c r="M471" s="5" t="str">
        <f>_xlfn.XLOOKUP('Raw Dataset'!$J471,'Country Code'!B:B,'Country Code'!A:A)</f>
        <v>United States Of America</v>
      </c>
      <c r="N471" s="5" t="str">
        <f>_xlfn.XLOOKUP('Raw Dataset'!$C471,'Rough Calculation'!A:A,'Rough Calculation'!B:B)</f>
        <v>Full time</v>
      </c>
      <c r="O471" s="5" t="str">
        <f>_xlfn.XLOOKUP('Raw Dataset'!$B471,'Rough Calculation'!D:D,'Rough Calculation'!E:E)&amp;""</f>
        <v>Senior</v>
      </c>
      <c r="P471" s="20" t="str">
        <f>_xlfn.XLOOKUP('Raw Dataset'!$K471,'Rough Calculation'!G:G,'Rough Calculation'!H:H)</f>
        <v>Medium</v>
      </c>
    </row>
    <row r="472" spans="1:16" x14ac:dyDescent="0.3">
      <c r="A472" s="15">
        <v>2022</v>
      </c>
      <c r="B472" s="4" t="s">
        <v>11</v>
      </c>
      <c r="C472" s="4" t="s">
        <v>12</v>
      </c>
      <c r="D472" s="4" t="s">
        <v>124</v>
      </c>
      <c r="E472" s="29">
        <v>75000</v>
      </c>
      <c r="F472" s="4" t="s">
        <v>19</v>
      </c>
      <c r="G472" s="16">
        <v>75000</v>
      </c>
      <c r="H472" s="4" t="s">
        <v>62</v>
      </c>
      <c r="I472" s="4">
        <v>100</v>
      </c>
      <c r="J472" s="4" t="s">
        <v>62</v>
      </c>
      <c r="K472" s="4" t="s">
        <v>21</v>
      </c>
      <c r="L472" s="4" t="str">
        <f>_xlfn.XLOOKUP('Raw Dataset'!$H472,'Country Code'!B:B,'Country Code'!A:A)</f>
        <v>Canada</v>
      </c>
      <c r="M472" s="4" t="str">
        <f>_xlfn.XLOOKUP('Raw Dataset'!$J472,'Country Code'!B:B,'Country Code'!A:A)</f>
        <v>Canada</v>
      </c>
      <c r="N472" s="4" t="str">
        <f>_xlfn.XLOOKUP('Raw Dataset'!$C472,'Rough Calculation'!A:A,'Rough Calculation'!B:B)</f>
        <v>Full time</v>
      </c>
      <c r="O472" s="4" t="str">
        <f>_xlfn.XLOOKUP('Raw Dataset'!$B472,'Rough Calculation'!D:D,'Rough Calculation'!E:E)&amp;""</f>
        <v>Intermediate</v>
      </c>
      <c r="P472" s="17" t="str">
        <f>_xlfn.XLOOKUP('Raw Dataset'!$K472,'Rough Calculation'!G:G,'Rough Calculation'!H:H)</f>
        <v>Small</v>
      </c>
    </row>
    <row r="473" spans="1:16" x14ac:dyDescent="0.3">
      <c r="A473" s="18">
        <v>2022</v>
      </c>
      <c r="B473" s="5" t="s">
        <v>11</v>
      </c>
      <c r="C473" s="5" t="s">
        <v>12</v>
      </c>
      <c r="D473" s="5" t="s">
        <v>13</v>
      </c>
      <c r="E473" s="30">
        <v>150000</v>
      </c>
      <c r="F473" s="5" t="s">
        <v>85</v>
      </c>
      <c r="G473" s="19">
        <v>35590</v>
      </c>
      <c r="H473" s="5" t="s">
        <v>45</v>
      </c>
      <c r="I473" s="5">
        <v>100</v>
      </c>
      <c r="J473" s="5" t="s">
        <v>45</v>
      </c>
      <c r="K473" s="5" t="s">
        <v>16</v>
      </c>
      <c r="L473" s="5" t="str">
        <f>_xlfn.XLOOKUP('Raw Dataset'!$H473,'Country Code'!B:B,'Country Code'!A:A)</f>
        <v>Poland</v>
      </c>
      <c r="M473" s="5" t="str">
        <f>_xlfn.XLOOKUP('Raw Dataset'!$J473,'Country Code'!B:B,'Country Code'!A:A)</f>
        <v>Poland</v>
      </c>
      <c r="N473" s="5" t="str">
        <f>_xlfn.XLOOKUP('Raw Dataset'!$C473,'Rough Calculation'!A:A,'Rough Calculation'!B:B)</f>
        <v>Full time</v>
      </c>
      <c r="O473" s="5" t="str">
        <f>_xlfn.XLOOKUP('Raw Dataset'!$B473,'Rough Calculation'!D:D,'Rough Calculation'!E:E)&amp;""</f>
        <v>Intermediate</v>
      </c>
      <c r="P473" s="20" t="str">
        <f>_xlfn.XLOOKUP('Raw Dataset'!$K473,'Rough Calculation'!G:G,'Rough Calculation'!H:H)</f>
        <v>Large</v>
      </c>
    </row>
    <row r="474" spans="1:16" x14ac:dyDescent="0.3">
      <c r="A474" s="15">
        <v>2022</v>
      </c>
      <c r="B474" s="4" t="s">
        <v>17</v>
      </c>
      <c r="C474" s="4" t="s">
        <v>12</v>
      </c>
      <c r="D474" s="4" t="s">
        <v>98</v>
      </c>
      <c r="E474" s="29">
        <v>100000</v>
      </c>
      <c r="F474" s="4" t="s">
        <v>61</v>
      </c>
      <c r="G474" s="16">
        <v>78791</v>
      </c>
      <c r="H474" s="4" t="s">
        <v>62</v>
      </c>
      <c r="I474" s="4">
        <v>100</v>
      </c>
      <c r="J474" s="4" t="s">
        <v>62</v>
      </c>
      <c r="K474" s="4" t="s">
        <v>25</v>
      </c>
      <c r="L474" s="4" t="str">
        <f>_xlfn.XLOOKUP('Raw Dataset'!$H474,'Country Code'!B:B,'Country Code'!A:A)</f>
        <v>Canada</v>
      </c>
      <c r="M474" s="4" t="str">
        <f>_xlfn.XLOOKUP('Raw Dataset'!$J474,'Country Code'!B:B,'Country Code'!A:A)</f>
        <v>Canada</v>
      </c>
      <c r="N474" s="4" t="str">
        <f>_xlfn.XLOOKUP('Raw Dataset'!$C474,'Rough Calculation'!A:A,'Rough Calculation'!B:B)</f>
        <v>Full time</v>
      </c>
      <c r="O474" s="4" t="str">
        <f>_xlfn.XLOOKUP('Raw Dataset'!$B474,'Rough Calculation'!D:D,'Rough Calculation'!E:E)&amp;""</f>
        <v>Senior</v>
      </c>
      <c r="P474" s="17" t="str">
        <f>_xlfn.XLOOKUP('Raw Dataset'!$K474,'Rough Calculation'!G:G,'Rough Calculation'!H:H)</f>
        <v>Medium</v>
      </c>
    </row>
    <row r="475" spans="1:16" x14ac:dyDescent="0.3">
      <c r="A475" s="18">
        <v>2022</v>
      </c>
      <c r="B475" s="5" t="s">
        <v>17</v>
      </c>
      <c r="C475" s="5" t="s">
        <v>12</v>
      </c>
      <c r="D475" s="5" t="s">
        <v>13</v>
      </c>
      <c r="E475" s="30">
        <v>100000</v>
      </c>
      <c r="F475" s="5" t="s">
        <v>19</v>
      </c>
      <c r="G475" s="19">
        <v>100000</v>
      </c>
      <c r="H475" s="5" t="s">
        <v>91</v>
      </c>
      <c r="I475" s="5">
        <v>100</v>
      </c>
      <c r="J475" s="5" t="s">
        <v>29</v>
      </c>
      <c r="K475" s="5" t="s">
        <v>25</v>
      </c>
      <c r="L475" s="5" t="str">
        <f>_xlfn.XLOOKUP('Raw Dataset'!$H475,'Country Code'!B:B,'Country Code'!A:A)</f>
        <v>Brazil</v>
      </c>
      <c r="M475" s="5" t="str">
        <f>_xlfn.XLOOKUP('Raw Dataset'!$J475,'Country Code'!B:B,'Country Code'!A:A)</f>
        <v>United States Of America</v>
      </c>
      <c r="N475" s="5" t="str">
        <f>_xlfn.XLOOKUP('Raw Dataset'!$C475,'Rough Calculation'!A:A,'Rough Calculation'!B:B)</f>
        <v>Full time</v>
      </c>
      <c r="O475" s="5" t="str">
        <f>_xlfn.XLOOKUP('Raw Dataset'!$B475,'Rough Calculation'!D:D,'Rough Calculation'!E:E)&amp;""</f>
        <v>Senior</v>
      </c>
      <c r="P475" s="20" t="str">
        <f>_xlfn.XLOOKUP('Raw Dataset'!$K475,'Rough Calculation'!G:G,'Rough Calculation'!H:H)</f>
        <v>Medium</v>
      </c>
    </row>
    <row r="476" spans="1:16" x14ac:dyDescent="0.3">
      <c r="A476" s="15">
        <v>2022</v>
      </c>
      <c r="B476" s="4" t="s">
        <v>11</v>
      </c>
      <c r="C476" s="4" t="s">
        <v>12</v>
      </c>
      <c r="D476" s="4" t="s">
        <v>18</v>
      </c>
      <c r="E476" s="29">
        <v>153000</v>
      </c>
      <c r="F476" s="4" t="s">
        <v>19</v>
      </c>
      <c r="G476" s="16">
        <v>153000</v>
      </c>
      <c r="H476" s="4" t="s">
        <v>29</v>
      </c>
      <c r="I476" s="4">
        <v>50</v>
      </c>
      <c r="J476" s="4" t="s">
        <v>29</v>
      </c>
      <c r="K476" s="4" t="s">
        <v>25</v>
      </c>
      <c r="L476" s="4" t="str">
        <f>_xlfn.XLOOKUP('Raw Dataset'!$H476,'Country Code'!B:B,'Country Code'!A:A)</f>
        <v>United States Of America</v>
      </c>
      <c r="M476" s="4" t="str">
        <f>_xlfn.XLOOKUP('Raw Dataset'!$J476,'Country Code'!B:B,'Country Code'!A:A)</f>
        <v>United States Of America</v>
      </c>
      <c r="N476" s="4" t="str">
        <f>_xlfn.XLOOKUP('Raw Dataset'!$C476,'Rough Calculation'!A:A,'Rough Calculation'!B:B)</f>
        <v>Full time</v>
      </c>
      <c r="O476" s="4" t="str">
        <f>_xlfn.XLOOKUP('Raw Dataset'!$B476,'Rough Calculation'!D:D,'Rough Calculation'!E:E)&amp;""</f>
        <v>Intermediate</v>
      </c>
      <c r="P476" s="17" t="str">
        <f>_xlfn.XLOOKUP('Raw Dataset'!$K476,'Rough Calculation'!G:G,'Rough Calculation'!H:H)</f>
        <v>Medium</v>
      </c>
    </row>
    <row r="477" spans="1:16" x14ac:dyDescent="0.3">
      <c r="A477" s="18">
        <v>2022</v>
      </c>
      <c r="B477" s="5" t="s">
        <v>30</v>
      </c>
      <c r="C477" s="5" t="s">
        <v>12</v>
      </c>
      <c r="D477" s="5" t="s">
        <v>43</v>
      </c>
      <c r="E477" s="30">
        <v>52800</v>
      </c>
      <c r="F477" s="5" t="s">
        <v>14</v>
      </c>
      <c r="G477" s="19">
        <v>58035</v>
      </c>
      <c r="H477" s="5" t="s">
        <v>42</v>
      </c>
      <c r="I477" s="5">
        <v>100</v>
      </c>
      <c r="J477" s="5" t="s">
        <v>15</v>
      </c>
      <c r="K477" s="5" t="s">
        <v>25</v>
      </c>
      <c r="L477" s="5" t="str">
        <f>_xlfn.XLOOKUP('Raw Dataset'!$H477,'Country Code'!B:B,'Country Code'!A:A)</f>
        <v>Pakistan</v>
      </c>
      <c r="M477" s="5" t="str">
        <f>_xlfn.XLOOKUP('Raw Dataset'!$J477,'Country Code'!B:B,'Country Code'!A:A)</f>
        <v>Germany</v>
      </c>
      <c r="N477" s="5" t="str">
        <f>_xlfn.XLOOKUP('Raw Dataset'!$C477,'Rough Calculation'!A:A,'Rough Calculation'!B:B)</f>
        <v>Full time</v>
      </c>
      <c r="O477" s="5" t="str">
        <f>_xlfn.XLOOKUP('Raw Dataset'!$B477,'Rough Calculation'!D:D,'Rough Calculation'!E:E)&amp;""</f>
        <v>Junior</v>
      </c>
      <c r="P477" s="20" t="str">
        <f>_xlfn.XLOOKUP('Raw Dataset'!$K477,'Rough Calculation'!G:G,'Rough Calculation'!H:H)</f>
        <v>Medium</v>
      </c>
    </row>
    <row r="478" spans="1:16" x14ac:dyDescent="0.3">
      <c r="A478" s="15">
        <v>2022</v>
      </c>
      <c r="B478" s="4" t="s">
        <v>17</v>
      </c>
      <c r="C478" s="4" t="s">
        <v>12</v>
      </c>
      <c r="D478" s="4" t="s">
        <v>13</v>
      </c>
      <c r="E478" s="29">
        <v>165000</v>
      </c>
      <c r="F478" s="4" t="s">
        <v>19</v>
      </c>
      <c r="G478" s="16">
        <v>165000</v>
      </c>
      <c r="H478" s="4" t="s">
        <v>29</v>
      </c>
      <c r="I478" s="4">
        <v>100</v>
      </c>
      <c r="J478" s="4" t="s">
        <v>29</v>
      </c>
      <c r="K478" s="4" t="s">
        <v>25</v>
      </c>
      <c r="L478" s="4" t="str">
        <f>_xlfn.XLOOKUP('Raw Dataset'!$H478,'Country Code'!B:B,'Country Code'!A:A)</f>
        <v>United States Of America</v>
      </c>
      <c r="M478" s="4" t="str">
        <f>_xlfn.XLOOKUP('Raw Dataset'!$J478,'Country Code'!B:B,'Country Code'!A:A)</f>
        <v>United States Of America</v>
      </c>
      <c r="N478" s="4" t="str">
        <f>_xlfn.XLOOKUP('Raw Dataset'!$C478,'Rough Calculation'!A:A,'Rough Calculation'!B:B)</f>
        <v>Full time</v>
      </c>
      <c r="O478" s="4" t="str">
        <f>_xlfn.XLOOKUP('Raw Dataset'!$B478,'Rough Calculation'!D:D,'Rough Calculation'!E:E)&amp;""</f>
        <v>Senior</v>
      </c>
      <c r="P478" s="17" t="str">
        <f>_xlfn.XLOOKUP('Raw Dataset'!$K478,'Rough Calculation'!G:G,'Rough Calculation'!H:H)</f>
        <v>Medium</v>
      </c>
    </row>
    <row r="479" spans="1:16" x14ac:dyDescent="0.3">
      <c r="A479" s="18">
        <v>2022</v>
      </c>
      <c r="B479" s="5" t="s">
        <v>17</v>
      </c>
      <c r="C479" s="5" t="s">
        <v>12</v>
      </c>
      <c r="D479" s="5" t="s">
        <v>55</v>
      </c>
      <c r="E479" s="30">
        <v>85000</v>
      </c>
      <c r="F479" s="5" t="s">
        <v>14</v>
      </c>
      <c r="G479" s="19">
        <v>93427</v>
      </c>
      <c r="H479" s="5" t="s">
        <v>38</v>
      </c>
      <c r="I479" s="5">
        <v>50</v>
      </c>
      <c r="J479" s="5" t="s">
        <v>38</v>
      </c>
      <c r="K479" s="5" t="s">
        <v>16</v>
      </c>
      <c r="L479" s="5" t="str">
        <f>_xlfn.XLOOKUP('Raw Dataset'!$H479,'Country Code'!B:B,'Country Code'!A:A)</f>
        <v>France</v>
      </c>
      <c r="M479" s="5" t="str">
        <f>_xlfn.XLOOKUP('Raw Dataset'!$J479,'Country Code'!B:B,'Country Code'!A:A)</f>
        <v>France</v>
      </c>
      <c r="N479" s="5" t="str">
        <f>_xlfn.XLOOKUP('Raw Dataset'!$C479,'Rough Calculation'!A:A,'Rough Calculation'!B:B)</f>
        <v>Full time</v>
      </c>
      <c r="O479" s="5" t="str">
        <f>_xlfn.XLOOKUP('Raw Dataset'!$B479,'Rough Calculation'!D:D,'Rough Calculation'!E:E)&amp;""</f>
        <v>Senior</v>
      </c>
      <c r="P479" s="20" t="str">
        <f>_xlfn.XLOOKUP('Raw Dataset'!$K479,'Rough Calculation'!G:G,'Rough Calculation'!H:H)</f>
        <v>Large</v>
      </c>
    </row>
    <row r="480" spans="1:16" x14ac:dyDescent="0.3">
      <c r="A480" s="15">
        <v>2022</v>
      </c>
      <c r="B480" s="4" t="s">
        <v>30</v>
      </c>
      <c r="C480" s="4" t="s">
        <v>12</v>
      </c>
      <c r="D480" s="4" t="s">
        <v>13</v>
      </c>
      <c r="E480" s="29">
        <v>66500</v>
      </c>
      <c r="F480" s="4" t="s">
        <v>61</v>
      </c>
      <c r="G480" s="16">
        <v>52396</v>
      </c>
      <c r="H480" s="4" t="s">
        <v>62</v>
      </c>
      <c r="I480" s="4">
        <v>100</v>
      </c>
      <c r="J480" s="4" t="s">
        <v>62</v>
      </c>
      <c r="K480" s="4" t="s">
        <v>16</v>
      </c>
      <c r="L480" s="4" t="str">
        <f>_xlfn.XLOOKUP('Raw Dataset'!$H480,'Country Code'!B:B,'Country Code'!A:A)</f>
        <v>Canada</v>
      </c>
      <c r="M480" s="4" t="str">
        <f>_xlfn.XLOOKUP('Raw Dataset'!$J480,'Country Code'!B:B,'Country Code'!A:A)</f>
        <v>Canada</v>
      </c>
      <c r="N480" s="4" t="str">
        <f>_xlfn.XLOOKUP('Raw Dataset'!$C480,'Rough Calculation'!A:A,'Rough Calculation'!B:B)</f>
        <v>Full time</v>
      </c>
      <c r="O480" s="4" t="str">
        <f>_xlfn.XLOOKUP('Raw Dataset'!$B480,'Rough Calculation'!D:D,'Rough Calculation'!E:E)&amp;""</f>
        <v>Junior</v>
      </c>
      <c r="P480" s="17" t="str">
        <f>_xlfn.XLOOKUP('Raw Dataset'!$K480,'Rough Calculation'!G:G,'Rough Calculation'!H:H)</f>
        <v>Large</v>
      </c>
    </row>
    <row r="481" spans="1:16" x14ac:dyDescent="0.3">
      <c r="A481" s="18">
        <v>2022</v>
      </c>
      <c r="B481" s="5" t="s">
        <v>17</v>
      </c>
      <c r="C481" s="5" t="s">
        <v>12</v>
      </c>
      <c r="D481" s="5" t="s">
        <v>28</v>
      </c>
      <c r="E481" s="30">
        <v>57000</v>
      </c>
      <c r="F481" s="5" t="s">
        <v>14</v>
      </c>
      <c r="G481" s="19">
        <v>62651</v>
      </c>
      <c r="H481" s="5" t="s">
        <v>56</v>
      </c>
      <c r="I481" s="5">
        <v>100</v>
      </c>
      <c r="J481" s="5" t="s">
        <v>56</v>
      </c>
      <c r="K481" s="5" t="s">
        <v>16</v>
      </c>
      <c r="L481" s="5" t="str">
        <f>_xlfn.XLOOKUP('Raw Dataset'!$H481,'Country Code'!B:B,'Country Code'!A:A)</f>
        <v>Netherlands</v>
      </c>
      <c r="M481" s="5" t="str">
        <f>_xlfn.XLOOKUP('Raw Dataset'!$J481,'Country Code'!B:B,'Country Code'!A:A)</f>
        <v>Netherlands</v>
      </c>
      <c r="N481" s="5" t="str">
        <f>_xlfn.XLOOKUP('Raw Dataset'!$C481,'Rough Calculation'!A:A,'Rough Calculation'!B:B)</f>
        <v>Full time</v>
      </c>
      <c r="O481" s="5" t="str">
        <f>_xlfn.XLOOKUP('Raw Dataset'!$B481,'Rough Calculation'!D:D,'Rough Calculation'!E:E)&amp;""</f>
        <v>Senior</v>
      </c>
      <c r="P481" s="20" t="str">
        <f>_xlfn.XLOOKUP('Raw Dataset'!$K481,'Rough Calculation'!G:G,'Rough Calculation'!H:H)</f>
        <v>Large</v>
      </c>
    </row>
    <row r="482" spans="1:16" x14ac:dyDescent="0.3">
      <c r="A482" s="15">
        <v>2022</v>
      </c>
      <c r="B482" s="4" t="s">
        <v>11</v>
      </c>
      <c r="C482" s="4" t="s">
        <v>12</v>
      </c>
      <c r="D482" s="4" t="s">
        <v>81</v>
      </c>
      <c r="E482" s="29">
        <v>30000</v>
      </c>
      <c r="F482" s="4" t="s">
        <v>14</v>
      </c>
      <c r="G482" s="16">
        <v>32974</v>
      </c>
      <c r="H482" s="4" t="s">
        <v>140</v>
      </c>
      <c r="I482" s="4">
        <v>100</v>
      </c>
      <c r="J482" s="4" t="s">
        <v>140</v>
      </c>
      <c r="K482" s="4" t="s">
        <v>21</v>
      </c>
      <c r="L482" s="4" t="str">
        <f>_xlfn.XLOOKUP('Raw Dataset'!$H482,'Country Code'!B:B,'Country Code'!A:A)</f>
        <v>Estonia</v>
      </c>
      <c r="M482" s="4" t="str">
        <f>_xlfn.XLOOKUP('Raw Dataset'!$J482,'Country Code'!B:B,'Country Code'!A:A)</f>
        <v>Estonia</v>
      </c>
      <c r="N482" s="4" t="str">
        <f>_xlfn.XLOOKUP('Raw Dataset'!$C482,'Rough Calculation'!A:A,'Rough Calculation'!B:B)</f>
        <v>Full time</v>
      </c>
      <c r="O482" s="4" t="str">
        <f>_xlfn.XLOOKUP('Raw Dataset'!$B482,'Rough Calculation'!D:D,'Rough Calculation'!E:E)&amp;""</f>
        <v>Intermediate</v>
      </c>
      <c r="P482" s="17" t="str">
        <f>_xlfn.XLOOKUP('Raw Dataset'!$K482,'Rough Calculation'!G:G,'Rough Calculation'!H:H)</f>
        <v>Small</v>
      </c>
    </row>
    <row r="483" spans="1:16" x14ac:dyDescent="0.3">
      <c r="A483" s="18">
        <v>2022</v>
      </c>
      <c r="B483" s="5" t="s">
        <v>30</v>
      </c>
      <c r="C483" s="5" t="s">
        <v>12</v>
      </c>
      <c r="D483" s="5" t="s">
        <v>13</v>
      </c>
      <c r="E483" s="30">
        <v>40000</v>
      </c>
      <c r="F483" s="5" t="s">
        <v>19</v>
      </c>
      <c r="G483" s="19">
        <v>40000</v>
      </c>
      <c r="H483" s="5" t="s">
        <v>20</v>
      </c>
      <c r="I483" s="5">
        <v>100</v>
      </c>
      <c r="J483" s="5" t="s">
        <v>139</v>
      </c>
      <c r="K483" s="5" t="s">
        <v>16</v>
      </c>
      <c r="L483" s="5" t="str">
        <f>_xlfn.XLOOKUP('Raw Dataset'!$H483,'Country Code'!B:B,'Country Code'!A:A)</f>
        <v>Japan</v>
      </c>
      <c r="M483" s="5" t="str">
        <f>_xlfn.XLOOKUP('Raw Dataset'!$J483,'Country Code'!B:B,'Country Code'!A:A)</f>
        <v>Malaysia</v>
      </c>
      <c r="N483" s="5" t="str">
        <f>_xlfn.XLOOKUP('Raw Dataset'!$C483,'Rough Calculation'!A:A,'Rough Calculation'!B:B)</f>
        <v>Full time</v>
      </c>
      <c r="O483" s="5" t="str">
        <f>_xlfn.XLOOKUP('Raw Dataset'!$B483,'Rough Calculation'!D:D,'Rough Calculation'!E:E)&amp;""</f>
        <v>Junior</v>
      </c>
      <c r="P483" s="20" t="str">
        <f>_xlfn.XLOOKUP('Raw Dataset'!$K483,'Rough Calculation'!G:G,'Rough Calculation'!H:H)</f>
        <v>Large</v>
      </c>
    </row>
    <row r="484" spans="1:16" x14ac:dyDescent="0.3">
      <c r="A484" s="15">
        <v>2022</v>
      </c>
      <c r="B484" s="4" t="s">
        <v>11</v>
      </c>
      <c r="C484" s="4" t="s">
        <v>12</v>
      </c>
      <c r="D484" s="4" t="s">
        <v>28</v>
      </c>
      <c r="E484" s="29">
        <v>121000</v>
      </c>
      <c r="F484" s="4" t="s">
        <v>141</v>
      </c>
      <c r="G484" s="16">
        <v>87425</v>
      </c>
      <c r="H484" s="4" t="s">
        <v>142</v>
      </c>
      <c r="I484" s="4">
        <v>100</v>
      </c>
      <c r="J484" s="4" t="s">
        <v>142</v>
      </c>
      <c r="K484" s="4" t="s">
        <v>16</v>
      </c>
      <c r="L484" s="4" t="str">
        <f>_xlfn.XLOOKUP('Raw Dataset'!$H484,'Country Code'!B:B,'Country Code'!A:A)</f>
        <v>Australia</v>
      </c>
      <c r="M484" s="4" t="str">
        <f>_xlfn.XLOOKUP('Raw Dataset'!$J484,'Country Code'!B:B,'Country Code'!A:A)</f>
        <v>Australia</v>
      </c>
      <c r="N484" s="4" t="str">
        <f>_xlfn.XLOOKUP('Raw Dataset'!$C484,'Rough Calculation'!A:A,'Rough Calculation'!B:B)</f>
        <v>Full time</v>
      </c>
      <c r="O484" s="4" t="str">
        <f>_xlfn.XLOOKUP('Raw Dataset'!$B484,'Rough Calculation'!D:D,'Rough Calculation'!E:E)&amp;""</f>
        <v>Intermediate</v>
      </c>
      <c r="P484" s="17" t="str">
        <f>_xlfn.XLOOKUP('Raw Dataset'!$K484,'Rough Calculation'!G:G,'Rough Calculation'!H:H)</f>
        <v>Large</v>
      </c>
    </row>
    <row r="485" spans="1:16" x14ac:dyDescent="0.3">
      <c r="A485" s="18">
        <v>2022</v>
      </c>
      <c r="B485" s="5" t="s">
        <v>17</v>
      </c>
      <c r="C485" s="5" t="s">
        <v>12</v>
      </c>
      <c r="D485" s="5" t="s">
        <v>43</v>
      </c>
      <c r="E485" s="30">
        <v>115000</v>
      </c>
      <c r="F485" s="5" t="s">
        <v>19</v>
      </c>
      <c r="G485" s="19">
        <v>115000</v>
      </c>
      <c r="H485" s="5" t="s">
        <v>29</v>
      </c>
      <c r="I485" s="5">
        <v>100</v>
      </c>
      <c r="J485" s="5" t="s">
        <v>29</v>
      </c>
      <c r="K485" s="5" t="s">
        <v>25</v>
      </c>
      <c r="L485" s="5" t="str">
        <f>_xlfn.XLOOKUP('Raw Dataset'!$H485,'Country Code'!B:B,'Country Code'!A:A)</f>
        <v>United States Of America</v>
      </c>
      <c r="M485" s="5" t="str">
        <f>_xlfn.XLOOKUP('Raw Dataset'!$J485,'Country Code'!B:B,'Country Code'!A:A)</f>
        <v>United States Of America</v>
      </c>
      <c r="N485" s="5" t="str">
        <f>_xlfn.XLOOKUP('Raw Dataset'!$C485,'Rough Calculation'!A:A,'Rough Calculation'!B:B)</f>
        <v>Full time</v>
      </c>
      <c r="O485" s="5" t="str">
        <f>_xlfn.XLOOKUP('Raw Dataset'!$B485,'Rough Calculation'!D:D,'Rough Calculation'!E:E)&amp;""</f>
        <v>Senior</v>
      </c>
      <c r="P485" s="20" t="str">
        <f>_xlfn.XLOOKUP('Raw Dataset'!$K485,'Rough Calculation'!G:G,'Rough Calculation'!H:H)</f>
        <v>Medium</v>
      </c>
    </row>
    <row r="486" spans="1:16" x14ac:dyDescent="0.3">
      <c r="A486" s="15">
        <v>2022</v>
      </c>
      <c r="B486" s="4" t="s">
        <v>30</v>
      </c>
      <c r="C486" s="4" t="s">
        <v>12</v>
      </c>
      <c r="D486" s="4" t="s">
        <v>13</v>
      </c>
      <c r="E486" s="29">
        <v>120000</v>
      </c>
      <c r="F486" s="4" t="s">
        <v>141</v>
      </c>
      <c r="G486" s="16">
        <v>86703</v>
      </c>
      <c r="H486" s="4" t="s">
        <v>142</v>
      </c>
      <c r="I486" s="4">
        <v>50</v>
      </c>
      <c r="J486" s="4" t="s">
        <v>142</v>
      </c>
      <c r="K486" s="4" t="s">
        <v>25</v>
      </c>
      <c r="L486" s="4" t="str">
        <f>_xlfn.XLOOKUP('Raw Dataset'!$H486,'Country Code'!B:B,'Country Code'!A:A)</f>
        <v>Australia</v>
      </c>
      <c r="M486" s="4" t="str">
        <f>_xlfn.XLOOKUP('Raw Dataset'!$J486,'Country Code'!B:B,'Country Code'!A:A)</f>
        <v>Australia</v>
      </c>
      <c r="N486" s="4" t="str">
        <f>_xlfn.XLOOKUP('Raw Dataset'!$C486,'Rough Calculation'!A:A,'Rough Calculation'!B:B)</f>
        <v>Full time</v>
      </c>
      <c r="O486" s="4" t="str">
        <f>_xlfn.XLOOKUP('Raw Dataset'!$B486,'Rough Calculation'!D:D,'Rough Calculation'!E:E)&amp;""</f>
        <v>Junior</v>
      </c>
      <c r="P486" s="17" t="str">
        <f>_xlfn.XLOOKUP('Raw Dataset'!$K486,'Rough Calculation'!G:G,'Rough Calculation'!H:H)</f>
        <v>Medium</v>
      </c>
    </row>
    <row r="487" spans="1:16" x14ac:dyDescent="0.3">
      <c r="A487" s="18">
        <v>2022</v>
      </c>
      <c r="B487" s="5" t="s">
        <v>11</v>
      </c>
      <c r="C487" s="5" t="s">
        <v>12</v>
      </c>
      <c r="D487" s="5" t="s">
        <v>100</v>
      </c>
      <c r="E487" s="30">
        <v>75000</v>
      </c>
      <c r="F487" s="5" t="s">
        <v>19</v>
      </c>
      <c r="G487" s="19">
        <v>75000</v>
      </c>
      <c r="H487" s="5" t="s">
        <v>143</v>
      </c>
      <c r="I487" s="5">
        <v>100</v>
      </c>
      <c r="J487" s="5" t="s">
        <v>29</v>
      </c>
      <c r="K487" s="5" t="s">
        <v>16</v>
      </c>
      <c r="L487" s="5" t="str">
        <f>_xlfn.XLOOKUP('Raw Dataset'!$H487,'Country Code'!B:B,'Country Code'!A:A)</f>
        <v>Bolivia</v>
      </c>
      <c r="M487" s="5" t="str">
        <f>_xlfn.XLOOKUP('Raw Dataset'!$J487,'Country Code'!B:B,'Country Code'!A:A)</f>
        <v>United States Of America</v>
      </c>
      <c r="N487" s="5" t="str">
        <f>_xlfn.XLOOKUP('Raw Dataset'!$C487,'Rough Calculation'!A:A,'Rough Calculation'!B:B)</f>
        <v>Full time</v>
      </c>
      <c r="O487" s="5" t="str">
        <f>_xlfn.XLOOKUP('Raw Dataset'!$B487,'Rough Calculation'!D:D,'Rough Calculation'!E:E)&amp;""</f>
        <v>Intermediate</v>
      </c>
      <c r="P487" s="20" t="str">
        <f>_xlfn.XLOOKUP('Raw Dataset'!$K487,'Rough Calculation'!G:G,'Rough Calculation'!H:H)</f>
        <v>Large</v>
      </c>
    </row>
    <row r="488" spans="1:16" x14ac:dyDescent="0.3">
      <c r="A488" s="15">
        <v>2022</v>
      </c>
      <c r="B488" s="4" t="s">
        <v>11</v>
      </c>
      <c r="C488" s="4" t="s">
        <v>12</v>
      </c>
      <c r="D488" s="4" t="s">
        <v>55</v>
      </c>
      <c r="E488" s="29">
        <v>59000</v>
      </c>
      <c r="F488" s="4" t="s">
        <v>14</v>
      </c>
      <c r="G488" s="16">
        <v>64849</v>
      </c>
      <c r="H488" s="4" t="s">
        <v>64</v>
      </c>
      <c r="I488" s="4">
        <v>0</v>
      </c>
      <c r="J488" s="4" t="s">
        <v>64</v>
      </c>
      <c r="K488" s="4" t="s">
        <v>16</v>
      </c>
      <c r="L488" s="4" t="str">
        <f>_xlfn.XLOOKUP('Raw Dataset'!$H488,'Country Code'!B:B,'Country Code'!A:A)</f>
        <v>Austria</v>
      </c>
      <c r="M488" s="4" t="str">
        <f>_xlfn.XLOOKUP('Raw Dataset'!$J488,'Country Code'!B:B,'Country Code'!A:A)</f>
        <v>Austria</v>
      </c>
      <c r="N488" s="4" t="str">
        <f>_xlfn.XLOOKUP('Raw Dataset'!$C488,'Rough Calculation'!A:A,'Rough Calculation'!B:B)</f>
        <v>Full time</v>
      </c>
      <c r="O488" s="4" t="str">
        <f>_xlfn.XLOOKUP('Raw Dataset'!$B488,'Rough Calculation'!D:D,'Rough Calculation'!E:E)&amp;""</f>
        <v>Intermediate</v>
      </c>
      <c r="P488" s="17" t="str">
        <f>_xlfn.XLOOKUP('Raw Dataset'!$K488,'Rough Calculation'!G:G,'Rough Calculation'!H:H)</f>
        <v>Large</v>
      </c>
    </row>
    <row r="489" spans="1:16" x14ac:dyDescent="0.3">
      <c r="A489" s="18">
        <v>2022</v>
      </c>
      <c r="B489" s="5" t="s">
        <v>30</v>
      </c>
      <c r="C489" s="5" t="s">
        <v>12</v>
      </c>
      <c r="D489" s="5" t="s">
        <v>55</v>
      </c>
      <c r="E489" s="30">
        <v>120000</v>
      </c>
      <c r="F489" s="5" t="s">
        <v>19</v>
      </c>
      <c r="G489" s="19">
        <v>120000</v>
      </c>
      <c r="H489" s="5" t="s">
        <v>29</v>
      </c>
      <c r="I489" s="5">
        <v>100</v>
      </c>
      <c r="J489" s="5" t="s">
        <v>29</v>
      </c>
      <c r="K489" s="5" t="s">
        <v>16</v>
      </c>
      <c r="L489" s="5" t="str">
        <f>_xlfn.XLOOKUP('Raw Dataset'!$H489,'Country Code'!B:B,'Country Code'!A:A)</f>
        <v>United States Of America</v>
      </c>
      <c r="M489" s="5" t="str">
        <f>_xlfn.XLOOKUP('Raw Dataset'!$J489,'Country Code'!B:B,'Country Code'!A:A)</f>
        <v>United States Of America</v>
      </c>
      <c r="N489" s="5" t="str">
        <f>_xlfn.XLOOKUP('Raw Dataset'!$C489,'Rough Calculation'!A:A,'Rough Calculation'!B:B)</f>
        <v>Full time</v>
      </c>
      <c r="O489" s="5" t="str">
        <f>_xlfn.XLOOKUP('Raw Dataset'!$B489,'Rough Calculation'!D:D,'Rough Calculation'!E:E)&amp;""</f>
        <v>Junior</v>
      </c>
      <c r="P489" s="20" t="str">
        <f>_xlfn.XLOOKUP('Raw Dataset'!$K489,'Rough Calculation'!G:G,'Rough Calculation'!H:H)</f>
        <v>Large</v>
      </c>
    </row>
    <row r="490" spans="1:16" x14ac:dyDescent="0.3">
      <c r="A490" s="15">
        <v>2022</v>
      </c>
      <c r="B490" s="4" t="s">
        <v>11</v>
      </c>
      <c r="C490" s="4" t="s">
        <v>12</v>
      </c>
      <c r="D490" s="4" t="s">
        <v>84</v>
      </c>
      <c r="E490" s="29">
        <v>157000</v>
      </c>
      <c r="F490" s="4" t="s">
        <v>19</v>
      </c>
      <c r="G490" s="16">
        <v>157000</v>
      </c>
      <c r="H490" s="4" t="s">
        <v>29</v>
      </c>
      <c r="I490" s="4">
        <v>100</v>
      </c>
      <c r="J490" s="4" t="s">
        <v>29</v>
      </c>
      <c r="K490" s="4" t="s">
        <v>16</v>
      </c>
      <c r="L490" s="4" t="str">
        <f>_xlfn.XLOOKUP('Raw Dataset'!$H490,'Country Code'!B:B,'Country Code'!A:A)</f>
        <v>United States Of America</v>
      </c>
      <c r="M490" s="4" t="str">
        <f>_xlfn.XLOOKUP('Raw Dataset'!$J490,'Country Code'!B:B,'Country Code'!A:A)</f>
        <v>United States Of America</v>
      </c>
      <c r="N490" s="4" t="str">
        <f>_xlfn.XLOOKUP('Raw Dataset'!$C490,'Rough Calculation'!A:A,'Rough Calculation'!B:B)</f>
        <v>Full time</v>
      </c>
      <c r="O490" s="4" t="str">
        <f>_xlfn.XLOOKUP('Raw Dataset'!$B490,'Rough Calculation'!D:D,'Rough Calculation'!E:E)&amp;""</f>
        <v>Intermediate</v>
      </c>
      <c r="P490" s="17" t="str">
        <f>_xlfn.XLOOKUP('Raw Dataset'!$K490,'Rough Calculation'!G:G,'Rough Calculation'!H:H)</f>
        <v>Large</v>
      </c>
    </row>
    <row r="491" spans="1:16" x14ac:dyDescent="0.3">
      <c r="A491" s="18">
        <v>2022</v>
      </c>
      <c r="B491" s="5" t="s">
        <v>30</v>
      </c>
      <c r="C491" s="5" t="s">
        <v>12</v>
      </c>
      <c r="D491" s="5" t="s">
        <v>93</v>
      </c>
      <c r="E491" s="30">
        <v>150000</v>
      </c>
      <c r="F491" s="5" t="s">
        <v>19</v>
      </c>
      <c r="G491" s="19">
        <v>150000</v>
      </c>
      <c r="H491" s="5" t="s">
        <v>142</v>
      </c>
      <c r="I491" s="5">
        <v>100</v>
      </c>
      <c r="J491" s="5" t="s">
        <v>142</v>
      </c>
      <c r="K491" s="5" t="s">
        <v>21</v>
      </c>
      <c r="L491" s="5" t="str">
        <f>_xlfn.XLOOKUP('Raw Dataset'!$H491,'Country Code'!B:B,'Country Code'!A:A)</f>
        <v>Australia</v>
      </c>
      <c r="M491" s="5" t="str">
        <f>_xlfn.XLOOKUP('Raw Dataset'!$J491,'Country Code'!B:B,'Country Code'!A:A)</f>
        <v>Australia</v>
      </c>
      <c r="N491" s="5" t="str">
        <f>_xlfn.XLOOKUP('Raw Dataset'!$C491,'Rough Calculation'!A:A,'Rough Calculation'!B:B)</f>
        <v>Full time</v>
      </c>
      <c r="O491" s="5" t="str">
        <f>_xlfn.XLOOKUP('Raw Dataset'!$B491,'Rough Calculation'!D:D,'Rough Calculation'!E:E)&amp;""</f>
        <v>Junior</v>
      </c>
      <c r="P491" s="20" t="str">
        <f>_xlfn.XLOOKUP('Raw Dataset'!$K491,'Rough Calculation'!G:G,'Rough Calculation'!H:H)</f>
        <v>Small</v>
      </c>
    </row>
    <row r="492" spans="1:16" x14ac:dyDescent="0.3">
      <c r="A492" s="15">
        <v>2022</v>
      </c>
      <c r="B492" s="4" t="s">
        <v>11</v>
      </c>
      <c r="C492" s="4" t="s">
        <v>12</v>
      </c>
      <c r="D492" s="4" t="s">
        <v>35</v>
      </c>
      <c r="E492" s="29">
        <v>90000</v>
      </c>
      <c r="F492" s="4" t="s">
        <v>61</v>
      </c>
      <c r="G492" s="16">
        <v>70912</v>
      </c>
      <c r="H492" s="4" t="s">
        <v>62</v>
      </c>
      <c r="I492" s="4">
        <v>50</v>
      </c>
      <c r="J492" s="4" t="s">
        <v>62</v>
      </c>
      <c r="K492" s="4" t="s">
        <v>16</v>
      </c>
      <c r="L492" s="4" t="str">
        <f>_xlfn.XLOOKUP('Raw Dataset'!$H492,'Country Code'!B:B,'Country Code'!A:A)</f>
        <v>Canada</v>
      </c>
      <c r="M492" s="4" t="str">
        <f>_xlfn.XLOOKUP('Raw Dataset'!$J492,'Country Code'!B:B,'Country Code'!A:A)</f>
        <v>Canada</v>
      </c>
      <c r="N492" s="4" t="str">
        <f>_xlfn.XLOOKUP('Raw Dataset'!$C492,'Rough Calculation'!A:A,'Rough Calculation'!B:B)</f>
        <v>Full time</v>
      </c>
      <c r="O492" s="4" t="str">
        <f>_xlfn.XLOOKUP('Raw Dataset'!$B492,'Rough Calculation'!D:D,'Rough Calculation'!E:E)&amp;""</f>
        <v>Intermediate</v>
      </c>
      <c r="P492" s="17" t="str">
        <f>_xlfn.XLOOKUP('Raw Dataset'!$K492,'Rough Calculation'!G:G,'Rough Calculation'!H:H)</f>
        <v>Large</v>
      </c>
    </row>
    <row r="493" spans="1:16" x14ac:dyDescent="0.3">
      <c r="A493" s="18">
        <v>2022</v>
      </c>
      <c r="B493" s="5" t="s">
        <v>30</v>
      </c>
      <c r="C493" s="5" t="s">
        <v>12</v>
      </c>
      <c r="D493" s="5" t="s">
        <v>43</v>
      </c>
      <c r="E493" s="30">
        <v>65000</v>
      </c>
      <c r="F493" s="5" t="s">
        <v>19</v>
      </c>
      <c r="G493" s="19">
        <v>65000</v>
      </c>
      <c r="H493" s="5" t="s">
        <v>29</v>
      </c>
      <c r="I493" s="5">
        <v>100</v>
      </c>
      <c r="J493" s="5" t="s">
        <v>29</v>
      </c>
      <c r="K493" s="5" t="s">
        <v>21</v>
      </c>
      <c r="L493" s="5" t="str">
        <f>_xlfn.XLOOKUP('Raw Dataset'!$H493,'Country Code'!B:B,'Country Code'!A:A)</f>
        <v>United States Of America</v>
      </c>
      <c r="M493" s="5" t="str">
        <f>_xlfn.XLOOKUP('Raw Dataset'!$J493,'Country Code'!B:B,'Country Code'!A:A)</f>
        <v>United States Of America</v>
      </c>
      <c r="N493" s="5" t="str">
        <f>_xlfn.XLOOKUP('Raw Dataset'!$C493,'Rough Calculation'!A:A,'Rough Calculation'!B:B)</f>
        <v>Full time</v>
      </c>
      <c r="O493" s="5" t="str">
        <f>_xlfn.XLOOKUP('Raw Dataset'!$B493,'Rough Calculation'!D:D,'Rough Calculation'!E:E)&amp;""</f>
        <v>Junior</v>
      </c>
      <c r="P493" s="20" t="str">
        <f>_xlfn.XLOOKUP('Raw Dataset'!$K493,'Rough Calculation'!G:G,'Rough Calculation'!H:H)</f>
        <v>Small</v>
      </c>
    </row>
    <row r="494" spans="1:16" x14ac:dyDescent="0.3">
      <c r="A494" s="15">
        <v>2022</v>
      </c>
      <c r="B494" s="4" t="s">
        <v>17</v>
      </c>
      <c r="C494" s="4" t="s">
        <v>12</v>
      </c>
      <c r="D494" s="4" t="s">
        <v>28</v>
      </c>
      <c r="E494" s="29">
        <v>65000</v>
      </c>
      <c r="F494" s="4" t="s">
        <v>14</v>
      </c>
      <c r="G494" s="16">
        <v>71444</v>
      </c>
      <c r="H494" s="4" t="s">
        <v>144</v>
      </c>
      <c r="I494" s="4">
        <v>100</v>
      </c>
      <c r="J494" s="4" t="s">
        <v>144</v>
      </c>
      <c r="K494" s="4" t="s">
        <v>21</v>
      </c>
      <c r="L494" s="4" t="str">
        <f>_xlfn.XLOOKUP('Raw Dataset'!$H494,'Country Code'!B:B,'Country Code'!A:A)</f>
        <v>Ireland</v>
      </c>
      <c r="M494" s="4" t="str">
        <f>_xlfn.XLOOKUP('Raw Dataset'!$J494,'Country Code'!B:B,'Country Code'!A:A)</f>
        <v>Ireland</v>
      </c>
      <c r="N494" s="4" t="str">
        <f>_xlfn.XLOOKUP('Raw Dataset'!$C494,'Rough Calculation'!A:A,'Rough Calculation'!B:B)</f>
        <v>Full time</v>
      </c>
      <c r="O494" s="4" t="str">
        <f>_xlfn.XLOOKUP('Raw Dataset'!$B494,'Rough Calculation'!D:D,'Rough Calculation'!E:E)&amp;""</f>
        <v>Senior</v>
      </c>
      <c r="P494" s="17" t="str">
        <f>_xlfn.XLOOKUP('Raw Dataset'!$K494,'Rough Calculation'!G:G,'Rough Calculation'!H:H)</f>
        <v>Small</v>
      </c>
    </row>
    <row r="495" spans="1:16" x14ac:dyDescent="0.3">
      <c r="A495" s="18">
        <v>2022</v>
      </c>
      <c r="B495" s="5" t="s">
        <v>30</v>
      </c>
      <c r="C495" s="5" t="s">
        <v>12</v>
      </c>
      <c r="D495" s="5" t="s">
        <v>83</v>
      </c>
      <c r="E495" s="30">
        <v>20000</v>
      </c>
      <c r="F495" s="5" t="s">
        <v>19</v>
      </c>
      <c r="G495" s="19">
        <v>20000</v>
      </c>
      <c r="H495" s="5" t="s">
        <v>42</v>
      </c>
      <c r="I495" s="5">
        <v>0</v>
      </c>
      <c r="J495" s="5" t="s">
        <v>42</v>
      </c>
      <c r="K495" s="5" t="s">
        <v>25</v>
      </c>
      <c r="L495" s="5" t="str">
        <f>_xlfn.XLOOKUP('Raw Dataset'!$H495,'Country Code'!B:B,'Country Code'!A:A)</f>
        <v>Pakistan</v>
      </c>
      <c r="M495" s="5" t="str">
        <f>_xlfn.XLOOKUP('Raw Dataset'!$J495,'Country Code'!B:B,'Country Code'!A:A)</f>
        <v>Pakistan</v>
      </c>
      <c r="N495" s="5" t="str">
        <f>_xlfn.XLOOKUP('Raw Dataset'!$C495,'Rough Calculation'!A:A,'Rough Calculation'!B:B)</f>
        <v>Full time</v>
      </c>
      <c r="O495" s="5" t="str">
        <f>_xlfn.XLOOKUP('Raw Dataset'!$B495,'Rough Calculation'!D:D,'Rough Calculation'!E:E)&amp;""</f>
        <v>Junior</v>
      </c>
      <c r="P495" s="20" t="str">
        <f>_xlfn.XLOOKUP('Raw Dataset'!$K495,'Rough Calculation'!G:G,'Rough Calculation'!H:H)</f>
        <v>Medium</v>
      </c>
    </row>
    <row r="496" spans="1:16" x14ac:dyDescent="0.3">
      <c r="A496" s="15">
        <v>2022</v>
      </c>
      <c r="B496" s="4" t="s">
        <v>11</v>
      </c>
      <c r="C496" s="4" t="s">
        <v>12</v>
      </c>
      <c r="D496" s="4" t="s">
        <v>13</v>
      </c>
      <c r="E496" s="29">
        <v>48000</v>
      </c>
      <c r="F496" s="4" t="s">
        <v>19</v>
      </c>
      <c r="G496" s="16">
        <v>48000</v>
      </c>
      <c r="H496" s="4" t="s">
        <v>75</v>
      </c>
      <c r="I496" s="4">
        <v>100</v>
      </c>
      <c r="J496" s="4" t="s">
        <v>29</v>
      </c>
      <c r="K496" s="4" t="s">
        <v>21</v>
      </c>
      <c r="L496" s="4" t="str">
        <f>_xlfn.XLOOKUP('Raw Dataset'!$H496,'Country Code'!B:B,'Country Code'!A:A)</f>
        <v>Russia</v>
      </c>
      <c r="M496" s="4" t="str">
        <f>_xlfn.XLOOKUP('Raw Dataset'!$J496,'Country Code'!B:B,'Country Code'!A:A)</f>
        <v>United States Of America</v>
      </c>
      <c r="N496" s="4" t="str">
        <f>_xlfn.XLOOKUP('Raw Dataset'!$C496,'Rough Calculation'!A:A,'Rough Calculation'!B:B)</f>
        <v>Full time</v>
      </c>
      <c r="O496" s="4" t="str">
        <f>_xlfn.XLOOKUP('Raw Dataset'!$B496,'Rough Calculation'!D:D,'Rough Calculation'!E:E)&amp;""</f>
        <v>Intermediate</v>
      </c>
      <c r="P496" s="17" t="str">
        <f>_xlfn.XLOOKUP('Raw Dataset'!$K496,'Rough Calculation'!G:G,'Rough Calculation'!H:H)</f>
        <v>Small</v>
      </c>
    </row>
    <row r="497" spans="1:16" x14ac:dyDescent="0.3">
      <c r="A497" s="18">
        <v>2022</v>
      </c>
      <c r="B497" s="5" t="s">
        <v>17</v>
      </c>
      <c r="C497" s="5" t="s">
        <v>12</v>
      </c>
      <c r="D497" s="5" t="s">
        <v>79</v>
      </c>
      <c r="E497" s="30">
        <v>152500</v>
      </c>
      <c r="F497" s="5" t="s">
        <v>19</v>
      </c>
      <c r="G497" s="19">
        <v>152500</v>
      </c>
      <c r="H497" s="5" t="s">
        <v>29</v>
      </c>
      <c r="I497" s="5">
        <v>100</v>
      </c>
      <c r="J497" s="5" t="s">
        <v>29</v>
      </c>
      <c r="K497" s="5" t="s">
        <v>25</v>
      </c>
      <c r="L497" s="5" t="str">
        <f>_xlfn.XLOOKUP('Raw Dataset'!$H497,'Country Code'!B:B,'Country Code'!A:A)</f>
        <v>United States Of America</v>
      </c>
      <c r="M497" s="5" t="str">
        <f>_xlfn.XLOOKUP('Raw Dataset'!$J497,'Country Code'!B:B,'Country Code'!A:A)</f>
        <v>United States Of America</v>
      </c>
      <c r="N497" s="5" t="str">
        <f>_xlfn.XLOOKUP('Raw Dataset'!$C497,'Rough Calculation'!A:A,'Rough Calculation'!B:B)</f>
        <v>Full time</v>
      </c>
      <c r="O497" s="5" t="str">
        <f>_xlfn.XLOOKUP('Raw Dataset'!$B497,'Rough Calculation'!D:D,'Rough Calculation'!E:E)&amp;""</f>
        <v>Senior</v>
      </c>
      <c r="P497" s="20" t="str">
        <f>_xlfn.XLOOKUP('Raw Dataset'!$K497,'Rough Calculation'!G:G,'Rough Calculation'!H:H)</f>
        <v>Medium</v>
      </c>
    </row>
    <row r="498" spans="1:16" x14ac:dyDescent="0.3">
      <c r="A498" s="15">
        <v>2022</v>
      </c>
      <c r="B498" s="4" t="s">
        <v>11</v>
      </c>
      <c r="C498" s="4" t="s">
        <v>12</v>
      </c>
      <c r="D498" s="4" t="s">
        <v>43</v>
      </c>
      <c r="E498" s="29">
        <v>62000</v>
      </c>
      <c r="F498" s="4" t="s">
        <v>14</v>
      </c>
      <c r="G498" s="16">
        <v>68147</v>
      </c>
      <c r="H498" s="4" t="s">
        <v>38</v>
      </c>
      <c r="I498" s="4">
        <v>100</v>
      </c>
      <c r="J498" s="4" t="s">
        <v>38</v>
      </c>
      <c r="K498" s="4" t="s">
        <v>25</v>
      </c>
      <c r="L498" s="4" t="str">
        <f>_xlfn.XLOOKUP('Raw Dataset'!$H498,'Country Code'!B:B,'Country Code'!A:A)</f>
        <v>France</v>
      </c>
      <c r="M498" s="4" t="str">
        <f>_xlfn.XLOOKUP('Raw Dataset'!$J498,'Country Code'!B:B,'Country Code'!A:A)</f>
        <v>France</v>
      </c>
      <c r="N498" s="4" t="str">
        <f>_xlfn.XLOOKUP('Raw Dataset'!$C498,'Rough Calculation'!A:A,'Rough Calculation'!B:B)</f>
        <v>Full time</v>
      </c>
      <c r="O498" s="4" t="str">
        <f>_xlfn.XLOOKUP('Raw Dataset'!$B498,'Rough Calculation'!D:D,'Rough Calculation'!E:E)&amp;""</f>
        <v>Intermediate</v>
      </c>
      <c r="P498" s="17" t="str">
        <f>_xlfn.XLOOKUP('Raw Dataset'!$K498,'Rough Calculation'!G:G,'Rough Calculation'!H:H)</f>
        <v>Medium</v>
      </c>
    </row>
    <row r="499" spans="1:16" x14ac:dyDescent="0.3">
      <c r="A499" s="18">
        <v>2022</v>
      </c>
      <c r="B499" s="5" t="s">
        <v>11</v>
      </c>
      <c r="C499" s="5" t="s">
        <v>12</v>
      </c>
      <c r="D499" s="5" t="s">
        <v>13</v>
      </c>
      <c r="E499" s="30">
        <v>115000</v>
      </c>
      <c r="F499" s="5" t="s">
        <v>145</v>
      </c>
      <c r="G499" s="19">
        <v>122346</v>
      </c>
      <c r="H499" s="5" t="s">
        <v>120</v>
      </c>
      <c r="I499" s="5">
        <v>0</v>
      </c>
      <c r="J499" s="5" t="s">
        <v>120</v>
      </c>
      <c r="K499" s="5" t="s">
        <v>16</v>
      </c>
      <c r="L499" s="5" t="str">
        <f>_xlfn.XLOOKUP('Raw Dataset'!$H499,'Country Code'!B:B,'Country Code'!A:A)</f>
        <v>Switzerland</v>
      </c>
      <c r="M499" s="5" t="str">
        <f>_xlfn.XLOOKUP('Raw Dataset'!$J499,'Country Code'!B:B,'Country Code'!A:A)</f>
        <v>Switzerland</v>
      </c>
      <c r="N499" s="5" t="str">
        <f>_xlfn.XLOOKUP('Raw Dataset'!$C499,'Rough Calculation'!A:A,'Rough Calculation'!B:B)</f>
        <v>Full time</v>
      </c>
      <c r="O499" s="5" t="str">
        <f>_xlfn.XLOOKUP('Raw Dataset'!$B499,'Rough Calculation'!D:D,'Rough Calculation'!E:E)&amp;""</f>
        <v>Intermediate</v>
      </c>
      <c r="P499" s="20" t="str">
        <f>_xlfn.XLOOKUP('Raw Dataset'!$K499,'Rough Calculation'!G:G,'Rough Calculation'!H:H)</f>
        <v>Large</v>
      </c>
    </row>
    <row r="500" spans="1:16" x14ac:dyDescent="0.3">
      <c r="A500" s="15">
        <v>2022</v>
      </c>
      <c r="B500" s="4" t="s">
        <v>17</v>
      </c>
      <c r="C500" s="4" t="s">
        <v>12</v>
      </c>
      <c r="D500" s="4" t="s">
        <v>84</v>
      </c>
      <c r="E500" s="29">
        <v>380000</v>
      </c>
      <c r="F500" s="4" t="s">
        <v>19</v>
      </c>
      <c r="G500" s="16">
        <v>380000</v>
      </c>
      <c r="H500" s="4" t="s">
        <v>29</v>
      </c>
      <c r="I500" s="4">
        <v>100</v>
      </c>
      <c r="J500" s="4" t="s">
        <v>29</v>
      </c>
      <c r="K500" s="4" t="s">
        <v>16</v>
      </c>
      <c r="L500" s="4" t="str">
        <f>_xlfn.XLOOKUP('Raw Dataset'!$H500,'Country Code'!B:B,'Country Code'!A:A)</f>
        <v>United States Of America</v>
      </c>
      <c r="M500" s="4" t="str">
        <f>_xlfn.XLOOKUP('Raw Dataset'!$J500,'Country Code'!B:B,'Country Code'!A:A)</f>
        <v>United States Of America</v>
      </c>
      <c r="N500" s="4" t="str">
        <f>_xlfn.XLOOKUP('Raw Dataset'!$C500,'Rough Calculation'!A:A,'Rough Calculation'!B:B)</f>
        <v>Full time</v>
      </c>
      <c r="O500" s="4" t="str">
        <f>_xlfn.XLOOKUP('Raw Dataset'!$B500,'Rough Calculation'!D:D,'Rough Calculation'!E:E)&amp;""</f>
        <v>Senior</v>
      </c>
      <c r="P500" s="17" t="str">
        <f>_xlfn.XLOOKUP('Raw Dataset'!$K500,'Rough Calculation'!G:G,'Rough Calculation'!H:H)</f>
        <v>Large</v>
      </c>
    </row>
    <row r="501" spans="1:16" x14ac:dyDescent="0.3">
      <c r="A501" s="18">
        <v>2022</v>
      </c>
      <c r="B501" s="5" t="s">
        <v>11</v>
      </c>
      <c r="C501" s="5" t="s">
        <v>12</v>
      </c>
      <c r="D501" s="5" t="s">
        <v>13</v>
      </c>
      <c r="E501" s="30">
        <v>88000</v>
      </c>
      <c r="F501" s="5" t="s">
        <v>61</v>
      </c>
      <c r="G501" s="19">
        <v>69336</v>
      </c>
      <c r="H501" s="5" t="s">
        <v>62</v>
      </c>
      <c r="I501" s="5">
        <v>100</v>
      </c>
      <c r="J501" s="5" t="s">
        <v>62</v>
      </c>
      <c r="K501" s="5" t="s">
        <v>25</v>
      </c>
      <c r="L501" s="5" t="str">
        <f>_xlfn.XLOOKUP('Raw Dataset'!$H501,'Country Code'!B:B,'Country Code'!A:A)</f>
        <v>Canada</v>
      </c>
      <c r="M501" s="5" t="str">
        <f>_xlfn.XLOOKUP('Raw Dataset'!$J501,'Country Code'!B:B,'Country Code'!A:A)</f>
        <v>Canada</v>
      </c>
      <c r="N501" s="5" t="str">
        <f>_xlfn.XLOOKUP('Raw Dataset'!$C501,'Rough Calculation'!A:A,'Rough Calculation'!B:B)</f>
        <v>Full time</v>
      </c>
      <c r="O501" s="5" t="str">
        <f>_xlfn.XLOOKUP('Raw Dataset'!$B501,'Rough Calculation'!D:D,'Rough Calculation'!E:E)&amp;""</f>
        <v>Intermediate</v>
      </c>
      <c r="P501" s="20" t="str">
        <f>_xlfn.XLOOKUP('Raw Dataset'!$K501,'Rough Calculation'!G:G,'Rough Calculation'!H:H)</f>
        <v>Medium</v>
      </c>
    </row>
    <row r="502" spans="1:16" x14ac:dyDescent="0.3">
      <c r="A502" s="15">
        <v>2022</v>
      </c>
      <c r="B502" s="4" t="s">
        <v>30</v>
      </c>
      <c r="C502" s="4" t="s">
        <v>12</v>
      </c>
      <c r="D502" s="4" t="s">
        <v>74</v>
      </c>
      <c r="E502" s="29">
        <v>10000</v>
      </c>
      <c r="F502" s="4" t="s">
        <v>19</v>
      </c>
      <c r="G502" s="16">
        <v>10000</v>
      </c>
      <c r="H502" s="4" t="s">
        <v>47</v>
      </c>
      <c r="I502" s="4">
        <v>100</v>
      </c>
      <c r="J502" s="4" t="s">
        <v>80</v>
      </c>
      <c r="K502" s="4" t="s">
        <v>25</v>
      </c>
      <c r="L502" s="4" t="str">
        <f>_xlfn.XLOOKUP('Raw Dataset'!$H502,'Country Code'!B:B,'Country Code'!A:A)</f>
        <v>Portugal</v>
      </c>
      <c r="M502" s="4" t="str">
        <f>_xlfn.XLOOKUP('Raw Dataset'!$J502,'Country Code'!B:B,'Country Code'!A:A)</f>
        <v>Luxembourg</v>
      </c>
      <c r="N502" s="4" t="str">
        <f>_xlfn.XLOOKUP('Raw Dataset'!$C502,'Rough Calculation'!A:A,'Rough Calculation'!B:B)</f>
        <v>Full time</v>
      </c>
      <c r="O502" s="4" t="str">
        <f>_xlfn.XLOOKUP('Raw Dataset'!$B502,'Rough Calculation'!D:D,'Rough Calculation'!E:E)&amp;""</f>
        <v>Junior</v>
      </c>
      <c r="P502" s="17" t="str">
        <f>_xlfn.XLOOKUP('Raw Dataset'!$K502,'Rough Calculation'!G:G,'Rough Calculation'!H:H)</f>
        <v>Medium</v>
      </c>
    </row>
    <row r="503" spans="1:16" x14ac:dyDescent="0.3">
      <c r="A503" s="18">
        <v>2022</v>
      </c>
      <c r="B503" s="5" t="s">
        <v>11</v>
      </c>
      <c r="C503" s="5" t="s">
        <v>12</v>
      </c>
      <c r="D503" s="5" t="s">
        <v>31</v>
      </c>
      <c r="E503" s="30">
        <v>20000</v>
      </c>
      <c r="F503" s="5" t="s">
        <v>19</v>
      </c>
      <c r="G503" s="19">
        <v>20000</v>
      </c>
      <c r="H503" s="5" t="s">
        <v>50</v>
      </c>
      <c r="I503" s="5">
        <v>100</v>
      </c>
      <c r="J503" s="5" t="s">
        <v>50</v>
      </c>
      <c r="K503" s="5" t="s">
        <v>21</v>
      </c>
      <c r="L503" s="5" t="str">
        <f>_xlfn.XLOOKUP('Raw Dataset'!$H503,'Country Code'!B:B,'Country Code'!A:A)</f>
        <v>Greece</v>
      </c>
      <c r="M503" s="5" t="str">
        <f>_xlfn.XLOOKUP('Raw Dataset'!$J503,'Country Code'!B:B,'Country Code'!A:A)</f>
        <v>Greece</v>
      </c>
      <c r="N503" s="5" t="str">
        <f>_xlfn.XLOOKUP('Raw Dataset'!$C503,'Rough Calculation'!A:A,'Rough Calculation'!B:B)</f>
        <v>Full time</v>
      </c>
      <c r="O503" s="5" t="str">
        <f>_xlfn.XLOOKUP('Raw Dataset'!$B503,'Rough Calculation'!D:D,'Rough Calculation'!E:E)&amp;""</f>
        <v>Intermediate</v>
      </c>
      <c r="P503" s="20" t="str">
        <f>_xlfn.XLOOKUP('Raw Dataset'!$K503,'Rough Calculation'!G:G,'Rough Calculation'!H:H)</f>
        <v>Small</v>
      </c>
    </row>
    <row r="504" spans="1:16" x14ac:dyDescent="0.3">
      <c r="A504" s="15">
        <v>2022</v>
      </c>
      <c r="B504" s="4" t="s">
        <v>17</v>
      </c>
      <c r="C504" s="4" t="s">
        <v>12</v>
      </c>
      <c r="D504" s="4" t="s">
        <v>146</v>
      </c>
      <c r="E504" s="29">
        <v>405000</v>
      </c>
      <c r="F504" s="4" t="s">
        <v>19</v>
      </c>
      <c r="G504" s="16">
        <v>405000</v>
      </c>
      <c r="H504" s="4" t="s">
        <v>29</v>
      </c>
      <c r="I504" s="4">
        <v>100</v>
      </c>
      <c r="J504" s="4" t="s">
        <v>29</v>
      </c>
      <c r="K504" s="4" t="s">
        <v>16</v>
      </c>
      <c r="L504" s="4" t="str">
        <f>_xlfn.XLOOKUP('Raw Dataset'!$H504,'Country Code'!B:B,'Country Code'!A:A)</f>
        <v>United States Of America</v>
      </c>
      <c r="M504" s="4" t="str">
        <f>_xlfn.XLOOKUP('Raw Dataset'!$J504,'Country Code'!B:B,'Country Code'!A:A)</f>
        <v>United States Of America</v>
      </c>
      <c r="N504" s="4" t="str">
        <f>_xlfn.XLOOKUP('Raw Dataset'!$C504,'Rough Calculation'!A:A,'Rough Calculation'!B:B)</f>
        <v>Full time</v>
      </c>
      <c r="O504" s="4" t="str">
        <f>_xlfn.XLOOKUP('Raw Dataset'!$B504,'Rough Calculation'!D:D,'Rough Calculation'!E:E)&amp;""</f>
        <v>Senior</v>
      </c>
      <c r="P504" s="17" t="str">
        <f>_xlfn.XLOOKUP('Raw Dataset'!$K504,'Rough Calculation'!G:G,'Rough Calculation'!H:H)</f>
        <v>Large</v>
      </c>
    </row>
    <row r="505" spans="1:16" x14ac:dyDescent="0.3">
      <c r="A505" s="18">
        <v>2022</v>
      </c>
      <c r="B505" s="5" t="s">
        <v>11</v>
      </c>
      <c r="C505" s="5" t="s">
        <v>12</v>
      </c>
      <c r="D505" s="5" t="s">
        <v>13</v>
      </c>
      <c r="E505" s="30">
        <v>135000</v>
      </c>
      <c r="F505" s="5" t="s">
        <v>19</v>
      </c>
      <c r="G505" s="19">
        <v>135000</v>
      </c>
      <c r="H505" s="5" t="s">
        <v>29</v>
      </c>
      <c r="I505" s="5">
        <v>100</v>
      </c>
      <c r="J505" s="5" t="s">
        <v>29</v>
      </c>
      <c r="K505" s="5" t="s">
        <v>16</v>
      </c>
      <c r="L505" s="5" t="str">
        <f>_xlfn.XLOOKUP('Raw Dataset'!$H505,'Country Code'!B:B,'Country Code'!A:A)</f>
        <v>United States Of America</v>
      </c>
      <c r="M505" s="5" t="str">
        <f>_xlfn.XLOOKUP('Raw Dataset'!$J505,'Country Code'!B:B,'Country Code'!A:A)</f>
        <v>United States Of America</v>
      </c>
      <c r="N505" s="5" t="str">
        <f>_xlfn.XLOOKUP('Raw Dataset'!$C505,'Rough Calculation'!A:A,'Rough Calculation'!B:B)</f>
        <v>Full time</v>
      </c>
      <c r="O505" s="5" t="str">
        <f>_xlfn.XLOOKUP('Raw Dataset'!$B505,'Rough Calculation'!D:D,'Rough Calculation'!E:E)&amp;""</f>
        <v>Intermediate</v>
      </c>
      <c r="P505" s="20" t="str">
        <f>_xlfn.XLOOKUP('Raw Dataset'!$K505,'Rough Calculation'!G:G,'Rough Calculation'!H:H)</f>
        <v>Large</v>
      </c>
    </row>
    <row r="506" spans="1:16" x14ac:dyDescent="0.3">
      <c r="A506" s="15">
        <v>2022</v>
      </c>
      <c r="B506" s="4" t="s">
        <v>17</v>
      </c>
      <c r="C506" s="4" t="s">
        <v>12</v>
      </c>
      <c r="D506" s="4" t="s">
        <v>84</v>
      </c>
      <c r="E506" s="29">
        <v>177000</v>
      </c>
      <c r="F506" s="4" t="s">
        <v>19</v>
      </c>
      <c r="G506" s="16">
        <v>177000</v>
      </c>
      <c r="H506" s="4" t="s">
        <v>29</v>
      </c>
      <c r="I506" s="4">
        <v>100</v>
      </c>
      <c r="J506" s="4" t="s">
        <v>29</v>
      </c>
      <c r="K506" s="4" t="s">
        <v>16</v>
      </c>
      <c r="L506" s="4" t="str">
        <f>_xlfn.XLOOKUP('Raw Dataset'!$H506,'Country Code'!B:B,'Country Code'!A:A)</f>
        <v>United States Of America</v>
      </c>
      <c r="M506" s="4" t="str">
        <f>_xlfn.XLOOKUP('Raw Dataset'!$J506,'Country Code'!B:B,'Country Code'!A:A)</f>
        <v>United States Of America</v>
      </c>
      <c r="N506" s="4" t="str">
        <f>_xlfn.XLOOKUP('Raw Dataset'!$C506,'Rough Calculation'!A:A,'Rough Calculation'!B:B)</f>
        <v>Full time</v>
      </c>
      <c r="O506" s="4" t="str">
        <f>_xlfn.XLOOKUP('Raw Dataset'!$B506,'Rough Calculation'!D:D,'Rough Calculation'!E:E)&amp;""</f>
        <v>Senior</v>
      </c>
      <c r="P506" s="17" t="str">
        <f>_xlfn.XLOOKUP('Raw Dataset'!$K506,'Rough Calculation'!G:G,'Rough Calculation'!H:H)</f>
        <v>Large</v>
      </c>
    </row>
    <row r="507" spans="1:16" x14ac:dyDescent="0.3">
      <c r="A507" s="18">
        <v>2022</v>
      </c>
      <c r="B507" s="5" t="s">
        <v>11</v>
      </c>
      <c r="C507" s="5" t="s">
        <v>12</v>
      </c>
      <c r="D507" s="5" t="s">
        <v>13</v>
      </c>
      <c r="E507" s="30">
        <v>78000</v>
      </c>
      <c r="F507" s="5" t="s">
        <v>19</v>
      </c>
      <c r="G507" s="19">
        <v>78000</v>
      </c>
      <c r="H507" s="5" t="s">
        <v>29</v>
      </c>
      <c r="I507" s="5">
        <v>100</v>
      </c>
      <c r="J507" s="5" t="s">
        <v>29</v>
      </c>
      <c r="K507" s="5" t="s">
        <v>25</v>
      </c>
      <c r="L507" s="5" t="str">
        <f>_xlfn.XLOOKUP('Raw Dataset'!$H507,'Country Code'!B:B,'Country Code'!A:A)</f>
        <v>United States Of America</v>
      </c>
      <c r="M507" s="5" t="str">
        <f>_xlfn.XLOOKUP('Raw Dataset'!$J507,'Country Code'!B:B,'Country Code'!A:A)</f>
        <v>United States Of America</v>
      </c>
      <c r="N507" s="5" t="str">
        <f>_xlfn.XLOOKUP('Raw Dataset'!$C507,'Rough Calculation'!A:A,'Rough Calculation'!B:B)</f>
        <v>Full time</v>
      </c>
      <c r="O507" s="5" t="str">
        <f>_xlfn.XLOOKUP('Raw Dataset'!$B507,'Rough Calculation'!D:D,'Rough Calculation'!E:E)&amp;""</f>
        <v>Intermediate</v>
      </c>
      <c r="P507" s="20" t="str">
        <f>_xlfn.XLOOKUP('Raw Dataset'!$K507,'Rough Calculation'!G:G,'Rough Calculation'!H:H)</f>
        <v>Medium</v>
      </c>
    </row>
    <row r="508" spans="1:16" x14ac:dyDescent="0.3">
      <c r="A508" s="15">
        <v>2022</v>
      </c>
      <c r="B508" s="4" t="s">
        <v>17</v>
      </c>
      <c r="C508" s="4" t="s">
        <v>12</v>
      </c>
      <c r="D508" s="4" t="s">
        <v>31</v>
      </c>
      <c r="E508" s="29">
        <v>100000</v>
      </c>
      <c r="F508" s="4" t="s">
        <v>19</v>
      </c>
      <c r="G508" s="16">
        <v>100000</v>
      </c>
      <c r="H508" s="4" t="s">
        <v>29</v>
      </c>
      <c r="I508" s="4">
        <v>100</v>
      </c>
      <c r="J508" s="4" t="s">
        <v>29</v>
      </c>
      <c r="K508" s="4" t="s">
        <v>25</v>
      </c>
      <c r="L508" s="4" t="str">
        <f>_xlfn.XLOOKUP('Raw Dataset'!$H508,'Country Code'!B:B,'Country Code'!A:A)</f>
        <v>United States Of America</v>
      </c>
      <c r="M508" s="4" t="str">
        <f>_xlfn.XLOOKUP('Raw Dataset'!$J508,'Country Code'!B:B,'Country Code'!A:A)</f>
        <v>United States Of America</v>
      </c>
      <c r="N508" s="4" t="str">
        <f>_xlfn.XLOOKUP('Raw Dataset'!$C508,'Rough Calculation'!A:A,'Rough Calculation'!B:B)</f>
        <v>Full time</v>
      </c>
      <c r="O508" s="4" t="str">
        <f>_xlfn.XLOOKUP('Raw Dataset'!$B508,'Rough Calculation'!D:D,'Rough Calculation'!E:E)&amp;""</f>
        <v>Senior</v>
      </c>
      <c r="P508" s="17" t="str">
        <f>_xlfn.XLOOKUP('Raw Dataset'!$K508,'Rough Calculation'!G:G,'Rough Calculation'!H:H)</f>
        <v>Medium</v>
      </c>
    </row>
    <row r="509" spans="1:16" x14ac:dyDescent="0.3">
      <c r="A509" s="18">
        <v>2022</v>
      </c>
      <c r="B509" s="5" t="s">
        <v>11</v>
      </c>
      <c r="C509" s="5" t="s">
        <v>12</v>
      </c>
      <c r="D509" s="5" t="s">
        <v>31</v>
      </c>
      <c r="E509" s="30">
        <v>85000</v>
      </c>
      <c r="F509" s="5" t="s">
        <v>19</v>
      </c>
      <c r="G509" s="19">
        <v>85000</v>
      </c>
      <c r="H509" s="5" t="s">
        <v>62</v>
      </c>
      <c r="I509" s="5">
        <v>0</v>
      </c>
      <c r="J509" s="5" t="s">
        <v>62</v>
      </c>
      <c r="K509" s="5" t="s">
        <v>25</v>
      </c>
      <c r="L509" s="5" t="str">
        <f>_xlfn.XLOOKUP('Raw Dataset'!$H509,'Country Code'!B:B,'Country Code'!A:A)</f>
        <v>Canada</v>
      </c>
      <c r="M509" s="5" t="str">
        <f>_xlfn.XLOOKUP('Raw Dataset'!$J509,'Country Code'!B:B,'Country Code'!A:A)</f>
        <v>Canada</v>
      </c>
      <c r="N509" s="5" t="str">
        <f>_xlfn.XLOOKUP('Raw Dataset'!$C509,'Rough Calculation'!A:A,'Rough Calculation'!B:B)</f>
        <v>Full time</v>
      </c>
      <c r="O509" s="5" t="str">
        <f>_xlfn.XLOOKUP('Raw Dataset'!$B509,'Rough Calculation'!D:D,'Rough Calculation'!E:E)&amp;""</f>
        <v>Intermediate</v>
      </c>
      <c r="P509" s="20" t="str">
        <f>_xlfn.XLOOKUP('Raw Dataset'!$K509,'Rough Calculation'!G:G,'Rough Calculation'!H:H)</f>
        <v>Medium</v>
      </c>
    </row>
    <row r="510" spans="1:16" x14ac:dyDescent="0.3">
      <c r="A510" s="15">
        <v>2022</v>
      </c>
      <c r="B510" s="4" t="s">
        <v>11</v>
      </c>
      <c r="C510" s="4" t="s">
        <v>12</v>
      </c>
      <c r="D510" s="4" t="s">
        <v>31</v>
      </c>
      <c r="E510" s="29">
        <v>75000</v>
      </c>
      <c r="F510" s="4" t="s">
        <v>19</v>
      </c>
      <c r="G510" s="16">
        <v>75000</v>
      </c>
      <c r="H510" s="4" t="s">
        <v>62</v>
      </c>
      <c r="I510" s="4">
        <v>0</v>
      </c>
      <c r="J510" s="4" t="s">
        <v>62</v>
      </c>
      <c r="K510" s="4" t="s">
        <v>25</v>
      </c>
      <c r="L510" s="4" t="str">
        <f>_xlfn.XLOOKUP('Raw Dataset'!$H510,'Country Code'!B:B,'Country Code'!A:A)</f>
        <v>Canada</v>
      </c>
      <c r="M510" s="4" t="str">
        <f>_xlfn.XLOOKUP('Raw Dataset'!$J510,'Country Code'!B:B,'Country Code'!A:A)</f>
        <v>Canada</v>
      </c>
      <c r="N510" s="4" t="str">
        <f>_xlfn.XLOOKUP('Raw Dataset'!$C510,'Rough Calculation'!A:A,'Rough Calculation'!B:B)</f>
        <v>Full time</v>
      </c>
      <c r="O510" s="4" t="str">
        <f>_xlfn.XLOOKUP('Raw Dataset'!$B510,'Rough Calculation'!D:D,'Rough Calculation'!E:E)&amp;""</f>
        <v>Intermediate</v>
      </c>
      <c r="P510" s="17" t="str">
        <f>_xlfn.XLOOKUP('Raw Dataset'!$K510,'Rough Calculation'!G:G,'Rough Calculation'!H:H)</f>
        <v>Medium</v>
      </c>
    </row>
    <row r="511" spans="1:16" x14ac:dyDescent="0.3">
      <c r="A511" s="18">
        <v>2022</v>
      </c>
      <c r="B511" s="5" t="s">
        <v>17</v>
      </c>
      <c r="C511" s="5" t="s">
        <v>12</v>
      </c>
      <c r="D511" s="5" t="s">
        <v>28</v>
      </c>
      <c r="E511" s="30">
        <v>214000</v>
      </c>
      <c r="F511" s="5" t="s">
        <v>19</v>
      </c>
      <c r="G511" s="19">
        <v>214000</v>
      </c>
      <c r="H511" s="5" t="s">
        <v>29</v>
      </c>
      <c r="I511" s="5">
        <v>100</v>
      </c>
      <c r="J511" s="5" t="s">
        <v>29</v>
      </c>
      <c r="K511" s="5" t="s">
        <v>25</v>
      </c>
      <c r="L511" s="5" t="str">
        <f>_xlfn.XLOOKUP('Raw Dataset'!$H511,'Country Code'!B:B,'Country Code'!A:A)</f>
        <v>United States Of America</v>
      </c>
      <c r="M511" s="5" t="str">
        <f>_xlfn.XLOOKUP('Raw Dataset'!$J511,'Country Code'!B:B,'Country Code'!A:A)</f>
        <v>United States Of America</v>
      </c>
      <c r="N511" s="5" t="str">
        <f>_xlfn.XLOOKUP('Raw Dataset'!$C511,'Rough Calculation'!A:A,'Rough Calculation'!B:B)</f>
        <v>Full time</v>
      </c>
      <c r="O511" s="5" t="str">
        <f>_xlfn.XLOOKUP('Raw Dataset'!$B511,'Rough Calculation'!D:D,'Rough Calculation'!E:E)&amp;""</f>
        <v>Senior</v>
      </c>
      <c r="P511" s="20" t="str">
        <f>_xlfn.XLOOKUP('Raw Dataset'!$K511,'Rough Calculation'!G:G,'Rough Calculation'!H:H)</f>
        <v>Medium</v>
      </c>
    </row>
    <row r="512" spans="1:16" x14ac:dyDescent="0.3">
      <c r="A512" s="15">
        <v>2022</v>
      </c>
      <c r="B512" s="4" t="s">
        <v>17</v>
      </c>
      <c r="C512" s="4" t="s">
        <v>12</v>
      </c>
      <c r="D512" s="4" t="s">
        <v>28</v>
      </c>
      <c r="E512" s="29">
        <v>192600</v>
      </c>
      <c r="F512" s="4" t="s">
        <v>19</v>
      </c>
      <c r="G512" s="16">
        <v>192600</v>
      </c>
      <c r="H512" s="4" t="s">
        <v>29</v>
      </c>
      <c r="I512" s="4">
        <v>100</v>
      </c>
      <c r="J512" s="4" t="s">
        <v>29</v>
      </c>
      <c r="K512" s="4" t="s">
        <v>25</v>
      </c>
      <c r="L512" s="4" t="str">
        <f>_xlfn.XLOOKUP('Raw Dataset'!$H512,'Country Code'!B:B,'Country Code'!A:A)</f>
        <v>United States Of America</v>
      </c>
      <c r="M512" s="4" t="str">
        <f>_xlfn.XLOOKUP('Raw Dataset'!$J512,'Country Code'!B:B,'Country Code'!A:A)</f>
        <v>United States Of America</v>
      </c>
      <c r="N512" s="4" t="str">
        <f>_xlfn.XLOOKUP('Raw Dataset'!$C512,'Rough Calculation'!A:A,'Rough Calculation'!B:B)</f>
        <v>Full time</v>
      </c>
      <c r="O512" s="4" t="str">
        <f>_xlfn.XLOOKUP('Raw Dataset'!$B512,'Rough Calculation'!D:D,'Rough Calculation'!E:E)&amp;""</f>
        <v>Senior</v>
      </c>
      <c r="P512" s="17" t="str">
        <f>_xlfn.XLOOKUP('Raw Dataset'!$K512,'Rough Calculation'!G:G,'Rough Calculation'!H:H)</f>
        <v>Medium</v>
      </c>
    </row>
    <row r="513" spans="1:16" x14ac:dyDescent="0.3">
      <c r="A513" s="18">
        <v>2022</v>
      </c>
      <c r="B513" s="5" t="s">
        <v>17</v>
      </c>
      <c r="C513" s="5" t="s">
        <v>12</v>
      </c>
      <c r="D513" s="5" t="s">
        <v>109</v>
      </c>
      <c r="E513" s="30">
        <v>266400</v>
      </c>
      <c r="F513" s="5" t="s">
        <v>19</v>
      </c>
      <c r="G513" s="19">
        <v>266400</v>
      </c>
      <c r="H513" s="5" t="s">
        <v>29</v>
      </c>
      <c r="I513" s="5">
        <v>100</v>
      </c>
      <c r="J513" s="5" t="s">
        <v>29</v>
      </c>
      <c r="K513" s="5" t="s">
        <v>25</v>
      </c>
      <c r="L513" s="5" t="str">
        <f>_xlfn.XLOOKUP('Raw Dataset'!$H513,'Country Code'!B:B,'Country Code'!A:A)</f>
        <v>United States Of America</v>
      </c>
      <c r="M513" s="5" t="str">
        <f>_xlfn.XLOOKUP('Raw Dataset'!$J513,'Country Code'!B:B,'Country Code'!A:A)</f>
        <v>United States Of America</v>
      </c>
      <c r="N513" s="5" t="str">
        <f>_xlfn.XLOOKUP('Raw Dataset'!$C513,'Rough Calculation'!A:A,'Rough Calculation'!B:B)</f>
        <v>Full time</v>
      </c>
      <c r="O513" s="5" t="str">
        <f>_xlfn.XLOOKUP('Raw Dataset'!$B513,'Rough Calculation'!D:D,'Rough Calculation'!E:E)&amp;""</f>
        <v>Senior</v>
      </c>
      <c r="P513" s="20" t="str">
        <f>_xlfn.XLOOKUP('Raw Dataset'!$K513,'Rough Calculation'!G:G,'Rough Calculation'!H:H)</f>
        <v>Medium</v>
      </c>
    </row>
    <row r="514" spans="1:16" x14ac:dyDescent="0.3">
      <c r="A514" s="15">
        <v>2022</v>
      </c>
      <c r="B514" s="4" t="s">
        <v>17</v>
      </c>
      <c r="C514" s="4" t="s">
        <v>12</v>
      </c>
      <c r="D514" s="4" t="s">
        <v>109</v>
      </c>
      <c r="E514" s="29">
        <v>213120</v>
      </c>
      <c r="F514" s="4" t="s">
        <v>19</v>
      </c>
      <c r="G514" s="16">
        <v>213120</v>
      </c>
      <c r="H514" s="4" t="s">
        <v>29</v>
      </c>
      <c r="I514" s="4">
        <v>100</v>
      </c>
      <c r="J514" s="4" t="s">
        <v>29</v>
      </c>
      <c r="K514" s="4" t="s">
        <v>25</v>
      </c>
      <c r="L514" s="4" t="str">
        <f>_xlfn.XLOOKUP('Raw Dataset'!$H514,'Country Code'!B:B,'Country Code'!A:A)</f>
        <v>United States Of America</v>
      </c>
      <c r="M514" s="4" t="str">
        <f>_xlfn.XLOOKUP('Raw Dataset'!$J514,'Country Code'!B:B,'Country Code'!A:A)</f>
        <v>United States Of America</v>
      </c>
      <c r="N514" s="4" t="str">
        <f>_xlfn.XLOOKUP('Raw Dataset'!$C514,'Rough Calculation'!A:A,'Rough Calculation'!B:B)</f>
        <v>Full time</v>
      </c>
      <c r="O514" s="4" t="str">
        <f>_xlfn.XLOOKUP('Raw Dataset'!$B514,'Rough Calculation'!D:D,'Rough Calculation'!E:E)&amp;""</f>
        <v>Senior</v>
      </c>
      <c r="P514" s="17" t="str">
        <f>_xlfn.XLOOKUP('Raw Dataset'!$K514,'Rough Calculation'!G:G,'Rough Calculation'!H:H)</f>
        <v>Medium</v>
      </c>
    </row>
    <row r="515" spans="1:16" x14ac:dyDescent="0.3">
      <c r="A515" s="18">
        <v>2022</v>
      </c>
      <c r="B515" s="5" t="s">
        <v>11</v>
      </c>
      <c r="C515" s="5" t="s">
        <v>12</v>
      </c>
      <c r="D515" s="5" t="s">
        <v>13</v>
      </c>
      <c r="E515" s="30">
        <v>141300</v>
      </c>
      <c r="F515" s="5" t="s">
        <v>19</v>
      </c>
      <c r="G515" s="19">
        <v>141300</v>
      </c>
      <c r="H515" s="5" t="s">
        <v>29</v>
      </c>
      <c r="I515" s="5">
        <v>0</v>
      </c>
      <c r="J515" s="5" t="s">
        <v>29</v>
      </c>
      <c r="K515" s="5" t="s">
        <v>25</v>
      </c>
      <c r="L515" s="5" t="str">
        <f>_xlfn.XLOOKUP('Raw Dataset'!$H515,'Country Code'!B:B,'Country Code'!A:A)</f>
        <v>United States Of America</v>
      </c>
      <c r="M515" s="5" t="str">
        <f>_xlfn.XLOOKUP('Raw Dataset'!$J515,'Country Code'!B:B,'Country Code'!A:A)</f>
        <v>United States Of America</v>
      </c>
      <c r="N515" s="5" t="str">
        <f>_xlfn.XLOOKUP('Raw Dataset'!$C515,'Rough Calculation'!A:A,'Rough Calculation'!B:B)</f>
        <v>Full time</v>
      </c>
      <c r="O515" s="5" t="str">
        <f>_xlfn.XLOOKUP('Raw Dataset'!$B515,'Rough Calculation'!D:D,'Rough Calculation'!E:E)&amp;""</f>
        <v>Intermediate</v>
      </c>
      <c r="P515" s="20" t="str">
        <f>_xlfn.XLOOKUP('Raw Dataset'!$K515,'Rough Calculation'!G:G,'Rough Calculation'!H:H)</f>
        <v>Medium</v>
      </c>
    </row>
    <row r="516" spans="1:16" x14ac:dyDescent="0.3">
      <c r="A516" s="15">
        <v>2022</v>
      </c>
      <c r="B516" s="4" t="s">
        <v>11</v>
      </c>
      <c r="C516" s="4" t="s">
        <v>12</v>
      </c>
      <c r="D516" s="4" t="s">
        <v>13</v>
      </c>
      <c r="E516" s="29">
        <v>102100</v>
      </c>
      <c r="F516" s="4" t="s">
        <v>19</v>
      </c>
      <c r="G516" s="16">
        <v>102100</v>
      </c>
      <c r="H516" s="4" t="s">
        <v>29</v>
      </c>
      <c r="I516" s="4">
        <v>0</v>
      </c>
      <c r="J516" s="4" t="s">
        <v>29</v>
      </c>
      <c r="K516" s="4" t="s">
        <v>25</v>
      </c>
      <c r="L516" s="4" t="str">
        <f>_xlfn.XLOOKUP('Raw Dataset'!$H516,'Country Code'!B:B,'Country Code'!A:A)</f>
        <v>United States Of America</v>
      </c>
      <c r="M516" s="4" t="str">
        <f>_xlfn.XLOOKUP('Raw Dataset'!$J516,'Country Code'!B:B,'Country Code'!A:A)</f>
        <v>United States Of America</v>
      </c>
      <c r="N516" s="4" t="str">
        <f>_xlfn.XLOOKUP('Raw Dataset'!$C516,'Rough Calculation'!A:A,'Rough Calculation'!B:B)</f>
        <v>Full time</v>
      </c>
      <c r="O516" s="4" t="str">
        <f>_xlfn.XLOOKUP('Raw Dataset'!$B516,'Rough Calculation'!D:D,'Rough Calculation'!E:E)&amp;""</f>
        <v>Intermediate</v>
      </c>
      <c r="P516" s="17" t="str">
        <f>_xlfn.XLOOKUP('Raw Dataset'!$K516,'Rough Calculation'!G:G,'Rough Calculation'!H:H)</f>
        <v>Medium</v>
      </c>
    </row>
    <row r="517" spans="1:16" x14ac:dyDescent="0.3">
      <c r="A517" s="18">
        <v>2022</v>
      </c>
      <c r="B517" s="5" t="s">
        <v>17</v>
      </c>
      <c r="C517" s="5" t="s">
        <v>12</v>
      </c>
      <c r="D517" s="5" t="s">
        <v>31</v>
      </c>
      <c r="E517" s="30">
        <v>115934</v>
      </c>
      <c r="F517" s="5" t="s">
        <v>19</v>
      </c>
      <c r="G517" s="19">
        <v>115934</v>
      </c>
      <c r="H517" s="5" t="s">
        <v>29</v>
      </c>
      <c r="I517" s="5">
        <v>100</v>
      </c>
      <c r="J517" s="5" t="s">
        <v>29</v>
      </c>
      <c r="K517" s="5" t="s">
        <v>25</v>
      </c>
      <c r="L517" s="5" t="str">
        <f>_xlfn.XLOOKUP('Raw Dataset'!$H517,'Country Code'!B:B,'Country Code'!A:A)</f>
        <v>United States Of America</v>
      </c>
      <c r="M517" s="5" t="str">
        <f>_xlfn.XLOOKUP('Raw Dataset'!$J517,'Country Code'!B:B,'Country Code'!A:A)</f>
        <v>United States Of America</v>
      </c>
      <c r="N517" s="5" t="str">
        <f>_xlfn.XLOOKUP('Raw Dataset'!$C517,'Rough Calculation'!A:A,'Rough Calculation'!B:B)</f>
        <v>Full time</v>
      </c>
      <c r="O517" s="5" t="str">
        <f>_xlfn.XLOOKUP('Raw Dataset'!$B517,'Rough Calculation'!D:D,'Rough Calculation'!E:E)&amp;""</f>
        <v>Senior</v>
      </c>
      <c r="P517" s="20" t="str">
        <f>_xlfn.XLOOKUP('Raw Dataset'!$K517,'Rough Calculation'!G:G,'Rough Calculation'!H:H)</f>
        <v>Medium</v>
      </c>
    </row>
    <row r="518" spans="1:16" x14ac:dyDescent="0.3">
      <c r="A518" s="15">
        <v>2022</v>
      </c>
      <c r="B518" s="4" t="s">
        <v>17</v>
      </c>
      <c r="C518" s="4" t="s">
        <v>12</v>
      </c>
      <c r="D518" s="4" t="s">
        <v>31</v>
      </c>
      <c r="E518" s="29">
        <v>81666</v>
      </c>
      <c r="F518" s="4" t="s">
        <v>19</v>
      </c>
      <c r="G518" s="16">
        <v>81666</v>
      </c>
      <c r="H518" s="4" t="s">
        <v>29</v>
      </c>
      <c r="I518" s="4">
        <v>100</v>
      </c>
      <c r="J518" s="4" t="s">
        <v>29</v>
      </c>
      <c r="K518" s="4" t="s">
        <v>25</v>
      </c>
      <c r="L518" s="4" t="str">
        <f>_xlfn.XLOOKUP('Raw Dataset'!$H518,'Country Code'!B:B,'Country Code'!A:A)</f>
        <v>United States Of America</v>
      </c>
      <c r="M518" s="4" t="str">
        <f>_xlfn.XLOOKUP('Raw Dataset'!$J518,'Country Code'!B:B,'Country Code'!A:A)</f>
        <v>United States Of America</v>
      </c>
      <c r="N518" s="4" t="str">
        <f>_xlfn.XLOOKUP('Raw Dataset'!$C518,'Rough Calculation'!A:A,'Rough Calculation'!B:B)</f>
        <v>Full time</v>
      </c>
      <c r="O518" s="4" t="str">
        <f>_xlfn.XLOOKUP('Raw Dataset'!$B518,'Rough Calculation'!D:D,'Rough Calculation'!E:E)&amp;""</f>
        <v>Senior</v>
      </c>
      <c r="P518" s="17" t="str">
        <f>_xlfn.XLOOKUP('Raw Dataset'!$K518,'Rough Calculation'!G:G,'Rough Calculation'!H:H)</f>
        <v>Medium</v>
      </c>
    </row>
    <row r="519" spans="1:16" x14ac:dyDescent="0.3">
      <c r="A519" s="18">
        <v>2022</v>
      </c>
      <c r="B519" s="5" t="s">
        <v>11</v>
      </c>
      <c r="C519" s="5" t="s">
        <v>12</v>
      </c>
      <c r="D519" s="5" t="s">
        <v>43</v>
      </c>
      <c r="E519" s="30">
        <v>206699</v>
      </c>
      <c r="F519" s="5" t="s">
        <v>19</v>
      </c>
      <c r="G519" s="19">
        <v>206699</v>
      </c>
      <c r="H519" s="5" t="s">
        <v>29</v>
      </c>
      <c r="I519" s="5">
        <v>0</v>
      </c>
      <c r="J519" s="5" t="s">
        <v>29</v>
      </c>
      <c r="K519" s="5" t="s">
        <v>25</v>
      </c>
      <c r="L519" s="5" t="str">
        <f>_xlfn.XLOOKUP('Raw Dataset'!$H519,'Country Code'!B:B,'Country Code'!A:A)</f>
        <v>United States Of America</v>
      </c>
      <c r="M519" s="5" t="str">
        <f>_xlfn.XLOOKUP('Raw Dataset'!$J519,'Country Code'!B:B,'Country Code'!A:A)</f>
        <v>United States Of America</v>
      </c>
      <c r="N519" s="5" t="str">
        <f>_xlfn.XLOOKUP('Raw Dataset'!$C519,'Rough Calculation'!A:A,'Rough Calculation'!B:B)</f>
        <v>Full time</v>
      </c>
      <c r="O519" s="5" t="str">
        <f>_xlfn.XLOOKUP('Raw Dataset'!$B519,'Rough Calculation'!D:D,'Rough Calculation'!E:E)&amp;""</f>
        <v>Intermediate</v>
      </c>
      <c r="P519" s="20" t="str">
        <f>_xlfn.XLOOKUP('Raw Dataset'!$K519,'Rough Calculation'!G:G,'Rough Calculation'!H:H)</f>
        <v>Medium</v>
      </c>
    </row>
    <row r="520" spans="1:16" x14ac:dyDescent="0.3">
      <c r="A520" s="15">
        <v>2022</v>
      </c>
      <c r="B520" s="4" t="s">
        <v>11</v>
      </c>
      <c r="C520" s="4" t="s">
        <v>12</v>
      </c>
      <c r="D520" s="4" t="s">
        <v>43</v>
      </c>
      <c r="E520" s="29">
        <v>99100</v>
      </c>
      <c r="F520" s="4" t="s">
        <v>19</v>
      </c>
      <c r="G520" s="16">
        <v>99100</v>
      </c>
      <c r="H520" s="4" t="s">
        <v>29</v>
      </c>
      <c r="I520" s="4">
        <v>0</v>
      </c>
      <c r="J520" s="4" t="s">
        <v>29</v>
      </c>
      <c r="K520" s="4" t="s">
        <v>25</v>
      </c>
      <c r="L520" s="4" t="str">
        <f>_xlfn.XLOOKUP('Raw Dataset'!$H520,'Country Code'!B:B,'Country Code'!A:A)</f>
        <v>United States Of America</v>
      </c>
      <c r="M520" s="4" t="str">
        <f>_xlfn.XLOOKUP('Raw Dataset'!$J520,'Country Code'!B:B,'Country Code'!A:A)</f>
        <v>United States Of America</v>
      </c>
      <c r="N520" s="4" t="str">
        <f>_xlfn.XLOOKUP('Raw Dataset'!$C520,'Rough Calculation'!A:A,'Rough Calculation'!B:B)</f>
        <v>Full time</v>
      </c>
      <c r="O520" s="4" t="str">
        <f>_xlfn.XLOOKUP('Raw Dataset'!$B520,'Rough Calculation'!D:D,'Rough Calculation'!E:E)&amp;""</f>
        <v>Intermediate</v>
      </c>
      <c r="P520" s="17" t="str">
        <f>_xlfn.XLOOKUP('Raw Dataset'!$K520,'Rough Calculation'!G:G,'Rough Calculation'!H:H)</f>
        <v>Medium</v>
      </c>
    </row>
    <row r="521" spans="1:16" x14ac:dyDescent="0.3">
      <c r="A521" s="18">
        <v>2022</v>
      </c>
      <c r="B521" s="5" t="s">
        <v>17</v>
      </c>
      <c r="C521" s="5" t="s">
        <v>12</v>
      </c>
      <c r="D521" s="5" t="s">
        <v>43</v>
      </c>
      <c r="E521" s="30">
        <v>130000</v>
      </c>
      <c r="F521" s="5" t="s">
        <v>19</v>
      </c>
      <c r="G521" s="19">
        <v>130000</v>
      </c>
      <c r="H521" s="5" t="s">
        <v>29</v>
      </c>
      <c r="I521" s="5">
        <v>100</v>
      </c>
      <c r="J521" s="5" t="s">
        <v>29</v>
      </c>
      <c r="K521" s="5" t="s">
        <v>25</v>
      </c>
      <c r="L521" s="5" t="str">
        <f>_xlfn.XLOOKUP('Raw Dataset'!$H521,'Country Code'!B:B,'Country Code'!A:A)</f>
        <v>United States Of America</v>
      </c>
      <c r="M521" s="5" t="str">
        <f>_xlfn.XLOOKUP('Raw Dataset'!$J521,'Country Code'!B:B,'Country Code'!A:A)</f>
        <v>United States Of America</v>
      </c>
      <c r="N521" s="5" t="str">
        <f>_xlfn.XLOOKUP('Raw Dataset'!$C521,'Rough Calculation'!A:A,'Rough Calculation'!B:B)</f>
        <v>Full time</v>
      </c>
      <c r="O521" s="5" t="str">
        <f>_xlfn.XLOOKUP('Raw Dataset'!$B521,'Rough Calculation'!D:D,'Rough Calculation'!E:E)&amp;""</f>
        <v>Senior</v>
      </c>
      <c r="P521" s="20" t="str">
        <f>_xlfn.XLOOKUP('Raw Dataset'!$K521,'Rough Calculation'!G:G,'Rough Calculation'!H:H)</f>
        <v>Medium</v>
      </c>
    </row>
    <row r="522" spans="1:16" x14ac:dyDescent="0.3">
      <c r="A522" s="15">
        <v>2022</v>
      </c>
      <c r="B522" s="4" t="s">
        <v>17</v>
      </c>
      <c r="C522" s="4" t="s">
        <v>12</v>
      </c>
      <c r="D522" s="4" t="s">
        <v>43</v>
      </c>
      <c r="E522" s="29">
        <v>110500</v>
      </c>
      <c r="F522" s="4" t="s">
        <v>19</v>
      </c>
      <c r="G522" s="16">
        <v>110500</v>
      </c>
      <c r="H522" s="4" t="s">
        <v>29</v>
      </c>
      <c r="I522" s="4">
        <v>100</v>
      </c>
      <c r="J522" s="4" t="s">
        <v>29</v>
      </c>
      <c r="K522" s="4" t="s">
        <v>25</v>
      </c>
      <c r="L522" s="4" t="str">
        <f>_xlfn.XLOOKUP('Raw Dataset'!$H522,'Country Code'!B:B,'Country Code'!A:A)</f>
        <v>United States Of America</v>
      </c>
      <c r="M522" s="4" t="str">
        <f>_xlfn.XLOOKUP('Raw Dataset'!$J522,'Country Code'!B:B,'Country Code'!A:A)</f>
        <v>United States Of America</v>
      </c>
      <c r="N522" s="4" t="str">
        <f>_xlfn.XLOOKUP('Raw Dataset'!$C522,'Rough Calculation'!A:A,'Rough Calculation'!B:B)</f>
        <v>Full time</v>
      </c>
      <c r="O522" s="4" t="str">
        <f>_xlfn.XLOOKUP('Raw Dataset'!$B522,'Rough Calculation'!D:D,'Rough Calculation'!E:E)&amp;""</f>
        <v>Senior</v>
      </c>
      <c r="P522" s="17" t="str">
        <f>_xlfn.XLOOKUP('Raw Dataset'!$K522,'Rough Calculation'!G:G,'Rough Calculation'!H:H)</f>
        <v>Medium</v>
      </c>
    </row>
    <row r="523" spans="1:16" x14ac:dyDescent="0.3">
      <c r="A523" s="18">
        <v>2022</v>
      </c>
      <c r="B523" s="5" t="s">
        <v>17</v>
      </c>
      <c r="C523" s="5" t="s">
        <v>12</v>
      </c>
      <c r="D523" s="5" t="s">
        <v>31</v>
      </c>
      <c r="E523" s="30">
        <v>99050</v>
      </c>
      <c r="F523" s="5" t="s">
        <v>19</v>
      </c>
      <c r="G523" s="19">
        <v>99050</v>
      </c>
      <c r="H523" s="5" t="s">
        <v>29</v>
      </c>
      <c r="I523" s="5">
        <v>100</v>
      </c>
      <c r="J523" s="5" t="s">
        <v>29</v>
      </c>
      <c r="K523" s="5" t="s">
        <v>25</v>
      </c>
      <c r="L523" s="5" t="str">
        <f>_xlfn.XLOOKUP('Raw Dataset'!$H523,'Country Code'!B:B,'Country Code'!A:A)</f>
        <v>United States Of America</v>
      </c>
      <c r="M523" s="5" t="str">
        <f>_xlfn.XLOOKUP('Raw Dataset'!$J523,'Country Code'!B:B,'Country Code'!A:A)</f>
        <v>United States Of America</v>
      </c>
      <c r="N523" s="5" t="str">
        <f>_xlfn.XLOOKUP('Raw Dataset'!$C523,'Rough Calculation'!A:A,'Rough Calculation'!B:B)</f>
        <v>Full time</v>
      </c>
      <c r="O523" s="5" t="str">
        <f>_xlfn.XLOOKUP('Raw Dataset'!$B523,'Rough Calculation'!D:D,'Rough Calculation'!E:E)&amp;""</f>
        <v>Senior</v>
      </c>
      <c r="P523" s="20" t="str">
        <f>_xlfn.XLOOKUP('Raw Dataset'!$K523,'Rough Calculation'!G:G,'Rough Calculation'!H:H)</f>
        <v>Medium</v>
      </c>
    </row>
    <row r="524" spans="1:16" x14ac:dyDescent="0.3">
      <c r="A524" s="15">
        <v>2022</v>
      </c>
      <c r="B524" s="4" t="s">
        <v>17</v>
      </c>
      <c r="C524" s="4" t="s">
        <v>12</v>
      </c>
      <c r="D524" s="4" t="s">
        <v>43</v>
      </c>
      <c r="E524" s="29">
        <v>160000</v>
      </c>
      <c r="F524" s="4" t="s">
        <v>19</v>
      </c>
      <c r="G524" s="16">
        <v>160000</v>
      </c>
      <c r="H524" s="4" t="s">
        <v>29</v>
      </c>
      <c r="I524" s="4">
        <v>100</v>
      </c>
      <c r="J524" s="4" t="s">
        <v>29</v>
      </c>
      <c r="K524" s="4" t="s">
        <v>25</v>
      </c>
      <c r="L524" s="4" t="str">
        <f>_xlfn.XLOOKUP('Raw Dataset'!$H524,'Country Code'!B:B,'Country Code'!A:A)</f>
        <v>United States Of America</v>
      </c>
      <c r="M524" s="4" t="str">
        <f>_xlfn.XLOOKUP('Raw Dataset'!$J524,'Country Code'!B:B,'Country Code'!A:A)</f>
        <v>United States Of America</v>
      </c>
      <c r="N524" s="4" t="str">
        <f>_xlfn.XLOOKUP('Raw Dataset'!$C524,'Rough Calculation'!A:A,'Rough Calculation'!B:B)</f>
        <v>Full time</v>
      </c>
      <c r="O524" s="4" t="str">
        <f>_xlfn.XLOOKUP('Raw Dataset'!$B524,'Rough Calculation'!D:D,'Rough Calculation'!E:E)&amp;""</f>
        <v>Senior</v>
      </c>
      <c r="P524" s="17" t="str">
        <f>_xlfn.XLOOKUP('Raw Dataset'!$K524,'Rough Calculation'!G:G,'Rough Calculation'!H:H)</f>
        <v>Medium</v>
      </c>
    </row>
    <row r="525" spans="1:16" x14ac:dyDescent="0.3">
      <c r="A525" s="18">
        <v>2022</v>
      </c>
      <c r="B525" s="5" t="s">
        <v>17</v>
      </c>
      <c r="C525" s="5" t="s">
        <v>12</v>
      </c>
      <c r="D525" s="5" t="s">
        <v>13</v>
      </c>
      <c r="E525" s="30">
        <v>205300</v>
      </c>
      <c r="F525" s="5" t="s">
        <v>19</v>
      </c>
      <c r="G525" s="19">
        <v>205300</v>
      </c>
      <c r="H525" s="5" t="s">
        <v>29</v>
      </c>
      <c r="I525" s="5">
        <v>0</v>
      </c>
      <c r="J525" s="5" t="s">
        <v>29</v>
      </c>
      <c r="K525" s="5" t="s">
        <v>16</v>
      </c>
      <c r="L525" s="5" t="str">
        <f>_xlfn.XLOOKUP('Raw Dataset'!$H525,'Country Code'!B:B,'Country Code'!A:A)</f>
        <v>United States Of America</v>
      </c>
      <c r="M525" s="5" t="str">
        <f>_xlfn.XLOOKUP('Raw Dataset'!$J525,'Country Code'!B:B,'Country Code'!A:A)</f>
        <v>United States Of America</v>
      </c>
      <c r="N525" s="5" t="str">
        <f>_xlfn.XLOOKUP('Raw Dataset'!$C525,'Rough Calculation'!A:A,'Rough Calculation'!B:B)</f>
        <v>Full time</v>
      </c>
      <c r="O525" s="5" t="str">
        <f>_xlfn.XLOOKUP('Raw Dataset'!$B525,'Rough Calculation'!D:D,'Rough Calculation'!E:E)&amp;""</f>
        <v>Senior</v>
      </c>
      <c r="P525" s="20" t="str">
        <f>_xlfn.XLOOKUP('Raw Dataset'!$K525,'Rough Calculation'!G:G,'Rough Calculation'!H:H)</f>
        <v>Large</v>
      </c>
    </row>
    <row r="526" spans="1:16" x14ac:dyDescent="0.3">
      <c r="A526" s="15">
        <v>2022</v>
      </c>
      <c r="B526" s="4" t="s">
        <v>17</v>
      </c>
      <c r="C526" s="4" t="s">
        <v>12</v>
      </c>
      <c r="D526" s="4" t="s">
        <v>13</v>
      </c>
      <c r="E526" s="29">
        <v>176000</v>
      </c>
      <c r="F526" s="4" t="s">
        <v>19</v>
      </c>
      <c r="G526" s="16">
        <v>176000</v>
      </c>
      <c r="H526" s="4" t="s">
        <v>29</v>
      </c>
      <c r="I526" s="4">
        <v>100</v>
      </c>
      <c r="J526" s="4" t="s">
        <v>29</v>
      </c>
      <c r="K526" s="4" t="s">
        <v>25</v>
      </c>
      <c r="L526" s="4" t="str">
        <f>_xlfn.XLOOKUP('Raw Dataset'!$H526,'Country Code'!B:B,'Country Code'!A:A)</f>
        <v>United States Of America</v>
      </c>
      <c r="M526" s="4" t="str">
        <f>_xlfn.XLOOKUP('Raw Dataset'!$J526,'Country Code'!B:B,'Country Code'!A:A)</f>
        <v>United States Of America</v>
      </c>
      <c r="N526" s="4" t="str">
        <f>_xlfn.XLOOKUP('Raw Dataset'!$C526,'Rough Calculation'!A:A,'Rough Calculation'!B:B)</f>
        <v>Full time</v>
      </c>
      <c r="O526" s="4" t="str">
        <f>_xlfn.XLOOKUP('Raw Dataset'!$B526,'Rough Calculation'!D:D,'Rough Calculation'!E:E)&amp;""</f>
        <v>Senior</v>
      </c>
      <c r="P526" s="17" t="str">
        <f>_xlfn.XLOOKUP('Raw Dataset'!$K526,'Rough Calculation'!G:G,'Rough Calculation'!H:H)</f>
        <v>Medium</v>
      </c>
    </row>
    <row r="527" spans="1:16" x14ac:dyDescent="0.3">
      <c r="A527" s="18">
        <v>2022</v>
      </c>
      <c r="B527" s="5" t="s">
        <v>17</v>
      </c>
      <c r="C527" s="5" t="s">
        <v>12</v>
      </c>
      <c r="D527" s="5" t="s">
        <v>13</v>
      </c>
      <c r="E527" s="30">
        <v>144000</v>
      </c>
      <c r="F527" s="5" t="s">
        <v>19</v>
      </c>
      <c r="G527" s="19">
        <v>144000</v>
      </c>
      <c r="H527" s="5" t="s">
        <v>29</v>
      </c>
      <c r="I527" s="5">
        <v>100</v>
      </c>
      <c r="J527" s="5" t="s">
        <v>29</v>
      </c>
      <c r="K527" s="5" t="s">
        <v>25</v>
      </c>
      <c r="L527" s="5" t="str">
        <f>_xlfn.XLOOKUP('Raw Dataset'!$H527,'Country Code'!B:B,'Country Code'!A:A)</f>
        <v>United States Of America</v>
      </c>
      <c r="M527" s="5" t="str">
        <f>_xlfn.XLOOKUP('Raw Dataset'!$J527,'Country Code'!B:B,'Country Code'!A:A)</f>
        <v>United States Of America</v>
      </c>
      <c r="N527" s="5" t="str">
        <f>_xlfn.XLOOKUP('Raw Dataset'!$C527,'Rough Calculation'!A:A,'Rough Calculation'!B:B)</f>
        <v>Full time</v>
      </c>
      <c r="O527" s="5" t="str">
        <f>_xlfn.XLOOKUP('Raw Dataset'!$B527,'Rough Calculation'!D:D,'Rough Calculation'!E:E)&amp;""</f>
        <v>Senior</v>
      </c>
      <c r="P527" s="20" t="str">
        <f>_xlfn.XLOOKUP('Raw Dataset'!$K527,'Rough Calculation'!G:G,'Rough Calculation'!H:H)</f>
        <v>Medium</v>
      </c>
    </row>
    <row r="528" spans="1:16" x14ac:dyDescent="0.3">
      <c r="A528" s="15">
        <v>2022</v>
      </c>
      <c r="B528" s="4" t="s">
        <v>17</v>
      </c>
      <c r="C528" s="4" t="s">
        <v>12</v>
      </c>
      <c r="D528" s="4" t="s">
        <v>43</v>
      </c>
      <c r="E528" s="29">
        <v>200100</v>
      </c>
      <c r="F528" s="4" t="s">
        <v>19</v>
      </c>
      <c r="G528" s="16">
        <v>200100</v>
      </c>
      <c r="H528" s="4" t="s">
        <v>29</v>
      </c>
      <c r="I528" s="4">
        <v>100</v>
      </c>
      <c r="J528" s="4" t="s">
        <v>29</v>
      </c>
      <c r="K528" s="4" t="s">
        <v>25</v>
      </c>
      <c r="L528" s="4" t="str">
        <f>_xlfn.XLOOKUP('Raw Dataset'!$H528,'Country Code'!B:B,'Country Code'!A:A)</f>
        <v>United States Of America</v>
      </c>
      <c r="M528" s="4" t="str">
        <f>_xlfn.XLOOKUP('Raw Dataset'!$J528,'Country Code'!B:B,'Country Code'!A:A)</f>
        <v>United States Of America</v>
      </c>
      <c r="N528" s="4" t="str">
        <f>_xlfn.XLOOKUP('Raw Dataset'!$C528,'Rough Calculation'!A:A,'Rough Calculation'!B:B)</f>
        <v>Full time</v>
      </c>
      <c r="O528" s="4" t="str">
        <f>_xlfn.XLOOKUP('Raw Dataset'!$B528,'Rough Calculation'!D:D,'Rough Calculation'!E:E)&amp;""</f>
        <v>Senior</v>
      </c>
      <c r="P528" s="17" t="str">
        <f>_xlfn.XLOOKUP('Raw Dataset'!$K528,'Rough Calculation'!G:G,'Rough Calculation'!H:H)</f>
        <v>Medium</v>
      </c>
    </row>
    <row r="529" spans="1:16" x14ac:dyDescent="0.3">
      <c r="A529" s="18">
        <v>2022</v>
      </c>
      <c r="B529" s="5" t="s">
        <v>17</v>
      </c>
      <c r="C529" s="5" t="s">
        <v>12</v>
      </c>
      <c r="D529" s="5" t="s">
        <v>43</v>
      </c>
      <c r="E529" s="30">
        <v>145000</v>
      </c>
      <c r="F529" s="5" t="s">
        <v>19</v>
      </c>
      <c r="G529" s="19">
        <v>145000</v>
      </c>
      <c r="H529" s="5" t="s">
        <v>29</v>
      </c>
      <c r="I529" s="5">
        <v>100</v>
      </c>
      <c r="J529" s="5" t="s">
        <v>29</v>
      </c>
      <c r="K529" s="5" t="s">
        <v>25</v>
      </c>
      <c r="L529" s="5" t="str">
        <f>_xlfn.XLOOKUP('Raw Dataset'!$H529,'Country Code'!B:B,'Country Code'!A:A)</f>
        <v>United States Of America</v>
      </c>
      <c r="M529" s="5" t="str">
        <f>_xlfn.XLOOKUP('Raw Dataset'!$J529,'Country Code'!B:B,'Country Code'!A:A)</f>
        <v>United States Of America</v>
      </c>
      <c r="N529" s="5" t="str">
        <f>_xlfn.XLOOKUP('Raw Dataset'!$C529,'Rough Calculation'!A:A,'Rough Calculation'!B:B)</f>
        <v>Full time</v>
      </c>
      <c r="O529" s="5" t="str">
        <f>_xlfn.XLOOKUP('Raw Dataset'!$B529,'Rough Calculation'!D:D,'Rough Calculation'!E:E)&amp;""</f>
        <v>Senior</v>
      </c>
      <c r="P529" s="20" t="str">
        <f>_xlfn.XLOOKUP('Raw Dataset'!$K529,'Rough Calculation'!G:G,'Rough Calculation'!H:H)</f>
        <v>Medium</v>
      </c>
    </row>
    <row r="530" spans="1:16" x14ac:dyDescent="0.3">
      <c r="A530" s="15">
        <v>2022</v>
      </c>
      <c r="B530" s="4" t="s">
        <v>17</v>
      </c>
      <c r="C530" s="4" t="s">
        <v>12</v>
      </c>
      <c r="D530" s="4" t="s">
        <v>43</v>
      </c>
      <c r="E530" s="29">
        <v>70500</v>
      </c>
      <c r="F530" s="4" t="s">
        <v>19</v>
      </c>
      <c r="G530" s="16">
        <v>70500</v>
      </c>
      <c r="H530" s="4" t="s">
        <v>29</v>
      </c>
      <c r="I530" s="4">
        <v>0</v>
      </c>
      <c r="J530" s="4" t="s">
        <v>29</v>
      </c>
      <c r="K530" s="4" t="s">
        <v>25</v>
      </c>
      <c r="L530" s="4" t="str">
        <f>_xlfn.XLOOKUP('Raw Dataset'!$H530,'Country Code'!B:B,'Country Code'!A:A)</f>
        <v>United States Of America</v>
      </c>
      <c r="M530" s="4" t="str">
        <f>_xlfn.XLOOKUP('Raw Dataset'!$J530,'Country Code'!B:B,'Country Code'!A:A)</f>
        <v>United States Of America</v>
      </c>
      <c r="N530" s="4" t="str">
        <f>_xlfn.XLOOKUP('Raw Dataset'!$C530,'Rough Calculation'!A:A,'Rough Calculation'!B:B)</f>
        <v>Full time</v>
      </c>
      <c r="O530" s="4" t="str">
        <f>_xlfn.XLOOKUP('Raw Dataset'!$B530,'Rough Calculation'!D:D,'Rough Calculation'!E:E)&amp;""</f>
        <v>Senior</v>
      </c>
      <c r="P530" s="17" t="str">
        <f>_xlfn.XLOOKUP('Raw Dataset'!$K530,'Rough Calculation'!G:G,'Rough Calculation'!H:H)</f>
        <v>Medium</v>
      </c>
    </row>
    <row r="531" spans="1:16" x14ac:dyDescent="0.3">
      <c r="A531" s="18">
        <v>2022</v>
      </c>
      <c r="B531" s="5" t="s">
        <v>17</v>
      </c>
      <c r="C531" s="5" t="s">
        <v>12</v>
      </c>
      <c r="D531" s="5" t="s">
        <v>13</v>
      </c>
      <c r="E531" s="30">
        <v>205300</v>
      </c>
      <c r="F531" s="5" t="s">
        <v>19</v>
      </c>
      <c r="G531" s="19">
        <v>205300</v>
      </c>
      <c r="H531" s="5" t="s">
        <v>29</v>
      </c>
      <c r="I531" s="5">
        <v>0</v>
      </c>
      <c r="J531" s="5" t="s">
        <v>29</v>
      </c>
      <c r="K531" s="5" t="s">
        <v>25</v>
      </c>
      <c r="L531" s="5" t="str">
        <f>_xlfn.XLOOKUP('Raw Dataset'!$H531,'Country Code'!B:B,'Country Code'!A:A)</f>
        <v>United States Of America</v>
      </c>
      <c r="M531" s="5" t="str">
        <f>_xlfn.XLOOKUP('Raw Dataset'!$J531,'Country Code'!B:B,'Country Code'!A:A)</f>
        <v>United States Of America</v>
      </c>
      <c r="N531" s="5" t="str">
        <f>_xlfn.XLOOKUP('Raw Dataset'!$C531,'Rough Calculation'!A:A,'Rough Calculation'!B:B)</f>
        <v>Full time</v>
      </c>
      <c r="O531" s="5" t="str">
        <f>_xlfn.XLOOKUP('Raw Dataset'!$B531,'Rough Calculation'!D:D,'Rough Calculation'!E:E)&amp;""</f>
        <v>Senior</v>
      </c>
      <c r="P531" s="20" t="str">
        <f>_xlfn.XLOOKUP('Raw Dataset'!$K531,'Rough Calculation'!G:G,'Rough Calculation'!H:H)</f>
        <v>Medium</v>
      </c>
    </row>
    <row r="532" spans="1:16" x14ac:dyDescent="0.3">
      <c r="A532" s="15">
        <v>2022</v>
      </c>
      <c r="B532" s="4" t="s">
        <v>17</v>
      </c>
      <c r="C532" s="4" t="s">
        <v>12</v>
      </c>
      <c r="D532" s="4" t="s">
        <v>13</v>
      </c>
      <c r="E532" s="29">
        <v>140400</v>
      </c>
      <c r="F532" s="4" t="s">
        <v>19</v>
      </c>
      <c r="G532" s="16">
        <v>140400</v>
      </c>
      <c r="H532" s="4" t="s">
        <v>29</v>
      </c>
      <c r="I532" s="4">
        <v>0</v>
      </c>
      <c r="J532" s="4" t="s">
        <v>29</v>
      </c>
      <c r="K532" s="4" t="s">
        <v>25</v>
      </c>
      <c r="L532" s="4" t="str">
        <f>_xlfn.XLOOKUP('Raw Dataset'!$H532,'Country Code'!B:B,'Country Code'!A:A)</f>
        <v>United States Of America</v>
      </c>
      <c r="M532" s="4" t="str">
        <f>_xlfn.XLOOKUP('Raw Dataset'!$J532,'Country Code'!B:B,'Country Code'!A:A)</f>
        <v>United States Of America</v>
      </c>
      <c r="N532" s="4" t="str">
        <f>_xlfn.XLOOKUP('Raw Dataset'!$C532,'Rough Calculation'!A:A,'Rough Calculation'!B:B)</f>
        <v>Full time</v>
      </c>
      <c r="O532" s="4" t="str">
        <f>_xlfn.XLOOKUP('Raw Dataset'!$B532,'Rough Calculation'!D:D,'Rough Calculation'!E:E)&amp;""</f>
        <v>Senior</v>
      </c>
      <c r="P532" s="17" t="str">
        <f>_xlfn.XLOOKUP('Raw Dataset'!$K532,'Rough Calculation'!G:G,'Rough Calculation'!H:H)</f>
        <v>Medium</v>
      </c>
    </row>
    <row r="533" spans="1:16" x14ac:dyDescent="0.3">
      <c r="A533" s="18">
        <v>2022</v>
      </c>
      <c r="B533" s="5" t="s">
        <v>17</v>
      </c>
      <c r="C533" s="5" t="s">
        <v>12</v>
      </c>
      <c r="D533" s="5" t="s">
        <v>131</v>
      </c>
      <c r="E533" s="30">
        <v>205300</v>
      </c>
      <c r="F533" s="5" t="s">
        <v>19</v>
      </c>
      <c r="G533" s="19">
        <v>205300</v>
      </c>
      <c r="H533" s="5" t="s">
        <v>29</v>
      </c>
      <c r="I533" s="5">
        <v>0</v>
      </c>
      <c r="J533" s="5" t="s">
        <v>29</v>
      </c>
      <c r="K533" s="5" t="s">
        <v>25</v>
      </c>
      <c r="L533" s="5" t="str">
        <f>_xlfn.XLOOKUP('Raw Dataset'!$H533,'Country Code'!B:B,'Country Code'!A:A)</f>
        <v>United States Of America</v>
      </c>
      <c r="M533" s="5" t="str">
        <f>_xlfn.XLOOKUP('Raw Dataset'!$J533,'Country Code'!B:B,'Country Code'!A:A)</f>
        <v>United States Of America</v>
      </c>
      <c r="N533" s="5" t="str">
        <f>_xlfn.XLOOKUP('Raw Dataset'!$C533,'Rough Calculation'!A:A,'Rough Calculation'!B:B)</f>
        <v>Full time</v>
      </c>
      <c r="O533" s="5" t="str">
        <f>_xlfn.XLOOKUP('Raw Dataset'!$B533,'Rough Calculation'!D:D,'Rough Calculation'!E:E)&amp;""</f>
        <v>Senior</v>
      </c>
      <c r="P533" s="20" t="str">
        <f>_xlfn.XLOOKUP('Raw Dataset'!$K533,'Rough Calculation'!G:G,'Rough Calculation'!H:H)</f>
        <v>Medium</v>
      </c>
    </row>
    <row r="534" spans="1:16" x14ac:dyDescent="0.3">
      <c r="A534" s="15">
        <v>2022</v>
      </c>
      <c r="B534" s="4" t="s">
        <v>17</v>
      </c>
      <c r="C534" s="4" t="s">
        <v>12</v>
      </c>
      <c r="D534" s="4" t="s">
        <v>131</v>
      </c>
      <c r="E534" s="29">
        <v>184700</v>
      </c>
      <c r="F534" s="4" t="s">
        <v>19</v>
      </c>
      <c r="G534" s="16">
        <v>184700</v>
      </c>
      <c r="H534" s="4" t="s">
        <v>29</v>
      </c>
      <c r="I534" s="4">
        <v>0</v>
      </c>
      <c r="J534" s="4" t="s">
        <v>29</v>
      </c>
      <c r="K534" s="4" t="s">
        <v>25</v>
      </c>
      <c r="L534" s="4" t="str">
        <f>_xlfn.XLOOKUP('Raw Dataset'!$H534,'Country Code'!B:B,'Country Code'!A:A)</f>
        <v>United States Of America</v>
      </c>
      <c r="M534" s="4" t="str">
        <f>_xlfn.XLOOKUP('Raw Dataset'!$J534,'Country Code'!B:B,'Country Code'!A:A)</f>
        <v>United States Of America</v>
      </c>
      <c r="N534" s="4" t="str">
        <f>_xlfn.XLOOKUP('Raw Dataset'!$C534,'Rough Calculation'!A:A,'Rough Calculation'!B:B)</f>
        <v>Full time</v>
      </c>
      <c r="O534" s="4" t="str">
        <f>_xlfn.XLOOKUP('Raw Dataset'!$B534,'Rough Calculation'!D:D,'Rough Calculation'!E:E)&amp;""</f>
        <v>Senior</v>
      </c>
      <c r="P534" s="17" t="str">
        <f>_xlfn.XLOOKUP('Raw Dataset'!$K534,'Rough Calculation'!G:G,'Rough Calculation'!H:H)</f>
        <v>Medium</v>
      </c>
    </row>
    <row r="535" spans="1:16" x14ac:dyDescent="0.3">
      <c r="A535" s="18">
        <v>2022</v>
      </c>
      <c r="B535" s="5" t="s">
        <v>17</v>
      </c>
      <c r="C535" s="5" t="s">
        <v>12</v>
      </c>
      <c r="D535" s="5" t="s">
        <v>43</v>
      </c>
      <c r="E535" s="30">
        <v>175100</v>
      </c>
      <c r="F535" s="5" t="s">
        <v>19</v>
      </c>
      <c r="G535" s="19">
        <v>175100</v>
      </c>
      <c r="H535" s="5" t="s">
        <v>29</v>
      </c>
      <c r="I535" s="5">
        <v>100</v>
      </c>
      <c r="J535" s="5" t="s">
        <v>29</v>
      </c>
      <c r="K535" s="5" t="s">
        <v>25</v>
      </c>
      <c r="L535" s="5" t="str">
        <f>_xlfn.XLOOKUP('Raw Dataset'!$H535,'Country Code'!B:B,'Country Code'!A:A)</f>
        <v>United States Of America</v>
      </c>
      <c r="M535" s="5" t="str">
        <f>_xlfn.XLOOKUP('Raw Dataset'!$J535,'Country Code'!B:B,'Country Code'!A:A)</f>
        <v>United States Of America</v>
      </c>
      <c r="N535" s="5" t="str">
        <f>_xlfn.XLOOKUP('Raw Dataset'!$C535,'Rough Calculation'!A:A,'Rough Calculation'!B:B)</f>
        <v>Full time</v>
      </c>
      <c r="O535" s="5" t="str">
        <f>_xlfn.XLOOKUP('Raw Dataset'!$B535,'Rough Calculation'!D:D,'Rough Calculation'!E:E)&amp;""</f>
        <v>Senior</v>
      </c>
      <c r="P535" s="20" t="str">
        <f>_xlfn.XLOOKUP('Raw Dataset'!$K535,'Rough Calculation'!G:G,'Rough Calculation'!H:H)</f>
        <v>Medium</v>
      </c>
    </row>
    <row r="536" spans="1:16" x14ac:dyDescent="0.3">
      <c r="A536" s="15">
        <v>2022</v>
      </c>
      <c r="B536" s="4" t="s">
        <v>17</v>
      </c>
      <c r="C536" s="4" t="s">
        <v>12</v>
      </c>
      <c r="D536" s="4" t="s">
        <v>43</v>
      </c>
      <c r="E536" s="29">
        <v>140250</v>
      </c>
      <c r="F536" s="4" t="s">
        <v>19</v>
      </c>
      <c r="G536" s="16">
        <v>140250</v>
      </c>
      <c r="H536" s="4" t="s">
        <v>29</v>
      </c>
      <c r="I536" s="4">
        <v>100</v>
      </c>
      <c r="J536" s="4" t="s">
        <v>29</v>
      </c>
      <c r="K536" s="4" t="s">
        <v>25</v>
      </c>
      <c r="L536" s="4" t="str">
        <f>_xlfn.XLOOKUP('Raw Dataset'!$H536,'Country Code'!B:B,'Country Code'!A:A)</f>
        <v>United States Of America</v>
      </c>
      <c r="M536" s="4" t="str">
        <f>_xlfn.XLOOKUP('Raw Dataset'!$J536,'Country Code'!B:B,'Country Code'!A:A)</f>
        <v>United States Of America</v>
      </c>
      <c r="N536" s="4" t="str">
        <f>_xlfn.XLOOKUP('Raw Dataset'!$C536,'Rough Calculation'!A:A,'Rough Calculation'!B:B)</f>
        <v>Full time</v>
      </c>
      <c r="O536" s="4" t="str">
        <f>_xlfn.XLOOKUP('Raw Dataset'!$B536,'Rough Calculation'!D:D,'Rough Calculation'!E:E)&amp;""</f>
        <v>Senior</v>
      </c>
      <c r="P536" s="17" t="str">
        <f>_xlfn.XLOOKUP('Raw Dataset'!$K536,'Rough Calculation'!G:G,'Rough Calculation'!H:H)</f>
        <v>Medium</v>
      </c>
    </row>
    <row r="537" spans="1:16" x14ac:dyDescent="0.3">
      <c r="A537" s="18">
        <v>2022</v>
      </c>
      <c r="B537" s="5" t="s">
        <v>17</v>
      </c>
      <c r="C537" s="5" t="s">
        <v>12</v>
      </c>
      <c r="D537" s="5" t="s">
        <v>31</v>
      </c>
      <c r="E537" s="30">
        <v>116150</v>
      </c>
      <c r="F537" s="5" t="s">
        <v>19</v>
      </c>
      <c r="G537" s="19">
        <v>116150</v>
      </c>
      <c r="H537" s="5" t="s">
        <v>29</v>
      </c>
      <c r="I537" s="5">
        <v>100</v>
      </c>
      <c r="J537" s="5" t="s">
        <v>29</v>
      </c>
      <c r="K537" s="5" t="s">
        <v>25</v>
      </c>
      <c r="L537" s="5" t="str">
        <f>_xlfn.XLOOKUP('Raw Dataset'!$H537,'Country Code'!B:B,'Country Code'!A:A)</f>
        <v>United States Of America</v>
      </c>
      <c r="M537" s="5" t="str">
        <f>_xlfn.XLOOKUP('Raw Dataset'!$J537,'Country Code'!B:B,'Country Code'!A:A)</f>
        <v>United States Of America</v>
      </c>
      <c r="N537" s="5" t="str">
        <f>_xlfn.XLOOKUP('Raw Dataset'!$C537,'Rough Calculation'!A:A,'Rough Calculation'!B:B)</f>
        <v>Full time</v>
      </c>
      <c r="O537" s="5" t="str">
        <f>_xlfn.XLOOKUP('Raw Dataset'!$B537,'Rough Calculation'!D:D,'Rough Calculation'!E:E)&amp;""</f>
        <v>Senior</v>
      </c>
      <c r="P537" s="20" t="str">
        <f>_xlfn.XLOOKUP('Raw Dataset'!$K537,'Rough Calculation'!G:G,'Rough Calculation'!H:H)</f>
        <v>Medium</v>
      </c>
    </row>
    <row r="538" spans="1:16" x14ac:dyDescent="0.3">
      <c r="A538" s="15">
        <v>2022</v>
      </c>
      <c r="B538" s="4" t="s">
        <v>17</v>
      </c>
      <c r="C538" s="4" t="s">
        <v>12</v>
      </c>
      <c r="D538" s="4" t="s">
        <v>43</v>
      </c>
      <c r="E538" s="29">
        <v>54000</v>
      </c>
      <c r="F538" s="4" t="s">
        <v>19</v>
      </c>
      <c r="G538" s="16">
        <v>54000</v>
      </c>
      <c r="H538" s="4" t="s">
        <v>29</v>
      </c>
      <c r="I538" s="4">
        <v>0</v>
      </c>
      <c r="J538" s="4" t="s">
        <v>29</v>
      </c>
      <c r="K538" s="4" t="s">
        <v>25</v>
      </c>
      <c r="L538" s="4" t="str">
        <f>_xlfn.XLOOKUP('Raw Dataset'!$H538,'Country Code'!B:B,'Country Code'!A:A)</f>
        <v>United States Of America</v>
      </c>
      <c r="M538" s="4" t="str">
        <f>_xlfn.XLOOKUP('Raw Dataset'!$J538,'Country Code'!B:B,'Country Code'!A:A)</f>
        <v>United States Of America</v>
      </c>
      <c r="N538" s="4" t="str">
        <f>_xlfn.XLOOKUP('Raw Dataset'!$C538,'Rough Calculation'!A:A,'Rough Calculation'!B:B)</f>
        <v>Full time</v>
      </c>
      <c r="O538" s="4" t="str">
        <f>_xlfn.XLOOKUP('Raw Dataset'!$B538,'Rough Calculation'!D:D,'Rough Calculation'!E:E)&amp;""</f>
        <v>Senior</v>
      </c>
      <c r="P538" s="17" t="str">
        <f>_xlfn.XLOOKUP('Raw Dataset'!$K538,'Rough Calculation'!G:G,'Rough Calculation'!H:H)</f>
        <v>Medium</v>
      </c>
    </row>
    <row r="539" spans="1:16" x14ac:dyDescent="0.3">
      <c r="A539" s="18">
        <v>2022</v>
      </c>
      <c r="B539" s="5" t="s">
        <v>11</v>
      </c>
      <c r="C539" s="5" t="s">
        <v>12</v>
      </c>
      <c r="D539" s="5" t="s">
        <v>31</v>
      </c>
      <c r="E539" s="30">
        <v>50000</v>
      </c>
      <c r="F539" s="5" t="s">
        <v>23</v>
      </c>
      <c r="G539" s="19">
        <v>65438</v>
      </c>
      <c r="H539" s="5" t="s">
        <v>24</v>
      </c>
      <c r="I539" s="5">
        <v>0</v>
      </c>
      <c r="J539" s="5" t="s">
        <v>24</v>
      </c>
      <c r="K539" s="5" t="s">
        <v>25</v>
      </c>
      <c r="L539" s="5" t="str">
        <f>_xlfn.XLOOKUP('Raw Dataset'!$H539,'Country Code'!B:B,'Country Code'!A:A)</f>
        <v>United Kingdom</v>
      </c>
      <c r="M539" s="5" t="str">
        <f>_xlfn.XLOOKUP('Raw Dataset'!$J539,'Country Code'!B:B,'Country Code'!A:A)</f>
        <v>United Kingdom</v>
      </c>
      <c r="N539" s="5" t="str">
        <f>_xlfn.XLOOKUP('Raw Dataset'!$C539,'Rough Calculation'!A:A,'Rough Calculation'!B:B)</f>
        <v>Full time</v>
      </c>
      <c r="O539" s="5" t="str">
        <f>_xlfn.XLOOKUP('Raw Dataset'!$B539,'Rough Calculation'!D:D,'Rough Calculation'!E:E)&amp;""</f>
        <v>Intermediate</v>
      </c>
      <c r="P539" s="20" t="str">
        <f>_xlfn.XLOOKUP('Raw Dataset'!$K539,'Rough Calculation'!G:G,'Rough Calculation'!H:H)</f>
        <v>Medium</v>
      </c>
    </row>
    <row r="540" spans="1:16" x14ac:dyDescent="0.3">
      <c r="A540" s="15">
        <v>2022</v>
      </c>
      <c r="B540" s="4" t="s">
        <v>17</v>
      </c>
      <c r="C540" s="4" t="s">
        <v>12</v>
      </c>
      <c r="D540" s="4" t="s">
        <v>31</v>
      </c>
      <c r="E540" s="29">
        <v>80000</v>
      </c>
      <c r="F540" s="4" t="s">
        <v>19</v>
      </c>
      <c r="G540" s="16">
        <v>80000</v>
      </c>
      <c r="H540" s="4" t="s">
        <v>29</v>
      </c>
      <c r="I540" s="4">
        <v>100</v>
      </c>
      <c r="J540" s="4" t="s">
        <v>29</v>
      </c>
      <c r="K540" s="4" t="s">
        <v>25</v>
      </c>
      <c r="L540" s="4" t="str">
        <f>_xlfn.XLOOKUP('Raw Dataset'!$H540,'Country Code'!B:B,'Country Code'!A:A)</f>
        <v>United States Of America</v>
      </c>
      <c r="M540" s="4" t="str">
        <f>_xlfn.XLOOKUP('Raw Dataset'!$J540,'Country Code'!B:B,'Country Code'!A:A)</f>
        <v>United States Of America</v>
      </c>
      <c r="N540" s="4" t="str">
        <f>_xlfn.XLOOKUP('Raw Dataset'!$C540,'Rough Calculation'!A:A,'Rough Calculation'!B:B)</f>
        <v>Full time</v>
      </c>
      <c r="O540" s="4" t="str">
        <f>_xlfn.XLOOKUP('Raw Dataset'!$B540,'Rough Calculation'!D:D,'Rough Calculation'!E:E)&amp;""</f>
        <v>Senior</v>
      </c>
      <c r="P540" s="17" t="str">
        <f>_xlfn.XLOOKUP('Raw Dataset'!$K540,'Rough Calculation'!G:G,'Rough Calculation'!H:H)</f>
        <v>Medium</v>
      </c>
    </row>
    <row r="541" spans="1:16" x14ac:dyDescent="0.3">
      <c r="A541" s="18">
        <v>2022</v>
      </c>
      <c r="B541" s="5" t="s">
        <v>17</v>
      </c>
      <c r="C541" s="5" t="s">
        <v>12</v>
      </c>
      <c r="D541" s="5" t="s">
        <v>13</v>
      </c>
      <c r="E541" s="30">
        <v>210000</v>
      </c>
      <c r="F541" s="5" t="s">
        <v>19</v>
      </c>
      <c r="G541" s="19">
        <v>210000</v>
      </c>
      <c r="H541" s="5" t="s">
        <v>29</v>
      </c>
      <c r="I541" s="5">
        <v>100</v>
      </c>
      <c r="J541" s="5" t="s">
        <v>29</v>
      </c>
      <c r="K541" s="5" t="s">
        <v>25</v>
      </c>
      <c r="L541" s="5" t="str">
        <f>_xlfn.XLOOKUP('Raw Dataset'!$H541,'Country Code'!B:B,'Country Code'!A:A)</f>
        <v>United States Of America</v>
      </c>
      <c r="M541" s="5" t="str">
        <f>_xlfn.XLOOKUP('Raw Dataset'!$J541,'Country Code'!B:B,'Country Code'!A:A)</f>
        <v>United States Of America</v>
      </c>
      <c r="N541" s="5" t="str">
        <f>_xlfn.XLOOKUP('Raw Dataset'!$C541,'Rough Calculation'!A:A,'Rough Calculation'!B:B)</f>
        <v>Full time</v>
      </c>
      <c r="O541" s="5" t="str">
        <f>_xlfn.XLOOKUP('Raw Dataset'!$B541,'Rough Calculation'!D:D,'Rough Calculation'!E:E)&amp;""</f>
        <v>Senior</v>
      </c>
      <c r="P541" s="20" t="str">
        <f>_xlfn.XLOOKUP('Raw Dataset'!$K541,'Rough Calculation'!G:G,'Rough Calculation'!H:H)</f>
        <v>Medium</v>
      </c>
    </row>
    <row r="542" spans="1:16" x14ac:dyDescent="0.3">
      <c r="A542" s="15">
        <v>2022</v>
      </c>
      <c r="B542" s="4" t="s">
        <v>17</v>
      </c>
      <c r="C542" s="4" t="s">
        <v>12</v>
      </c>
      <c r="D542" s="4" t="s">
        <v>31</v>
      </c>
      <c r="E542" s="29">
        <v>69000</v>
      </c>
      <c r="F542" s="4" t="s">
        <v>19</v>
      </c>
      <c r="G542" s="16">
        <v>69000</v>
      </c>
      <c r="H542" s="4" t="s">
        <v>29</v>
      </c>
      <c r="I542" s="4">
        <v>100</v>
      </c>
      <c r="J542" s="4" t="s">
        <v>29</v>
      </c>
      <c r="K542" s="4" t="s">
        <v>25</v>
      </c>
      <c r="L542" s="4" t="str">
        <f>_xlfn.XLOOKUP('Raw Dataset'!$H542,'Country Code'!B:B,'Country Code'!A:A)</f>
        <v>United States Of America</v>
      </c>
      <c r="M542" s="4" t="str">
        <f>_xlfn.XLOOKUP('Raw Dataset'!$J542,'Country Code'!B:B,'Country Code'!A:A)</f>
        <v>United States Of America</v>
      </c>
      <c r="N542" s="4" t="str">
        <f>_xlfn.XLOOKUP('Raw Dataset'!$C542,'Rough Calculation'!A:A,'Rough Calculation'!B:B)</f>
        <v>Full time</v>
      </c>
      <c r="O542" s="4" t="str">
        <f>_xlfn.XLOOKUP('Raw Dataset'!$B542,'Rough Calculation'!D:D,'Rough Calculation'!E:E)&amp;""</f>
        <v>Senior</v>
      </c>
      <c r="P542" s="17" t="str">
        <f>_xlfn.XLOOKUP('Raw Dataset'!$K542,'Rough Calculation'!G:G,'Rough Calculation'!H:H)</f>
        <v>Medium</v>
      </c>
    </row>
    <row r="543" spans="1:16" x14ac:dyDescent="0.3">
      <c r="A543" s="18">
        <v>2022</v>
      </c>
      <c r="B543" s="5" t="s">
        <v>17</v>
      </c>
      <c r="C543" s="5" t="s">
        <v>12</v>
      </c>
      <c r="D543" s="5" t="s">
        <v>31</v>
      </c>
      <c r="E543" s="30">
        <v>150075</v>
      </c>
      <c r="F543" s="5" t="s">
        <v>19</v>
      </c>
      <c r="G543" s="19">
        <v>150075</v>
      </c>
      <c r="H543" s="5" t="s">
        <v>29</v>
      </c>
      <c r="I543" s="5">
        <v>100</v>
      </c>
      <c r="J543" s="5" t="s">
        <v>29</v>
      </c>
      <c r="K543" s="5" t="s">
        <v>25</v>
      </c>
      <c r="L543" s="5" t="str">
        <f>_xlfn.XLOOKUP('Raw Dataset'!$H543,'Country Code'!B:B,'Country Code'!A:A)</f>
        <v>United States Of America</v>
      </c>
      <c r="M543" s="5" t="str">
        <f>_xlfn.XLOOKUP('Raw Dataset'!$J543,'Country Code'!B:B,'Country Code'!A:A)</f>
        <v>United States Of America</v>
      </c>
      <c r="N543" s="5" t="str">
        <f>_xlfn.XLOOKUP('Raw Dataset'!$C543,'Rough Calculation'!A:A,'Rough Calculation'!B:B)</f>
        <v>Full time</v>
      </c>
      <c r="O543" s="5" t="str">
        <f>_xlfn.XLOOKUP('Raw Dataset'!$B543,'Rough Calculation'!D:D,'Rough Calculation'!E:E)&amp;""</f>
        <v>Senior</v>
      </c>
      <c r="P543" s="20" t="str">
        <f>_xlfn.XLOOKUP('Raw Dataset'!$K543,'Rough Calculation'!G:G,'Rough Calculation'!H:H)</f>
        <v>Medium</v>
      </c>
    </row>
    <row r="544" spans="1:16" x14ac:dyDescent="0.3">
      <c r="A544" s="15">
        <v>2022</v>
      </c>
      <c r="B544" s="4" t="s">
        <v>17</v>
      </c>
      <c r="C544" s="4" t="s">
        <v>12</v>
      </c>
      <c r="D544" s="4" t="s">
        <v>43</v>
      </c>
      <c r="E544" s="29">
        <v>25000</v>
      </c>
      <c r="F544" s="4" t="s">
        <v>19</v>
      </c>
      <c r="G544" s="16">
        <v>25000</v>
      </c>
      <c r="H544" s="4" t="s">
        <v>29</v>
      </c>
      <c r="I544" s="4">
        <v>100</v>
      </c>
      <c r="J544" s="4" t="s">
        <v>29</v>
      </c>
      <c r="K544" s="4" t="s">
        <v>25</v>
      </c>
      <c r="L544" s="4" t="str">
        <f>_xlfn.XLOOKUP('Raw Dataset'!$H544,'Country Code'!B:B,'Country Code'!A:A)</f>
        <v>United States Of America</v>
      </c>
      <c r="M544" s="4" t="str">
        <f>_xlfn.XLOOKUP('Raw Dataset'!$J544,'Country Code'!B:B,'Country Code'!A:A)</f>
        <v>United States Of America</v>
      </c>
      <c r="N544" s="4" t="str">
        <f>_xlfn.XLOOKUP('Raw Dataset'!$C544,'Rough Calculation'!A:A,'Rough Calculation'!B:B)</f>
        <v>Full time</v>
      </c>
      <c r="O544" s="4" t="str">
        <f>_xlfn.XLOOKUP('Raw Dataset'!$B544,'Rough Calculation'!D:D,'Rough Calculation'!E:E)&amp;""</f>
        <v>Senior</v>
      </c>
      <c r="P544" s="17" t="str">
        <f>_xlfn.XLOOKUP('Raw Dataset'!$K544,'Rough Calculation'!G:G,'Rough Calculation'!H:H)</f>
        <v>Medium</v>
      </c>
    </row>
    <row r="545" spans="1:16" x14ac:dyDescent="0.3">
      <c r="A545" s="18">
        <v>2022</v>
      </c>
      <c r="B545" s="5" t="s">
        <v>17</v>
      </c>
      <c r="C545" s="5" t="s">
        <v>12</v>
      </c>
      <c r="D545" s="5" t="s">
        <v>31</v>
      </c>
      <c r="E545" s="30">
        <v>126500</v>
      </c>
      <c r="F545" s="5" t="s">
        <v>19</v>
      </c>
      <c r="G545" s="19">
        <v>126500</v>
      </c>
      <c r="H545" s="5" t="s">
        <v>29</v>
      </c>
      <c r="I545" s="5">
        <v>100</v>
      </c>
      <c r="J545" s="5" t="s">
        <v>29</v>
      </c>
      <c r="K545" s="5" t="s">
        <v>25</v>
      </c>
      <c r="L545" s="5" t="str">
        <f>_xlfn.XLOOKUP('Raw Dataset'!$H545,'Country Code'!B:B,'Country Code'!A:A)</f>
        <v>United States Of America</v>
      </c>
      <c r="M545" s="5" t="str">
        <f>_xlfn.XLOOKUP('Raw Dataset'!$J545,'Country Code'!B:B,'Country Code'!A:A)</f>
        <v>United States Of America</v>
      </c>
      <c r="N545" s="5" t="str">
        <f>_xlfn.XLOOKUP('Raw Dataset'!$C545,'Rough Calculation'!A:A,'Rough Calculation'!B:B)</f>
        <v>Full time</v>
      </c>
      <c r="O545" s="5" t="str">
        <f>_xlfn.XLOOKUP('Raw Dataset'!$B545,'Rough Calculation'!D:D,'Rough Calculation'!E:E)&amp;""</f>
        <v>Senior</v>
      </c>
      <c r="P545" s="20" t="str">
        <f>_xlfn.XLOOKUP('Raw Dataset'!$K545,'Rough Calculation'!G:G,'Rough Calculation'!H:H)</f>
        <v>Medium</v>
      </c>
    </row>
    <row r="546" spans="1:16" x14ac:dyDescent="0.3">
      <c r="A546" s="15">
        <v>2022</v>
      </c>
      <c r="B546" s="4" t="s">
        <v>17</v>
      </c>
      <c r="C546" s="4" t="s">
        <v>12</v>
      </c>
      <c r="D546" s="4" t="s">
        <v>31</v>
      </c>
      <c r="E546" s="29">
        <v>106260</v>
      </c>
      <c r="F546" s="4" t="s">
        <v>19</v>
      </c>
      <c r="G546" s="16">
        <v>106260</v>
      </c>
      <c r="H546" s="4" t="s">
        <v>29</v>
      </c>
      <c r="I546" s="4">
        <v>100</v>
      </c>
      <c r="J546" s="4" t="s">
        <v>29</v>
      </c>
      <c r="K546" s="4" t="s">
        <v>25</v>
      </c>
      <c r="L546" s="4" t="str">
        <f>_xlfn.XLOOKUP('Raw Dataset'!$H546,'Country Code'!B:B,'Country Code'!A:A)</f>
        <v>United States Of America</v>
      </c>
      <c r="M546" s="4" t="str">
        <f>_xlfn.XLOOKUP('Raw Dataset'!$J546,'Country Code'!B:B,'Country Code'!A:A)</f>
        <v>United States Of America</v>
      </c>
      <c r="N546" s="4" t="str">
        <f>_xlfn.XLOOKUP('Raw Dataset'!$C546,'Rough Calculation'!A:A,'Rough Calculation'!B:B)</f>
        <v>Full time</v>
      </c>
      <c r="O546" s="4" t="str">
        <f>_xlfn.XLOOKUP('Raw Dataset'!$B546,'Rough Calculation'!D:D,'Rough Calculation'!E:E)&amp;""</f>
        <v>Senior</v>
      </c>
      <c r="P546" s="17" t="str">
        <f>_xlfn.XLOOKUP('Raw Dataset'!$K546,'Rough Calculation'!G:G,'Rough Calculation'!H:H)</f>
        <v>Medium</v>
      </c>
    </row>
    <row r="547" spans="1:16" x14ac:dyDescent="0.3">
      <c r="A547" s="18">
        <v>2022</v>
      </c>
      <c r="B547" s="5" t="s">
        <v>17</v>
      </c>
      <c r="C547" s="5" t="s">
        <v>12</v>
      </c>
      <c r="D547" s="5" t="s">
        <v>43</v>
      </c>
      <c r="E547" s="30">
        <v>220110</v>
      </c>
      <c r="F547" s="5" t="s">
        <v>19</v>
      </c>
      <c r="G547" s="19">
        <v>220110</v>
      </c>
      <c r="H547" s="5" t="s">
        <v>29</v>
      </c>
      <c r="I547" s="5">
        <v>100</v>
      </c>
      <c r="J547" s="5" t="s">
        <v>29</v>
      </c>
      <c r="K547" s="5" t="s">
        <v>25</v>
      </c>
      <c r="L547" s="5" t="str">
        <f>_xlfn.XLOOKUP('Raw Dataset'!$H547,'Country Code'!B:B,'Country Code'!A:A)</f>
        <v>United States Of America</v>
      </c>
      <c r="M547" s="5" t="str">
        <f>_xlfn.XLOOKUP('Raw Dataset'!$J547,'Country Code'!B:B,'Country Code'!A:A)</f>
        <v>United States Of America</v>
      </c>
      <c r="N547" s="5" t="str">
        <f>_xlfn.XLOOKUP('Raw Dataset'!$C547,'Rough Calculation'!A:A,'Rough Calculation'!B:B)</f>
        <v>Full time</v>
      </c>
      <c r="O547" s="5" t="str">
        <f>_xlfn.XLOOKUP('Raw Dataset'!$B547,'Rough Calculation'!D:D,'Rough Calculation'!E:E)&amp;""</f>
        <v>Senior</v>
      </c>
      <c r="P547" s="20" t="str">
        <f>_xlfn.XLOOKUP('Raw Dataset'!$K547,'Rough Calculation'!G:G,'Rough Calculation'!H:H)</f>
        <v>Medium</v>
      </c>
    </row>
    <row r="548" spans="1:16" x14ac:dyDescent="0.3">
      <c r="A548" s="15">
        <v>2022</v>
      </c>
      <c r="B548" s="4" t="s">
        <v>17</v>
      </c>
      <c r="C548" s="4" t="s">
        <v>12</v>
      </c>
      <c r="D548" s="4" t="s">
        <v>43</v>
      </c>
      <c r="E548" s="29">
        <v>160080</v>
      </c>
      <c r="F548" s="4" t="s">
        <v>19</v>
      </c>
      <c r="G548" s="16">
        <v>160080</v>
      </c>
      <c r="H548" s="4" t="s">
        <v>29</v>
      </c>
      <c r="I548" s="4">
        <v>100</v>
      </c>
      <c r="J548" s="4" t="s">
        <v>29</v>
      </c>
      <c r="K548" s="4" t="s">
        <v>25</v>
      </c>
      <c r="L548" s="4" t="str">
        <f>_xlfn.XLOOKUP('Raw Dataset'!$H548,'Country Code'!B:B,'Country Code'!A:A)</f>
        <v>United States Of America</v>
      </c>
      <c r="M548" s="4" t="str">
        <f>_xlfn.XLOOKUP('Raw Dataset'!$J548,'Country Code'!B:B,'Country Code'!A:A)</f>
        <v>United States Of America</v>
      </c>
      <c r="N548" s="4" t="str">
        <f>_xlfn.XLOOKUP('Raw Dataset'!$C548,'Rough Calculation'!A:A,'Rough Calculation'!B:B)</f>
        <v>Full time</v>
      </c>
      <c r="O548" s="4" t="str">
        <f>_xlfn.XLOOKUP('Raw Dataset'!$B548,'Rough Calculation'!D:D,'Rough Calculation'!E:E)&amp;""</f>
        <v>Senior</v>
      </c>
      <c r="P548" s="17" t="str">
        <f>_xlfn.XLOOKUP('Raw Dataset'!$K548,'Rough Calculation'!G:G,'Rough Calculation'!H:H)</f>
        <v>Medium</v>
      </c>
    </row>
    <row r="549" spans="1:16" x14ac:dyDescent="0.3">
      <c r="A549" s="18">
        <v>2022</v>
      </c>
      <c r="B549" s="5" t="s">
        <v>17</v>
      </c>
      <c r="C549" s="5" t="s">
        <v>12</v>
      </c>
      <c r="D549" s="5" t="s">
        <v>31</v>
      </c>
      <c r="E549" s="30">
        <v>105000</v>
      </c>
      <c r="F549" s="5" t="s">
        <v>19</v>
      </c>
      <c r="G549" s="19">
        <v>105000</v>
      </c>
      <c r="H549" s="5" t="s">
        <v>29</v>
      </c>
      <c r="I549" s="5">
        <v>100</v>
      </c>
      <c r="J549" s="5" t="s">
        <v>29</v>
      </c>
      <c r="K549" s="5" t="s">
        <v>25</v>
      </c>
      <c r="L549" s="5" t="str">
        <f>_xlfn.XLOOKUP('Raw Dataset'!$H549,'Country Code'!B:B,'Country Code'!A:A)</f>
        <v>United States Of America</v>
      </c>
      <c r="M549" s="5" t="str">
        <f>_xlfn.XLOOKUP('Raw Dataset'!$J549,'Country Code'!B:B,'Country Code'!A:A)</f>
        <v>United States Of America</v>
      </c>
      <c r="N549" s="5" t="str">
        <f>_xlfn.XLOOKUP('Raw Dataset'!$C549,'Rough Calculation'!A:A,'Rough Calculation'!B:B)</f>
        <v>Full time</v>
      </c>
      <c r="O549" s="5" t="str">
        <f>_xlfn.XLOOKUP('Raw Dataset'!$B549,'Rough Calculation'!D:D,'Rough Calculation'!E:E)&amp;""</f>
        <v>Senior</v>
      </c>
      <c r="P549" s="20" t="str">
        <f>_xlfn.XLOOKUP('Raw Dataset'!$K549,'Rough Calculation'!G:G,'Rough Calculation'!H:H)</f>
        <v>Medium</v>
      </c>
    </row>
    <row r="550" spans="1:16" x14ac:dyDescent="0.3">
      <c r="A550" s="15">
        <v>2022</v>
      </c>
      <c r="B550" s="4" t="s">
        <v>17</v>
      </c>
      <c r="C550" s="4" t="s">
        <v>12</v>
      </c>
      <c r="D550" s="4" t="s">
        <v>31</v>
      </c>
      <c r="E550" s="29">
        <v>110925</v>
      </c>
      <c r="F550" s="4" t="s">
        <v>19</v>
      </c>
      <c r="G550" s="16">
        <v>110925</v>
      </c>
      <c r="H550" s="4" t="s">
        <v>29</v>
      </c>
      <c r="I550" s="4">
        <v>100</v>
      </c>
      <c r="J550" s="4" t="s">
        <v>29</v>
      </c>
      <c r="K550" s="4" t="s">
        <v>25</v>
      </c>
      <c r="L550" s="4" t="str">
        <f>_xlfn.XLOOKUP('Raw Dataset'!$H550,'Country Code'!B:B,'Country Code'!A:A)</f>
        <v>United States Of America</v>
      </c>
      <c r="M550" s="4" t="str">
        <f>_xlfn.XLOOKUP('Raw Dataset'!$J550,'Country Code'!B:B,'Country Code'!A:A)</f>
        <v>United States Of America</v>
      </c>
      <c r="N550" s="4" t="str">
        <f>_xlfn.XLOOKUP('Raw Dataset'!$C550,'Rough Calculation'!A:A,'Rough Calculation'!B:B)</f>
        <v>Full time</v>
      </c>
      <c r="O550" s="4" t="str">
        <f>_xlfn.XLOOKUP('Raw Dataset'!$B550,'Rough Calculation'!D:D,'Rough Calculation'!E:E)&amp;""</f>
        <v>Senior</v>
      </c>
      <c r="P550" s="17" t="str">
        <f>_xlfn.XLOOKUP('Raw Dataset'!$K550,'Rough Calculation'!G:G,'Rough Calculation'!H:H)</f>
        <v>Medium</v>
      </c>
    </row>
    <row r="551" spans="1:16" x14ac:dyDescent="0.3">
      <c r="A551" s="18">
        <v>2022</v>
      </c>
      <c r="B551" s="5" t="s">
        <v>11</v>
      </c>
      <c r="C551" s="5" t="s">
        <v>12</v>
      </c>
      <c r="D551" s="5" t="s">
        <v>31</v>
      </c>
      <c r="E551" s="30">
        <v>35000</v>
      </c>
      <c r="F551" s="5" t="s">
        <v>23</v>
      </c>
      <c r="G551" s="19">
        <v>45807</v>
      </c>
      <c r="H551" s="5" t="s">
        <v>24</v>
      </c>
      <c r="I551" s="5">
        <v>0</v>
      </c>
      <c r="J551" s="5" t="s">
        <v>24</v>
      </c>
      <c r="K551" s="5" t="s">
        <v>25</v>
      </c>
      <c r="L551" s="5" t="str">
        <f>_xlfn.XLOOKUP('Raw Dataset'!$H551,'Country Code'!B:B,'Country Code'!A:A)</f>
        <v>United Kingdom</v>
      </c>
      <c r="M551" s="5" t="str">
        <f>_xlfn.XLOOKUP('Raw Dataset'!$J551,'Country Code'!B:B,'Country Code'!A:A)</f>
        <v>United Kingdom</v>
      </c>
      <c r="N551" s="5" t="str">
        <f>_xlfn.XLOOKUP('Raw Dataset'!$C551,'Rough Calculation'!A:A,'Rough Calculation'!B:B)</f>
        <v>Full time</v>
      </c>
      <c r="O551" s="5" t="str">
        <f>_xlfn.XLOOKUP('Raw Dataset'!$B551,'Rough Calculation'!D:D,'Rough Calculation'!E:E)&amp;""</f>
        <v>Intermediate</v>
      </c>
      <c r="P551" s="20" t="str">
        <f>_xlfn.XLOOKUP('Raw Dataset'!$K551,'Rough Calculation'!G:G,'Rough Calculation'!H:H)</f>
        <v>Medium</v>
      </c>
    </row>
    <row r="552" spans="1:16" x14ac:dyDescent="0.3">
      <c r="A552" s="15">
        <v>2022</v>
      </c>
      <c r="B552" s="4" t="s">
        <v>17</v>
      </c>
      <c r="C552" s="4" t="s">
        <v>12</v>
      </c>
      <c r="D552" s="4" t="s">
        <v>31</v>
      </c>
      <c r="E552" s="29">
        <v>60000</v>
      </c>
      <c r="F552" s="4" t="s">
        <v>19</v>
      </c>
      <c r="G552" s="16">
        <v>60000</v>
      </c>
      <c r="H552" s="4" t="s">
        <v>29</v>
      </c>
      <c r="I552" s="4">
        <v>100</v>
      </c>
      <c r="J552" s="4" t="s">
        <v>29</v>
      </c>
      <c r="K552" s="4" t="s">
        <v>25</v>
      </c>
      <c r="L552" s="4" t="str">
        <f>_xlfn.XLOOKUP('Raw Dataset'!$H552,'Country Code'!B:B,'Country Code'!A:A)</f>
        <v>United States Of America</v>
      </c>
      <c r="M552" s="4" t="str">
        <f>_xlfn.XLOOKUP('Raw Dataset'!$J552,'Country Code'!B:B,'Country Code'!A:A)</f>
        <v>United States Of America</v>
      </c>
      <c r="N552" s="4" t="str">
        <f>_xlfn.XLOOKUP('Raw Dataset'!$C552,'Rough Calculation'!A:A,'Rough Calculation'!B:B)</f>
        <v>Full time</v>
      </c>
      <c r="O552" s="4" t="str">
        <f>_xlfn.XLOOKUP('Raw Dataset'!$B552,'Rough Calculation'!D:D,'Rough Calculation'!E:E)&amp;""</f>
        <v>Senior</v>
      </c>
      <c r="P552" s="17" t="str">
        <f>_xlfn.XLOOKUP('Raw Dataset'!$K552,'Rough Calculation'!G:G,'Rough Calculation'!H:H)</f>
        <v>Medium</v>
      </c>
    </row>
    <row r="553" spans="1:16" x14ac:dyDescent="0.3">
      <c r="A553" s="18">
        <v>2022</v>
      </c>
      <c r="B553" s="5" t="s">
        <v>17</v>
      </c>
      <c r="C553" s="5" t="s">
        <v>12</v>
      </c>
      <c r="D553" s="5" t="s">
        <v>109</v>
      </c>
      <c r="E553" s="30">
        <v>192564</v>
      </c>
      <c r="F553" s="5" t="s">
        <v>19</v>
      </c>
      <c r="G553" s="19">
        <v>192564</v>
      </c>
      <c r="H553" s="5" t="s">
        <v>29</v>
      </c>
      <c r="I553" s="5">
        <v>100</v>
      </c>
      <c r="J553" s="5" t="s">
        <v>29</v>
      </c>
      <c r="K553" s="5" t="s">
        <v>25</v>
      </c>
      <c r="L553" s="5" t="str">
        <f>_xlfn.XLOOKUP('Raw Dataset'!$H553,'Country Code'!B:B,'Country Code'!A:A)</f>
        <v>United States Of America</v>
      </c>
      <c r="M553" s="5" t="str">
        <f>_xlfn.XLOOKUP('Raw Dataset'!$J553,'Country Code'!B:B,'Country Code'!A:A)</f>
        <v>United States Of America</v>
      </c>
      <c r="N553" s="5" t="str">
        <f>_xlfn.XLOOKUP('Raw Dataset'!$C553,'Rough Calculation'!A:A,'Rough Calculation'!B:B)</f>
        <v>Full time</v>
      </c>
      <c r="O553" s="5" t="str">
        <f>_xlfn.XLOOKUP('Raw Dataset'!$B553,'Rough Calculation'!D:D,'Rough Calculation'!E:E)&amp;""</f>
        <v>Senior</v>
      </c>
      <c r="P553" s="20" t="str">
        <f>_xlfn.XLOOKUP('Raw Dataset'!$K553,'Rough Calculation'!G:G,'Rough Calculation'!H:H)</f>
        <v>Medium</v>
      </c>
    </row>
    <row r="554" spans="1:16" x14ac:dyDescent="0.3">
      <c r="A554" s="15">
        <v>2022</v>
      </c>
      <c r="B554" s="4" t="s">
        <v>17</v>
      </c>
      <c r="C554" s="4" t="s">
        <v>12</v>
      </c>
      <c r="D554" s="4" t="s">
        <v>109</v>
      </c>
      <c r="E554" s="29">
        <v>144854</v>
      </c>
      <c r="F554" s="4" t="s">
        <v>19</v>
      </c>
      <c r="G554" s="16">
        <v>144854</v>
      </c>
      <c r="H554" s="4" t="s">
        <v>29</v>
      </c>
      <c r="I554" s="4">
        <v>100</v>
      </c>
      <c r="J554" s="4" t="s">
        <v>29</v>
      </c>
      <c r="K554" s="4" t="s">
        <v>25</v>
      </c>
      <c r="L554" s="4" t="str">
        <f>_xlfn.XLOOKUP('Raw Dataset'!$H554,'Country Code'!B:B,'Country Code'!A:A)</f>
        <v>United States Of America</v>
      </c>
      <c r="M554" s="4" t="str">
        <f>_xlfn.XLOOKUP('Raw Dataset'!$J554,'Country Code'!B:B,'Country Code'!A:A)</f>
        <v>United States Of America</v>
      </c>
      <c r="N554" s="4" t="str">
        <f>_xlfn.XLOOKUP('Raw Dataset'!$C554,'Rough Calculation'!A:A,'Rough Calculation'!B:B)</f>
        <v>Full time</v>
      </c>
      <c r="O554" s="4" t="str">
        <f>_xlfn.XLOOKUP('Raw Dataset'!$B554,'Rough Calculation'!D:D,'Rough Calculation'!E:E)&amp;""</f>
        <v>Senior</v>
      </c>
      <c r="P554" s="17" t="str">
        <f>_xlfn.XLOOKUP('Raw Dataset'!$K554,'Rough Calculation'!G:G,'Rough Calculation'!H:H)</f>
        <v>Medium</v>
      </c>
    </row>
    <row r="555" spans="1:16" x14ac:dyDescent="0.3">
      <c r="A555" s="18">
        <v>2022</v>
      </c>
      <c r="B555" s="5" t="s">
        <v>17</v>
      </c>
      <c r="C555" s="5" t="s">
        <v>12</v>
      </c>
      <c r="D555" s="5" t="s">
        <v>13</v>
      </c>
      <c r="E555" s="30">
        <v>150000</v>
      </c>
      <c r="F555" s="5" t="s">
        <v>19</v>
      </c>
      <c r="G555" s="19">
        <v>150000</v>
      </c>
      <c r="H555" s="5" t="s">
        <v>29</v>
      </c>
      <c r="I555" s="5">
        <v>100</v>
      </c>
      <c r="J555" s="5" t="s">
        <v>29</v>
      </c>
      <c r="K555" s="5" t="s">
        <v>25</v>
      </c>
      <c r="L555" s="5" t="str">
        <f>_xlfn.XLOOKUP('Raw Dataset'!$H555,'Country Code'!B:B,'Country Code'!A:A)</f>
        <v>United States Of America</v>
      </c>
      <c r="M555" s="5" t="str">
        <f>_xlfn.XLOOKUP('Raw Dataset'!$J555,'Country Code'!B:B,'Country Code'!A:A)</f>
        <v>United States Of America</v>
      </c>
      <c r="N555" s="5" t="str">
        <f>_xlfn.XLOOKUP('Raw Dataset'!$C555,'Rough Calculation'!A:A,'Rough Calculation'!B:B)</f>
        <v>Full time</v>
      </c>
      <c r="O555" s="5" t="str">
        <f>_xlfn.XLOOKUP('Raw Dataset'!$B555,'Rough Calculation'!D:D,'Rough Calculation'!E:E)&amp;""</f>
        <v>Senior</v>
      </c>
      <c r="P555" s="20" t="str">
        <f>_xlfn.XLOOKUP('Raw Dataset'!$K555,'Rough Calculation'!G:G,'Rough Calculation'!H:H)</f>
        <v>Medium</v>
      </c>
    </row>
    <row r="556" spans="1:16" x14ac:dyDescent="0.3">
      <c r="A556" s="15">
        <v>2022</v>
      </c>
      <c r="B556" s="4" t="s">
        <v>17</v>
      </c>
      <c r="C556" s="4" t="s">
        <v>12</v>
      </c>
      <c r="D556" s="4" t="s">
        <v>105</v>
      </c>
      <c r="E556" s="29">
        <v>150260</v>
      </c>
      <c r="F556" s="4" t="s">
        <v>19</v>
      </c>
      <c r="G556" s="16">
        <v>150260</v>
      </c>
      <c r="H556" s="4" t="s">
        <v>29</v>
      </c>
      <c r="I556" s="4">
        <v>100</v>
      </c>
      <c r="J556" s="4" t="s">
        <v>29</v>
      </c>
      <c r="K556" s="4" t="s">
        <v>25</v>
      </c>
      <c r="L556" s="4" t="str">
        <f>_xlfn.XLOOKUP('Raw Dataset'!$H556,'Country Code'!B:B,'Country Code'!A:A)</f>
        <v>United States Of America</v>
      </c>
      <c r="M556" s="4" t="str">
        <f>_xlfn.XLOOKUP('Raw Dataset'!$J556,'Country Code'!B:B,'Country Code'!A:A)</f>
        <v>United States Of America</v>
      </c>
      <c r="N556" s="4" t="str">
        <f>_xlfn.XLOOKUP('Raw Dataset'!$C556,'Rough Calculation'!A:A,'Rough Calculation'!B:B)</f>
        <v>Full time</v>
      </c>
      <c r="O556" s="4" t="str">
        <f>_xlfn.XLOOKUP('Raw Dataset'!$B556,'Rough Calculation'!D:D,'Rough Calculation'!E:E)&amp;""</f>
        <v>Senior</v>
      </c>
      <c r="P556" s="17" t="str">
        <f>_xlfn.XLOOKUP('Raw Dataset'!$K556,'Rough Calculation'!G:G,'Rough Calculation'!H:H)</f>
        <v>Medium</v>
      </c>
    </row>
    <row r="557" spans="1:16" x14ac:dyDescent="0.3">
      <c r="A557" s="18">
        <v>2022</v>
      </c>
      <c r="B557" s="5" t="s">
        <v>17</v>
      </c>
      <c r="C557" s="5" t="s">
        <v>12</v>
      </c>
      <c r="D557" s="5" t="s">
        <v>105</v>
      </c>
      <c r="E557" s="30">
        <v>109280</v>
      </c>
      <c r="F557" s="5" t="s">
        <v>19</v>
      </c>
      <c r="G557" s="19">
        <v>109280</v>
      </c>
      <c r="H557" s="5" t="s">
        <v>29</v>
      </c>
      <c r="I557" s="5">
        <v>100</v>
      </c>
      <c r="J557" s="5" t="s">
        <v>29</v>
      </c>
      <c r="K557" s="5" t="s">
        <v>25</v>
      </c>
      <c r="L557" s="5" t="str">
        <f>_xlfn.XLOOKUP('Raw Dataset'!$H557,'Country Code'!B:B,'Country Code'!A:A)</f>
        <v>United States Of America</v>
      </c>
      <c r="M557" s="5" t="str">
        <f>_xlfn.XLOOKUP('Raw Dataset'!$J557,'Country Code'!B:B,'Country Code'!A:A)</f>
        <v>United States Of America</v>
      </c>
      <c r="N557" s="5" t="str">
        <f>_xlfn.XLOOKUP('Raw Dataset'!$C557,'Rough Calculation'!A:A,'Rough Calculation'!B:B)</f>
        <v>Full time</v>
      </c>
      <c r="O557" s="5" t="str">
        <f>_xlfn.XLOOKUP('Raw Dataset'!$B557,'Rough Calculation'!D:D,'Rough Calculation'!E:E)&amp;""</f>
        <v>Senior</v>
      </c>
      <c r="P557" s="20" t="str">
        <f>_xlfn.XLOOKUP('Raw Dataset'!$K557,'Rough Calculation'!G:G,'Rough Calculation'!H:H)</f>
        <v>Medium</v>
      </c>
    </row>
    <row r="558" spans="1:16" x14ac:dyDescent="0.3">
      <c r="A558" s="15">
        <v>2022</v>
      </c>
      <c r="B558" s="4" t="s">
        <v>11</v>
      </c>
      <c r="C558" s="4" t="s">
        <v>12</v>
      </c>
      <c r="D558" s="4" t="s">
        <v>13</v>
      </c>
      <c r="E558" s="29">
        <v>160000</v>
      </c>
      <c r="F558" s="4" t="s">
        <v>19</v>
      </c>
      <c r="G558" s="16">
        <v>160000</v>
      </c>
      <c r="H558" s="4" t="s">
        <v>29</v>
      </c>
      <c r="I558" s="4">
        <v>100</v>
      </c>
      <c r="J558" s="4" t="s">
        <v>29</v>
      </c>
      <c r="K558" s="4" t="s">
        <v>25</v>
      </c>
      <c r="L558" s="4" t="str">
        <f>_xlfn.XLOOKUP('Raw Dataset'!$H558,'Country Code'!B:B,'Country Code'!A:A)</f>
        <v>United States Of America</v>
      </c>
      <c r="M558" s="4" t="str">
        <f>_xlfn.XLOOKUP('Raw Dataset'!$J558,'Country Code'!B:B,'Country Code'!A:A)</f>
        <v>United States Of America</v>
      </c>
      <c r="N558" s="4" t="str">
        <f>_xlfn.XLOOKUP('Raw Dataset'!$C558,'Rough Calculation'!A:A,'Rough Calculation'!B:B)</f>
        <v>Full time</v>
      </c>
      <c r="O558" s="4" t="str">
        <f>_xlfn.XLOOKUP('Raw Dataset'!$B558,'Rough Calculation'!D:D,'Rough Calculation'!E:E)&amp;""</f>
        <v>Intermediate</v>
      </c>
      <c r="P558" s="17" t="str">
        <f>_xlfn.XLOOKUP('Raw Dataset'!$K558,'Rough Calculation'!G:G,'Rough Calculation'!H:H)</f>
        <v>Medium</v>
      </c>
    </row>
    <row r="559" spans="1:16" x14ac:dyDescent="0.3">
      <c r="A559" s="18">
        <v>2022</v>
      </c>
      <c r="B559" s="5" t="s">
        <v>11</v>
      </c>
      <c r="C559" s="5" t="s">
        <v>12</v>
      </c>
      <c r="D559" s="5" t="s">
        <v>13</v>
      </c>
      <c r="E559" s="30">
        <v>130000</v>
      </c>
      <c r="F559" s="5" t="s">
        <v>19</v>
      </c>
      <c r="G559" s="19">
        <v>130000</v>
      </c>
      <c r="H559" s="5" t="s">
        <v>29</v>
      </c>
      <c r="I559" s="5">
        <v>100</v>
      </c>
      <c r="J559" s="5" t="s">
        <v>29</v>
      </c>
      <c r="K559" s="5" t="s">
        <v>25</v>
      </c>
      <c r="L559" s="5" t="str">
        <f>_xlfn.XLOOKUP('Raw Dataset'!$H559,'Country Code'!B:B,'Country Code'!A:A)</f>
        <v>United States Of America</v>
      </c>
      <c r="M559" s="5" t="str">
        <f>_xlfn.XLOOKUP('Raw Dataset'!$J559,'Country Code'!B:B,'Country Code'!A:A)</f>
        <v>United States Of America</v>
      </c>
      <c r="N559" s="5" t="str">
        <f>_xlfn.XLOOKUP('Raw Dataset'!$C559,'Rough Calculation'!A:A,'Rough Calculation'!B:B)</f>
        <v>Full time</v>
      </c>
      <c r="O559" s="5" t="str">
        <f>_xlfn.XLOOKUP('Raw Dataset'!$B559,'Rough Calculation'!D:D,'Rough Calculation'!E:E)&amp;""</f>
        <v>Intermediate</v>
      </c>
      <c r="P559" s="20" t="str">
        <f>_xlfn.XLOOKUP('Raw Dataset'!$K559,'Rough Calculation'!G:G,'Rough Calculation'!H:H)</f>
        <v>Medium</v>
      </c>
    </row>
    <row r="560" spans="1:16" x14ac:dyDescent="0.3">
      <c r="A560" s="15">
        <v>2022</v>
      </c>
      <c r="B560" s="4" t="s">
        <v>30</v>
      </c>
      <c r="C560" s="4" t="s">
        <v>12</v>
      </c>
      <c r="D560" s="4" t="s">
        <v>31</v>
      </c>
      <c r="E560" s="29">
        <v>67000</v>
      </c>
      <c r="F560" s="4" t="s">
        <v>19</v>
      </c>
      <c r="G560" s="16">
        <v>67000</v>
      </c>
      <c r="H560" s="4" t="s">
        <v>62</v>
      </c>
      <c r="I560" s="4">
        <v>0</v>
      </c>
      <c r="J560" s="4" t="s">
        <v>62</v>
      </c>
      <c r="K560" s="4" t="s">
        <v>25</v>
      </c>
      <c r="L560" s="4" t="str">
        <f>_xlfn.XLOOKUP('Raw Dataset'!$H560,'Country Code'!B:B,'Country Code'!A:A)</f>
        <v>Canada</v>
      </c>
      <c r="M560" s="4" t="str">
        <f>_xlfn.XLOOKUP('Raw Dataset'!$J560,'Country Code'!B:B,'Country Code'!A:A)</f>
        <v>Canada</v>
      </c>
      <c r="N560" s="4" t="str">
        <f>_xlfn.XLOOKUP('Raw Dataset'!$C560,'Rough Calculation'!A:A,'Rough Calculation'!B:B)</f>
        <v>Full time</v>
      </c>
      <c r="O560" s="4" t="str">
        <f>_xlfn.XLOOKUP('Raw Dataset'!$B560,'Rough Calculation'!D:D,'Rough Calculation'!E:E)&amp;""</f>
        <v>Junior</v>
      </c>
      <c r="P560" s="17" t="str">
        <f>_xlfn.XLOOKUP('Raw Dataset'!$K560,'Rough Calculation'!G:G,'Rough Calculation'!H:H)</f>
        <v>Medium</v>
      </c>
    </row>
    <row r="561" spans="1:16" x14ac:dyDescent="0.3">
      <c r="A561" s="18">
        <v>2022</v>
      </c>
      <c r="B561" s="5" t="s">
        <v>30</v>
      </c>
      <c r="C561" s="5" t="s">
        <v>12</v>
      </c>
      <c r="D561" s="5" t="s">
        <v>31</v>
      </c>
      <c r="E561" s="30">
        <v>52000</v>
      </c>
      <c r="F561" s="5" t="s">
        <v>19</v>
      </c>
      <c r="G561" s="19">
        <v>52000</v>
      </c>
      <c r="H561" s="5" t="s">
        <v>62</v>
      </c>
      <c r="I561" s="5">
        <v>0</v>
      </c>
      <c r="J561" s="5" t="s">
        <v>62</v>
      </c>
      <c r="K561" s="5" t="s">
        <v>25</v>
      </c>
      <c r="L561" s="5" t="str">
        <f>_xlfn.XLOOKUP('Raw Dataset'!$H561,'Country Code'!B:B,'Country Code'!A:A)</f>
        <v>Canada</v>
      </c>
      <c r="M561" s="5" t="str">
        <f>_xlfn.XLOOKUP('Raw Dataset'!$J561,'Country Code'!B:B,'Country Code'!A:A)</f>
        <v>Canada</v>
      </c>
      <c r="N561" s="5" t="str">
        <f>_xlfn.XLOOKUP('Raw Dataset'!$C561,'Rough Calculation'!A:A,'Rough Calculation'!B:B)</f>
        <v>Full time</v>
      </c>
      <c r="O561" s="5" t="str">
        <f>_xlfn.XLOOKUP('Raw Dataset'!$B561,'Rough Calculation'!D:D,'Rough Calculation'!E:E)&amp;""</f>
        <v>Junior</v>
      </c>
      <c r="P561" s="20" t="str">
        <f>_xlfn.XLOOKUP('Raw Dataset'!$K561,'Rough Calculation'!G:G,'Rough Calculation'!H:H)</f>
        <v>Medium</v>
      </c>
    </row>
    <row r="562" spans="1:16" x14ac:dyDescent="0.3">
      <c r="A562" s="15">
        <v>2022</v>
      </c>
      <c r="B562" s="4" t="s">
        <v>17</v>
      </c>
      <c r="C562" s="4" t="s">
        <v>12</v>
      </c>
      <c r="D562" s="4" t="s">
        <v>43</v>
      </c>
      <c r="E562" s="29">
        <v>154000</v>
      </c>
      <c r="F562" s="4" t="s">
        <v>19</v>
      </c>
      <c r="G562" s="16">
        <v>154000</v>
      </c>
      <c r="H562" s="4" t="s">
        <v>29</v>
      </c>
      <c r="I562" s="4">
        <v>100</v>
      </c>
      <c r="J562" s="4" t="s">
        <v>29</v>
      </c>
      <c r="K562" s="4" t="s">
        <v>25</v>
      </c>
      <c r="L562" s="4" t="str">
        <f>_xlfn.XLOOKUP('Raw Dataset'!$H562,'Country Code'!B:B,'Country Code'!A:A)</f>
        <v>United States Of America</v>
      </c>
      <c r="M562" s="4" t="str">
        <f>_xlfn.XLOOKUP('Raw Dataset'!$J562,'Country Code'!B:B,'Country Code'!A:A)</f>
        <v>United States Of America</v>
      </c>
      <c r="N562" s="4" t="str">
        <f>_xlfn.XLOOKUP('Raw Dataset'!$C562,'Rough Calculation'!A:A,'Rough Calculation'!B:B)</f>
        <v>Full time</v>
      </c>
      <c r="O562" s="4" t="str">
        <f>_xlfn.XLOOKUP('Raw Dataset'!$B562,'Rough Calculation'!D:D,'Rough Calculation'!E:E)&amp;""</f>
        <v>Senior</v>
      </c>
      <c r="P562" s="17" t="str">
        <f>_xlfn.XLOOKUP('Raw Dataset'!$K562,'Rough Calculation'!G:G,'Rough Calculation'!H:H)</f>
        <v>Medium</v>
      </c>
    </row>
    <row r="563" spans="1:16" x14ac:dyDescent="0.3">
      <c r="A563" s="18">
        <v>2022</v>
      </c>
      <c r="B563" s="5" t="s">
        <v>17</v>
      </c>
      <c r="C563" s="5" t="s">
        <v>12</v>
      </c>
      <c r="D563" s="5" t="s">
        <v>43</v>
      </c>
      <c r="E563" s="30">
        <v>126000</v>
      </c>
      <c r="F563" s="5" t="s">
        <v>19</v>
      </c>
      <c r="G563" s="19">
        <v>126000</v>
      </c>
      <c r="H563" s="5" t="s">
        <v>29</v>
      </c>
      <c r="I563" s="5">
        <v>100</v>
      </c>
      <c r="J563" s="5" t="s">
        <v>29</v>
      </c>
      <c r="K563" s="5" t="s">
        <v>25</v>
      </c>
      <c r="L563" s="5" t="str">
        <f>_xlfn.XLOOKUP('Raw Dataset'!$H563,'Country Code'!B:B,'Country Code'!A:A)</f>
        <v>United States Of America</v>
      </c>
      <c r="M563" s="5" t="str">
        <f>_xlfn.XLOOKUP('Raw Dataset'!$J563,'Country Code'!B:B,'Country Code'!A:A)</f>
        <v>United States Of America</v>
      </c>
      <c r="N563" s="5" t="str">
        <f>_xlfn.XLOOKUP('Raw Dataset'!$C563,'Rough Calculation'!A:A,'Rough Calculation'!B:B)</f>
        <v>Full time</v>
      </c>
      <c r="O563" s="5" t="str">
        <f>_xlfn.XLOOKUP('Raw Dataset'!$B563,'Rough Calculation'!D:D,'Rough Calculation'!E:E)&amp;""</f>
        <v>Senior</v>
      </c>
      <c r="P563" s="20" t="str">
        <f>_xlfn.XLOOKUP('Raw Dataset'!$K563,'Rough Calculation'!G:G,'Rough Calculation'!H:H)</f>
        <v>Medium</v>
      </c>
    </row>
    <row r="564" spans="1:16" x14ac:dyDescent="0.3">
      <c r="A564" s="15">
        <v>2022</v>
      </c>
      <c r="B564" s="4" t="s">
        <v>17</v>
      </c>
      <c r="C564" s="4" t="s">
        <v>12</v>
      </c>
      <c r="D564" s="4" t="s">
        <v>31</v>
      </c>
      <c r="E564" s="29">
        <v>129000</v>
      </c>
      <c r="F564" s="4" t="s">
        <v>19</v>
      </c>
      <c r="G564" s="16">
        <v>129000</v>
      </c>
      <c r="H564" s="4" t="s">
        <v>29</v>
      </c>
      <c r="I564" s="4">
        <v>0</v>
      </c>
      <c r="J564" s="4" t="s">
        <v>29</v>
      </c>
      <c r="K564" s="4" t="s">
        <v>25</v>
      </c>
      <c r="L564" s="4" t="str">
        <f>_xlfn.XLOOKUP('Raw Dataset'!$H564,'Country Code'!B:B,'Country Code'!A:A)</f>
        <v>United States Of America</v>
      </c>
      <c r="M564" s="4" t="str">
        <f>_xlfn.XLOOKUP('Raw Dataset'!$J564,'Country Code'!B:B,'Country Code'!A:A)</f>
        <v>United States Of America</v>
      </c>
      <c r="N564" s="4" t="str">
        <f>_xlfn.XLOOKUP('Raw Dataset'!$C564,'Rough Calculation'!A:A,'Rough Calculation'!B:B)</f>
        <v>Full time</v>
      </c>
      <c r="O564" s="4" t="str">
        <f>_xlfn.XLOOKUP('Raw Dataset'!$B564,'Rough Calculation'!D:D,'Rough Calculation'!E:E)&amp;""</f>
        <v>Senior</v>
      </c>
      <c r="P564" s="17" t="str">
        <f>_xlfn.XLOOKUP('Raw Dataset'!$K564,'Rough Calculation'!G:G,'Rough Calculation'!H:H)</f>
        <v>Medium</v>
      </c>
    </row>
    <row r="565" spans="1:16" x14ac:dyDescent="0.3">
      <c r="A565" s="18">
        <v>2022</v>
      </c>
      <c r="B565" s="5" t="s">
        <v>17</v>
      </c>
      <c r="C565" s="5" t="s">
        <v>12</v>
      </c>
      <c r="D565" s="5" t="s">
        <v>31</v>
      </c>
      <c r="E565" s="30">
        <v>150000</v>
      </c>
      <c r="F565" s="5" t="s">
        <v>19</v>
      </c>
      <c r="G565" s="19">
        <v>150000</v>
      </c>
      <c r="H565" s="5" t="s">
        <v>29</v>
      </c>
      <c r="I565" s="5">
        <v>100</v>
      </c>
      <c r="J565" s="5" t="s">
        <v>29</v>
      </c>
      <c r="K565" s="5" t="s">
        <v>25</v>
      </c>
      <c r="L565" s="5" t="str">
        <f>_xlfn.XLOOKUP('Raw Dataset'!$H565,'Country Code'!B:B,'Country Code'!A:A)</f>
        <v>United States Of America</v>
      </c>
      <c r="M565" s="5" t="str">
        <f>_xlfn.XLOOKUP('Raw Dataset'!$J565,'Country Code'!B:B,'Country Code'!A:A)</f>
        <v>United States Of America</v>
      </c>
      <c r="N565" s="5" t="str">
        <f>_xlfn.XLOOKUP('Raw Dataset'!$C565,'Rough Calculation'!A:A,'Rough Calculation'!B:B)</f>
        <v>Full time</v>
      </c>
      <c r="O565" s="5" t="str">
        <f>_xlfn.XLOOKUP('Raw Dataset'!$B565,'Rough Calculation'!D:D,'Rough Calculation'!E:E)&amp;""</f>
        <v>Senior</v>
      </c>
      <c r="P565" s="20" t="str">
        <f>_xlfn.XLOOKUP('Raw Dataset'!$K565,'Rough Calculation'!G:G,'Rough Calculation'!H:H)</f>
        <v>Medium</v>
      </c>
    </row>
    <row r="566" spans="1:16" x14ac:dyDescent="0.3">
      <c r="A566" s="7">
        <v>2022</v>
      </c>
      <c r="B566" s="8" t="s">
        <v>11</v>
      </c>
      <c r="C566" s="8" t="s">
        <v>12</v>
      </c>
      <c r="D566" s="8" t="s">
        <v>70</v>
      </c>
      <c r="E566" s="31">
        <v>200000</v>
      </c>
      <c r="F566" s="8" t="s">
        <v>19</v>
      </c>
      <c r="G566" s="12">
        <v>200000</v>
      </c>
      <c r="H566" s="8" t="s">
        <v>40</v>
      </c>
      <c r="I566" s="8">
        <v>100</v>
      </c>
      <c r="J566" s="8" t="s">
        <v>29</v>
      </c>
      <c r="K566" s="8" t="s">
        <v>16</v>
      </c>
      <c r="L566" s="8" t="str">
        <f>_xlfn.XLOOKUP('Raw Dataset'!$H566,'Country Code'!B:B,'Country Code'!A:A)</f>
        <v>India</v>
      </c>
      <c r="M566" s="8" t="str">
        <f>_xlfn.XLOOKUP('Raw Dataset'!$J566,'Country Code'!B:B,'Country Code'!A:A)</f>
        <v>United States Of America</v>
      </c>
      <c r="N566" s="8" t="str">
        <f>_xlfn.XLOOKUP('Raw Dataset'!$C566,'Rough Calculation'!A:A,'Rough Calculation'!B:B)</f>
        <v>Full time</v>
      </c>
      <c r="O566" s="8" t="str">
        <f>_xlfn.XLOOKUP('Raw Dataset'!$B566,'Rough Calculation'!D:D,'Rough Calculation'!E:E)&amp;""</f>
        <v>Intermediate</v>
      </c>
      <c r="P566" s="13" t="str">
        <f>_xlfn.XLOOKUP('Raw Dataset'!$K566,'Rough Calculation'!G:G,'Rough Calculation'!H:H)</f>
        <v>Large</v>
      </c>
    </row>
    <row r="567" spans="1:16" x14ac:dyDescent="0.3">
      <c r="E567" s="10"/>
      <c r="G567"/>
    </row>
    <row r="568" spans="1:16" x14ac:dyDescent="0.3">
      <c r="E568" s="10"/>
      <c r="G568"/>
    </row>
    <row r="569" spans="1:16" x14ac:dyDescent="0.3">
      <c r="E569" s="10"/>
      <c r="G569"/>
    </row>
    <row r="570" spans="1:16" x14ac:dyDescent="0.3">
      <c r="E570" s="10"/>
      <c r="G570"/>
    </row>
    <row r="571" spans="1:16" x14ac:dyDescent="0.3">
      <c r="E571" s="10"/>
      <c r="G571"/>
    </row>
    <row r="572" spans="1:16" x14ac:dyDescent="0.3">
      <c r="E572" s="10"/>
      <c r="G572"/>
    </row>
    <row r="573" spans="1:16" x14ac:dyDescent="0.3">
      <c r="E573" s="10"/>
      <c r="G573"/>
    </row>
    <row r="574" spans="1:16" x14ac:dyDescent="0.3">
      <c r="E574" s="10"/>
      <c r="G574"/>
    </row>
    <row r="575" spans="1:16" x14ac:dyDescent="0.3">
      <c r="E575" s="10"/>
      <c r="G575"/>
    </row>
    <row r="576" spans="1:16" x14ac:dyDescent="0.3">
      <c r="E576" s="10"/>
      <c r="G576"/>
    </row>
    <row r="577" spans="5:7" x14ac:dyDescent="0.3">
      <c r="E577" s="10"/>
      <c r="G577"/>
    </row>
    <row r="578" spans="5:7" x14ac:dyDescent="0.3">
      <c r="E578" s="10"/>
      <c r="G578"/>
    </row>
    <row r="579" spans="5:7" x14ac:dyDescent="0.3">
      <c r="E579" s="10"/>
      <c r="G579"/>
    </row>
    <row r="580" spans="5:7" x14ac:dyDescent="0.3">
      <c r="E580" s="10"/>
      <c r="G580"/>
    </row>
    <row r="581" spans="5:7" x14ac:dyDescent="0.3">
      <c r="E581" s="10"/>
      <c r="G581"/>
    </row>
    <row r="582" spans="5:7" x14ac:dyDescent="0.3">
      <c r="E582" s="10"/>
      <c r="G582"/>
    </row>
    <row r="583" spans="5:7" x14ac:dyDescent="0.3">
      <c r="E583" s="10"/>
      <c r="G583"/>
    </row>
    <row r="584" spans="5:7" x14ac:dyDescent="0.3">
      <c r="E584" s="10"/>
      <c r="G584"/>
    </row>
    <row r="585" spans="5:7" x14ac:dyDescent="0.3">
      <c r="E585" s="10"/>
      <c r="G585"/>
    </row>
    <row r="586" spans="5:7" x14ac:dyDescent="0.3">
      <c r="E586" s="10"/>
      <c r="G586"/>
    </row>
    <row r="587" spans="5:7" x14ac:dyDescent="0.3">
      <c r="E587" s="10"/>
      <c r="G587"/>
    </row>
    <row r="588" spans="5:7" x14ac:dyDescent="0.3">
      <c r="E588" s="10"/>
      <c r="G588"/>
    </row>
    <row r="589" spans="5:7" x14ac:dyDescent="0.3">
      <c r="E589" s="10"/>
      <c r="G589"/>
    </row>
    <row r="590" spans="5:7" x14ac:dyDescent="0.3">
      <c r="E590" s="10"/>
      <c r="G590"/>
    </row>
    <row r="591" spans="5:7" x14ac:dyDescent="0.3">
      <c r="E591" s="10"/>
      <c r="G591"/>
    </row>
    <row r="592" spans="5:7" x14ac:dyDescent="0.3">
      <c r="E592" s="10"/>
      <c r="G592"/>
    </row>
    <row r="593" spans="5:7" x14ac:dyDescent="0.3">
      <c r="E593" s="10"/>
      <c r="G593"/>
    </row>
    <row r="594" spans="5:7" x14ac:dyDescent="0.3">
      <c r="E594" s="10"/>
      <c r="G594"/>
    </row>
    <row r="595" spans="5:7" x14ac:dyDescent="0.3">
      <c r="E595" s="10"/>
      <c r="G595"/>
    </row>
    <row r="596" spans="5:7" x14ac:dyDescent="0.3">
      <c r="E596" s="10"/>
      <c r="G596"/>
    </row>
    <row r="597" spans="5:7" x14ac:dyDescent="0.3">
      <c r="E597" s="10"/>
      <c r="G597"/>
    </row>
    <row r="598" spans="5:7" x14ac:dyDescent="0.3">
      <c r="E598" s="10"/>
      <c r="G598"/>
    </row>
    <row r="599" spans="5:7" x14ac:dyDescent="0.3">
      <c r="E599" s="10"/>
      <c r="G599"/>
    </row>
    <row r="600" spans="5:7" x14ac:dyDescent="0.3">
      <c r="E600" s="10"/>
      <c r="G600"/>
    </row>
    <row r="601" spans="5:7" x14ac:dyDescent="0.3">
      <c r="E601" s="10"/>
      <c r="G601"/>
    </row>
    <row r="602" spans="5:7" x14ac:dyDescent="0.3">
      <c r="E602" s="10"/>
      <c r="G602"/>
    </row>
    <row r="603" spans="5:7" x14ac:dyDescent="0.3">
      <c r="E603" s="10"/>
      <c r="G603"/>
    </row>
    <row r="604" spans="5:7" x14ac:dyDescent="0.3">
      <c r="E604" s="10"/>
      <c r="G604"/>
    </row>
    <row r="605" spans="5:7" x14ac:dyDescent="0.3">
      <c r="E605" s="10"/>
      <c r="G605"/>
    </row>
    <row r="606" spans="5:7" x14ac:dyDescent="0.3">
      <c r="E606" s="10"/>
      <c r="G606"/>
    </row>
    <row r="607" spans="5:7" x14ac:dyDescent="0.3">
      <c r="E607" s="10"/>
      <c r="G607"/>
    </row>
    <row r="608" spans="5:7" x14ac:dyDescent="0.3">
      <c r="E608" s="10"/>
      <c r="G60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7"/>
  <sheetViews>
    <sheetView workbookViewId="0">
      <selection activeCell="G5" sqref="G5"/>
    </sheetView>
  </sheetViews>
  <sheetFormatPr defaultRowHeight="14.4" x14ac:dyDescent="0.3"/>
  <cols>
    <col min="1" max="1" width="28" customWidth="1"/>
    <col min="2" max="3" width="13.6640625" customWidth="1"/>
    <col min="4" max="4" width="14.33203125" customWidth="1"/>
    <col min="5" max="5" width="11.6640625" customWidth="1"/>
  </cols>
  <sheetData>
    <row r="1" spans="1:7" x14ac:dyDescent="0.3">
      <c r="A1" s="6" t="s">
        <v>1071</v>
      </c>
      <c r="B1" s="6" t="s">
        <v>1072</v>
      </c>
      <c r="C1" s="6" t="s">
        <v>1073</v>
      </c>
      <c r="D1" s="6" t="s">
        <v>1074</v>
      </c>
      <c r="E1" s="6" t="s">
        <v>1075</v>
      </c>
    </row>
    <row r="2" spans="1:7" x14ac:dyDescent="0.3">
      <c r="A2" s="4" t="s">
        <v>147</v>
      </c>
      <c r="B2" s="4" t="s">
        <v>148</v>
      </c>
      <c r="C2" s="4" t="s">
        <v>149</v>
      </c>
      <c r="D2" s="4">
        <v>4</v>
      </c>
      <c r="E2" s="4" t="s">
        <v>150</v>
      </c>
      <c r="G2" t="s">
        <v>1096</v>
      </c>
    </row>
    <row r="3" spans="1:7" x14ac:dyDescent="0.3">
      <c r="A3" s="5" t="s">
        <v>151</v>
      </c>
      <c r="B3" s="5" t="s">
        <v>152</v>
      </c>
      <c r="C3" s="5" t="s">
        <v>153</v>
      </c>
      <c r="D3" s="5">
        <v>248</v>
      </c>
      <c r="E3" s="5" t="s">
        <v>154</v>
      </c>
    </row>
    <row r="4" spans="1:7" x14ac:dyDescent="0.3">
      <c r="A4" s="4" t="s">
        <v>155</v>
      </c>
      <c r="B4" s="4" t="s">
        <v>156</v>
      </c>
      <c r="C4" s="4" t="s">
        <v>157</v>
      </c>
      <c r="D4" s="4">
        <v>8</v>
      </c>
      <c r="E4" s="4" t="s">
        <v>158</v>
      </c>
    </row>
    <row r="5" spans="1:7" x14ac:dyDescent="0.3">
      <c r="A5" s="5" t="s">
        <v>159</v>
      </c>
      <c r="B5" s="5" t="s">
        <v>137</v>
      </c>
      <c r="C5" s="5" t="s">
        <v>160</v>
      </c>
      <c r="D5" s="5">
        <v>12</v>
      </c>
      <c r="E5" s="5" t="s">
        <v>161</v>
      </c>
    </row>
    <row r="6" spans="1:7" x14ac:dyDescent="0.3">
      <c r="A6" s="4" t="s">
        <v>162</v>
      </c>
      <c r="B6" s="4" t="s">
        <v>121</v>
      </c>
      <c r="C6" s="4" t="s">
        <v>163</v>
      </c>
      <c r="D6" s="4">
        <v>16</v>
      </c>
      <c r="E6" s="4" t="s">
        <v>164</v>
      </c>
    </row>
    <row r="7" spans="1:7" x14ac:dyDescent="0.3">
      <c r="A7" s="5" t="s">
        <v>165</v>
      </c>
      <c r="B7" s="5" t="s">
        <v>166</v>
      </c>
      <c r="C7" s="5" t="s">
        <v>167</v>
      </c>
      <c r="D7" s="5">
        <v>20</v>
      </c>
      <c r="E7" s="5" t="s">
        <v>168</v>
      </c>
    </row>
    <row r="8" spans="1:7" x14ac:dyDescent="0.3">
      <c r="A8" s="4" t="s">
        <v>169</v>
      </c>
      <c r="B8" s="4" t="s">
        <v>170</v>
      </c>
      <c r="C8" s="4" t="s">
        <v>171</v>
      </c>
      <c r="D8" s="4">
        <v>24</v>
      </c>
      <c r="E8" s="4" t="s">
        <v>172</v>
      </c>
    </row>
    <row r="9" spans="1:7" x14ac:dyDescent="0.3">
      <c r="A9" s="5" t="s">
        <v>173</v>
      </c>
      <c r="B9" s="5" t="s">
        <v>174</v>
      </c>
      <c r="C9" s="5" t="s">
        <v>175</v>
      </c>
      <c r="D9" s="5">
        <v>660</v>
      </c>
      <c r="E9" s="5" t="s">
        <v>176</v>
      </c>
    </row>
    <row r="10" spans="1:7" x14ac:dyDescent="0.3">
      <c r="A10" s="4" t="s">
        <v>177</v>
      </c>
      <c r="B10" s="4" t="s">
        <v>178</v>
      </c>
      <c r="C10" s="4" t="s">
        <v>179</v>
      </c>
      <c r="D10" s="4">
        <v>10</v>
      </c>
      <c r="E10" s="4" t="s">
        <v>180</v>
      </c>
    </row>
    <row r="11" spans="1:7" x14ac:dyDescent="0.3">
      <c r="A11" s="5" t="s">
        <v>181</v>
      </c>
      <c r="B11" s="5" t="s">
        <v>182</v>
      </c>
      <c r="C11" s="5" t="s">
        <v>183</v>
      </c>
      <c r="D11" s="5">
        <v>28</v>
      </c>
      <c r="E11" s="5" t="s">
        <v>184</v>
      </c>
    </row>
    <row r="12" spans="1:7" x14ac:dyDescent="0.3">
      <c r="A12" s="4" t="s">
        <v>185</v>
      </c>
      <c r="B12" s="4" t="s">
        <v>134</v>
      </c>
      <c r="C12" s="4" t="s">
        <v>186</v>
      </c>
      <c r="D12" s="4">
        <v>32</v>
      </c>
      <c r="E12" s="4" t="s">
        <v>187</v>
      </c>
    </row>
    <row r="13" spans="1:7" x14ac:dyDescent="0.3">
      <c r="A13" s="5" t="s">
        <v>188</v>
      </c>
      <c r="B13" s="5" t="s">
        <v>189</v>
      </c>
      <c r="C13" s="5" t="s">
        <v>190</v>
      </c>
      <c r="D13" s="5">
        <v>51</v>
      </c>
      <c r="E13" s="5" t="s">
        <v>191</v>
      </c>
    </row>
    <row r="14" spans="1:7" x14ac:dyDescent="0.3">
      <c r="A14" s="4" t="s">
        <v>192</v>
      </c>
      <c r="B14" s="4" t="s">
        <v>193</v>
      </c>
      <c r="C14" s="4" t="s">
        <v>194</v>
      </c>
      <c r="D14" s="4">
        <v>533</v>
      </c>
      <c r="E14" s="4" t="s">
        <v>195</v>
      </c>
    </row>
    <row r="15" spans="1:7" x14ac:dyDescent="0.3">
      <c r="A15" s="5" t="s">
        <v>196</v>
      </c>
      <c r="B15" s="5" t="s">
        <v>142</v>
      </c>
      <c r="C15" s="5" t="s">
        <v>197</v>
      </c>
      <c r="D15" s="5">
        <v>36</v>
      </c>
      <c r="E15" s="5" t="s">
        <v>198</v>
      </c>
    </row>
    <row r="16" spans="1:7" x14ac:dyDescent="0.3">
      <c r="A16" s="4" t="s">
        <v>199</v>
      </c>
      <c r="B16" s="4" t="s">
        <v>64</v>
      </c>
      <c r="C16" s="4" t="s">
        <v>200</v>
      </c>
      <c r="D16" s="4">
        <v>40</v>
      </c>
      <c r="E16" s="4" t="s">
        <v>201</v>
      </c>
    </row>
    <row r="17" spans="1:5" x14ac:dyDescent="0.3">
      <c r="A17" s="5" t="s">
        <v>202</v>
      </c>
      <c r="B17" s="5" t="s">
        <v>203</v>
      </c>
      <c r="C17" s="5" t="s">
        <v>204</v>
      </c>
      <c r="D17" s="5">
        <v>31</v>
      </c>
      <c r="E17" s="5" t="s">
        <v>205</v>
      </c>
    </row>
    <row r="18" spans="1:5" x14ac:dyDescent="0.3">
      <c r="A18" s="4" t="s">
        <v>206</v>
      </c>
      <c r="B18" s="4" t="s">
        <v>207</v>
      </c>
      <c r="C18" s="4" t="s">
        <v>208</v>
      </c>
      <c r="D18" s="4">
        <v>44</v>
      </c>
      <c r="E18" s="4" t="s">
        <v>209</v>
      </c>
    </row>
    <row r="19" spans="1:5" x14ac:dyDescent="0.3">
      <c r="A19" s="5" t="s">
        <v>210</v>
      </c>
      <c r="B19" s="5" t="s">
        <v>211</v>
      </c>
      <c r="C19" s="5" t="s">
        <v>212</v>
      </c>
      <c r="D19" s="5">
        <v>48</v>
      </c>
      <c r="E19" s="5" t="s">
        <v>213</v>
      </c>
    </row>
    <row r="20" spans="1:5" x14ac:dyDescent="0.3">
      <c r="A20" s="4" t="s">
        <v>214</v>
      </c>
      <c r="B20" s="4" t="s">
        <v>215</v>
      </c>
      <c r="C20" s="4" t="s">
        <v>216</v>
      </c>
      <c r="D20" s="4">
        <v>50</v>
      </c>
      <c r="E20" s="4" t="s">
        <v>217</v>
      </c>
    </row>
    <row r="21" spans="1:5" x14ac:dyDescent="0.3">
      <c r="A21" s="5" t="s">
        <v>218</v>
      </c>
      <c r="B21" s="5" t="s">
        <v>219</v>
      </c>
      <c r="C21" s="5" t="s">
        <v>220</v>
      </c>
      <c r="D21" s="5">
        <v>52</v>
      </c>
      <c r="E21" s="5" t="s">
        <v>221</v>
      </c>
    </row>
    <row r="22" spans="1:5" x14ac:dyDescent="0.3">
      <c r="A22" s="4" t="s">
        <v>222</v>
      </c>
      <c r="B22" s="4" t="s">
        <v>223</v>
      </c>
      <c r="C22" s="4" t="s">
        <v>224</v>
      </c>
      <c r="D22" s="4">
        <v>112</v>
      </c>
      <c r="E22" s="4" t="s">
        <v>225</v>
      </c>
    </row>
    <row r="23" spans="1:5" x14ac:dyDescent="0.3">
      <c r="A23" s="5" t="s">
        <v>226</v>
      </c>
      <c r="B23" s="5" t="s">
        <v>102</v>
      </c>
      <c r="C23" s="5" t="s">
        <v>227</v>
      </c>
      <c r="D23" s="5">
        <v>56</v>
      </c>
      <c r="E23" s="5" t="s">
        <v>228</v>
      </c>
    </row>
    <row r="24" spans="1:5" x14ac:dyDescent="0.3">
      <c r="A24" s="4" t="s">
        <v>229</v>
      </c>
      <c r="B24" s="4" t="s">
        <v>230</v>
      </c>
      <c r="C24" s="4" t="s">
        <v>231</v>
      </c>
      <c r="D24" s="4">
        <v>84</v>
      </c>
      <c r="E24" s="4" t="s">
        <v>232</v>
      </c>
    </row>
    <row r="25" spans="1:5" x14ac:dyDescent="0.3">
      <c r="A25" s="5" t="s">
        <v>233</v>
      </c>
      <c r="B25" s="5" t="s">
        <v>234</v>
      </c>
      <c r="C25" s="5" t="s">
        <v>235</v>
      </c>
      <c r="D25" s="5">
        <v>204</v>
      </c>
      <c r="E25" s="5" t="s">
        <v>236</v>
      </c>
    </row>
    <row r="26" spans="1:5" x14ac:dyDescent="0.3">
      <c r="A26" s="4" t="s">
        <v>237</v>
      </c>
      <c r="B26" s="4" t="s">
        <v>238</v>
      </c>
      <c r="C26" s="4" t="s">
        <v>239</v>
      </c>
      <c r="D26" s="4">
        <v>60</v>
      </c>
      <c r="E26" s="4" t="s">
        <v>240</v>
      </c>
    </row>
    <row r="27" spans="1:5" x14ac:dyDescent="0.3">
      <c r="A27" s="5" t="s">
        <v>241</v>
      </c>
      <c r="B27" s="5" t="s">
        <v>242</v>
      </c>
      <c r="C27" s="5" t="s">
        <v>243</v>
      </c>
      <c r="D27" s="5">
        <v>64</v>
      </c>
      <c r="E27" s="5" t="s">
        <v>244</v>
      </c>
    </row>
    <row r="28" spans="1:5" x14ac:dyDescent="0.3">
      <c r="A28" s="4" t="s">
        <v>245</v>
      </c>
      <c r="B28" s="4" t="s">
        <v>143</v>
      </c>
      <c r="C28" s="4" t="s">
        <v>246</v>
      </c>
      <c r="D28" s="4">
        <v>68</v>
      </c>
      <c r="E28" s="4" t="s">
        <v>247</v>
      </c>
    </row>
    <row r="29" spans="1:5" x14ac:dyDescent="0.3">
      <c r="A29" s="5" t="s">
        <v>248</v>
      </c>
      <c r="B29" s="5" t="s">
        <v>249</v>
      </c>
      <c r="C29" s="5" t="s">
        <v>250</v>
      </c>
      <c r="D29" s="5">
        <v>70</v>
      </c>
      <c r="E29" s="5" t="s">
        <v>251</v>
      </c>
    </row>
    <row r="30" spans="1:5" x14ac:dyDescent="0.3">
      <c r="A30" s="4" t="s">
        <v>252</v>
      </c>
      <c r="B30" s="4" t="s">
        <v>253</v>
      </c>
      <c r="C30" s="4" t="s">
        <v>254</v>
      </c>
      <c r="D30" s="4">
        <v>72</v>
      </c>
      <c r="E30" s="4" t="s">
        <v>255</v>
      </c>
    </row>
    <row r="31" spans="1:5" x14ac:dyDescent="0.3">
      <c r="A31" s="5" t="s">
        <v>256</v>
      </c>
      <c r="B31" s="5" t="s">
        <v>257</v>
      </c>
      <c r="C31" s="5" t="s">
        <v>258</v>
      </c>
      <c r="D31" s="5">
        <v>74</v>
      </c>
      <c r="E31" s="5" t="s">
        <v>259</v>
      </c>
    </row>
    <row r="32" spans="1:5" x14ac:dyDescent="0.3">
      <c r="A32" s="4" t="s">
        <v>260</v>
      </c>
      <c r="B32" s="4" t="s">
        <v>91</v>
      </c>
      <c r="C32" s="4" t="s">
        <v>261</v>
      </c>
      <c r="D32" s="4">
        <v>76</v>
      </c>
      <c r="E32" s="4" t="s">
        <v>262</v>
      </c>
    </row>
    <row r="33" spans="1:5" x14ac:dyDescent="0.3">
      <c r="A33" s="5" t="s">
        <v>263</v>
      </c>
      <c r="B33" s="5" t="s">
        <v>264</v>
      </c>
      <c r="C33" s="5" t="s">
        <v>265</v>
      </c>
      <c r="D33" s="5">
        <v>86</v>
      </c>
      <c r="E33" s="5" t="s">
        <v>266</v>
      </c>
    </row>
    <row r="34" spans="1:5" x14ac:dyDescent="0.3">
      <c r="A34" s="4" t="s">
        <v>267</v>
      </c>
      <c r="B34" s="4" t="s">
        <v>268</v>
      </c>
      <c r="C34" s="4" t="s">
        <v>269</v>
      </c>
      <c r="D34" s="4">
        <v>96</v>
      </c>
      <c r="E34" s="4" t="s">
        <v>270</v>
      </c>
    </row>
    <row r="35" spans="1:5" x14ac:dyDescent="0.3">
      <c r="A35" s="5" t="s">
        <v>271</v>
      </c>
      <c r="B35" s="5" t="s">
        <v>86</v>
      </c>
      <c r="C35" s="5" t="s">
        <v>272</v>
      </c>
      <c r="D35" s="5">
        <v>100</v>
      </c>
      <c r="E35" s="5" t="s">
        <v>273</v>
      </c>
    </row>
    <row r="36" spans="1:5" x14ac:dyDescent="0.3">
      <c r="A36" s="4" t="s">
        <v>274</v>
      </c>
      <c r="B36" s="4" t="s">
        <v>275</v>
      </c>
      <c r="C36" s="4" t="s">
        <v>276</v>
      </c>
      <c r="D36" s="4">
        <v>854</v>
      </c>
      <c r="E36" s="4" t="s">
        <v>277</v>
      </c>
    </row>
    <row r="37" spans="1:5" x14ac:dyDescent="0.3">
      <c r="A37" s="5" t="s">
        <v>278</v>
      </c>
      <c r="B37" s="5" t="s">
        <v>279</v>
      </c>
      <c r="C37" s="5" t="s">
        <v>280</v>
      </c>
      <c r="D37" s="5">
        <v>108</v>
      </c>
      <c r="E37" s="5" t="s">
        <v>281</v>
      </c>
    </row>
    <row r="38" spans="1:5" x14ac:dyDescent="0.3">
      <c r="A38" s="4" t="s">
        <v>282</v>
      </c>
      <c r="B38" s="4" t="s">
        <v>283</v>
      </c>
      <c r="C38" s="4" t="s">
        <v>284</v>
      </c>
      <c r="D38" s="4">
        <v>116</v>
      </c>
      <c r="E38" s="4" t="s">
        <v>285</v>
      </c>
    </row>
    <row r="39" spans="1:5" x14ac:dyDescent="0.3">
      <c r="A39" s="5" t="s">
        <v>286</v>
      </c>
      <c r="B39" s="5" t="s">
        <v>287</v>
      </c>
      <c r="C39" s="5" t="s">
        <v>288</v>
      </c>
      <c r="D39" s="5">
        <v>120</v>
      </c>
      <c r="E39" s="5" t="s">
        <v>289</v>
      </c>
    </row>
    <row r="40" spans="1:5" x14ac:dyDescent="0.3">
      <c r="A40" s="4" t="s">
        <v>290</v>
      </c>
      <c r="B40" s="4" t="s">
        <v>62</v>
      </c>
      <c r="C40" s="4" t="s">
        <v>291</v>
      </c>
      <c r="D40" s="4">
        <v>124</v>
      </c>
      <c r="E40" s="4" t="s">
        <v>292</v>
      </c>
    </row>
    <row r="41" spans="1:5" x14ac:dyDescent="0.3">
      <c r="A41" s="5" t="s">
        <v>293</v>
      </c>
      <c r="B41" s="5" t="s">
        <v>294</v>
      </c>
      <c r="C41" s="5" t="s">
        <v>295</v>
      </c>
      <c r="D41" s="5">
        <v>132</v>
      </c>
      <c r="E41" s="5" t="s">
        <v>296</v>
      </c>
    </row>
    <row r="42" spans="1:5" x14ac:dyDescent="0.3">
      <c r="A42" s="4" t="s">
        <v>297</v>
      </c>
      <c r="B42" s="4" t="s">
        <v>298</v>
      </c>
      <c r="C42" s="4" t="s">
        <v>299</v>
      </c>
      <c r="D42" s="4">
        <v>136</v>
      </c>
      <c r="E42" s="4" t="s">
        <v>300</v>
      </c>
    </row>
    <row r="43" spans="1:5" x14ac:dyDescent="0.3">
      <c r="A43" s="5" t="s">
        <v>301</v>
      </c>
      <c r="B43" s="5" t="s">
        <v>302</v>
      </c>
      <c r="C43" s="5" t="s">
        <v>303</v>
      </c>
      <c r="D43" s="5">
        <v>140</v>
      </c>
      <c r="E43" s="5" t="s">
        <v>304</v>
      </c>
    </row>
    <row r="44" spans="1:5" x14ac:dyDescent="0.3">
      <c r="A44" s="4" t="s">
        <v>305</v>
      </c>
      <c r="B44" s="4" t="s">
        <v>306</v>
      </c>
      <c r="C44" s="4" t="s">
        <v>307</v>
      </c>
      <c r="D44" s="4">
        <v>148</v>
      </c>
      <c r="E44" s="4" t="s">
        <v>308</v>
      </c>
    </row>
    <row r="45" spans="1:5" x14ac:dyDescent="0.3">
      <c r="A45" s="5" t="s">
        <v>309</v>
      </c>
      <c r="B45" s="5" t="s">
        <v>111</v>
      </c>
      <c r="C45" s="5" t="s">
        <v>310</v>
      </c>
      <c r="D45" s="5">
        <v>152</v>
      </c>
      <c r="E45" s="5" t="s">
        <v>311</v>
      </c>
    </row>
    <row r="46" spans="1:5" x14ac:dyDescent="0.3">
      <c r="A46" s="4" t="s">
        <v>312</v>
      </c>
      <c r="B46" s="4" t="s">
        <v>49</v>
      </c>
      <c r="C46" s="4" t="s">
        <v>313</v>
      </c>
      <c r="D46" s="4">
        <v>156</v>
      </c>
      <c r="E46" s="4" t="s">
        <v>314</v>
      </c>
    </row>
    <row r="47" spans="1:5" x14ac:dyDescent="0.3">
      <c r="A47" s="5" t="s">
        <v>315</v>
      </c>
      <c r="B47" s="5" t="s">
        <v>316</v>
      </c>
      <c r="C47" s="5" t="s">
        <v>317</v>
      </c>
      <c r="D47" s="5">
        <v>162</v>
      </c>
      <c r="E47" s="5" t="s">
        <v>318</v>
      </c>
    </row>
    <row r="48" spans="1:5" x14ac:dyDescent="0.3">
      <c r="A48" s="4" t="s">
        <v>319</v>
      </c>
      <c r="B48" s="4" t="s">
        <v>320</v>
      </c>
      <c r="C48" s="4" t="s">
        <v>321</v>
      </c>
      <c r="D48" s="4">
        <v>166</v>
      </c>
      <c r="E48" s="4" t="s">
        <v>322</v>
      </c>
    </row>
    <row r="49" spans="1:5" x14ac:dyDescent="0.3">
      <c r="A49" s="5" t="s">
        <v>323</v>
      </c>
      <c r="B49" s="5" t="s">
        <v>114</v>
      </c>
      <c r="C49" s="5" t="s">
        <v>324</v>
      </c>
      <c r="D49" s="5">
        <v>170</v>
      </c>
      <c r="E49" s="5" t="s">
        <v>325</v>
      </c>
    </row>
    <row r="50" spans="1:5" x14ac:dyDescent="0.3">
      <c r="A50" s="4" t="s">
        <v>326</v>
      </c>
      <c r="B50" s="4" t="s">
        <v>327</v>
      </c>
      <c r="C50" s="4" t="s">
        <v>328</v>
      </c>
      <c r="D50" s="4">
        <v>174</v>
      </c>
      <c r="E50" s="4" t="s">
        <v>329</v>
      </c>
    </row>
    <row r="51" spans="1:5" x14ac:dyDescent="0.3">
      <c r="A51" s="5" t="s">
        <v>330</v>
      </c>
      <c r="B51" s="5" t="s">
        <v>331</v>
      </c>
      <c r="C51" s="5" t="s">
        <v>332</v>
      </c>
      <c r="D51" s="5">
        <v>178</v>
      </c>
      <c r="E51" s="5" t="s">
        <v>333</v>
      </c>
    </row>
    <row r="52" spans="1:5" x14ac:dyDescent="0.3">
      <c r="A52" s="4" t="s">
        <v>334</v>
      </c>
      <c r="B52" s="4" t="s">
        <v>335</v>
      </c>
      <c r="C52" s="4" t="s">
        <v>336</v>
      </c>
      <c r="D52" s="4">
        <v>180</v>
      </c>
      <c r="E52" s="4" t="s">
        <v>337</v>
      </c>
    </row>
    <row r="53" spans="1:5" x14ac:dyDescent="0.3">
      <c r="A53" s="5" t="s">
        <v>338</v>
      </c>
      <c r="B53" s="5" t="s">
        <v>339</v>
      </c>
      <c r="C53" s="5" t="s">
        <v>340</v>
      </c>
      <c r="D53" s="5">
        <v>184</v>
      </c>
      <c r="E53" s="5" t="s">
        <v>341</v>
      </c>
    </row>
    <row r="54" spans="1:5" x14ac:dyDescent="0.3">
      <c r="A54" s="4" t="s">
        <v>342</v>
      </c>
      <c r="B54" s="4" t="s">
        <v>343</v>
      </c>
      <c r="C54" s="4" t="s">
        <v>344</v>
      </c>
      <c r="D54" s="4">
        <v>188</v>
      </c>
      <c r="E54" s="4" t="s">
        <v>345</v>
      </c>
    </row>
    <row r="55" spans="1:5" x14ac:dyDescent="0.3">
      <c r="A55" s="5" t="s">
        <v>346</v>
      </c>
      <c r="B55" s="5" t="s">
        <v>347</v>
      </c>
      <c r="C55" s="5" t="s">
        <v>348</v>
      </c>
      <c r="D55" s="5">
        <v>384</v>
      </c>
      <c r="E55" s="5" t="s">
        <v>349</v>
      </c>
    </row>
    <row r="56" spans="1:5" x14ac:dyDescent="0.3">
      <c r="A56" s="4" t="s">
        <v>350</v>
      </c>
      <c r="B56" s="4" t="s">
        <v>78</v>
      </c>
      <c r="C56" s="4" t="s">
        <v>351</v>
      </c>
      <c r="D56" s="4">
        <v>191</v>
      </c>
      <c r="E56" s="4" t="s">
        <v>352</v>
      </c>
    </row>
    <row r="57" spans="1:5" x14ac:dyDescent="0.3">
      <c r="A57" s="5" t="s">
        <v>353</v>
      </c>
      <c r="B57" s="5" t="s">
        <v>354</v>
      </c>
      <c r="C57" s="5" t="s">
        <v>355</v>
      </c>
      <c r="D57" s="5">
        <v>192</v>
      </c>
      <c r="E57" s="5" t="s">
        <v>356</v>
      </c>
    </row>
    <row r="58" spans="1:5" x14ac:dyDescent="0.3">
      <c r="A58" s="4" t="s">
        <v>357</v>
      </c>
      <c r="B58" s="4" t="s">
        <v>358</v>
      </c>
      <c r="C58" s="4" t="s">
        <v>359</v>
      </c>
      <c r="D58" s="4">
        <v>196</v>
      </c>
      <c r="E58" s="4" t="s">
        <v>360</v>
      </c>
    </row>
    <row r="59" spans="1:5" x14ac:dyDescent="0.3">
      <c r="A59" s="5" t="s">
        <v>361</v>
      </c>
      <c r="B59" s="5" t="s">
        <v>130</v>
      </c>
      <c r="C59" s="5" t="s">
        <v>362</v>
      </c>
      <c r="D59" s="5">
        <v>203</v>
      </c>
      <c r="E59" s="5" t="s">
        <v>363</v>
      </c>
    </row>
    <row r="60" spans="1:5" x14ac:dyDescent="0.3">
      <c r="A60" s="4" t="s">
        <v>364</v>
      </c>
      <c r="B60" s="4" t="s">
        <v>72</v>
      </c>
      <c r="C60" s="4" t="s">
        <v>365</v>
      </c>
      <c r="D60" s="4">
        <v>208</v>
      </c>
      <c r="E60" s="4" t="s">
        <v>366</v>
      </c>
    </row>
    <row r="61" spans="1:5" x14ac:dyDescent="0.3">
      <c r="A61" s="5" t="s">
        <v>367</v>
      </c>
      <c r="B61" s="5" t="s">
        <v>368</v>
      </c>
      <c r="C61" s="5" t="s">
        <v>369</v>
      </c>
      <c r="D61" s="5">
        <v>262</v>
      </c>
      <c r="E61" s="5" t="s">
        <v>370</v>
      </c>
    </row>
    <row r="62" spans="1:5" x14ac:dyDescent="0.3">
      <c r="A62" s="4" t="s">
        <v>371</v>
      </c>
      <c r="B62" s="4" t="s">
        <v>372</v>
      </c>
      <c r="C62" s="4" t="s">
        <v>373</v>
      </c>
      <c r="D62" s="4">
        <v>212</v>
      </c>
      <c r="E62" s="4" t="s">
        <v>374</v>
      </c>
    </row>
    <row r="63" spans="1:5" x14ac:dyDescent="0.3">
      <c r="A63" s="5" t="s">
        <v>375</v>
      </c>
      <c r="B63" s="5" t="s">
        <v>376</v>
      </c>
      <c r="C63" s="5" t="s">
        <v>377</v>
      </c>
      <c r="D63" s="5">
        <v>214</v>
      </c>
      <c r="E63" s="5" t="s">
        <v>378</v>
      </c>
    </row>
    <row r="64" spans="1:5" x14ac:dyDescent="0.3">
      <c r="A64" s="4" t="s">
        <v>379</v>
      </c>
      <c r="B64" s="4" t="s">
        <v>380</v>
      </c>
      <c r="C64" s="4" t="s">
        <v>381</v>
      </c>
      <c r="D64" s="4">
        <v>218</v>
      </c>
      <c r="E64" s="4" t="s">
        <v>382</v>
      </c>
    </row>
    <row r="65" spans="1:5" x14ac:dyDescent="0.3">
      <c r="A65" s="5" t="s">
        <v>383</v>
      </c>
      <c r="B65" s="5" t="s">
        <v>384</v>
      </c>
      <c r="C65" s="5" t="s">
        <v>385</v>
      </c>
      <c r="D65" s="5">
        <v>818</v>
      </c>
      <c r="E65" s="5" t="s">
        <v>386</v>
      </c>
    </row>
    <row r="66" spans="1:5" x14ac:dyDescent="0.3">
      <c r="A66" s="4" t="s">
        <v>387</v>
      </c>
      <c r="B66" s="4" t="s">
        <v>388</v>
      </c>
      <c r="C66" s="4" t="s">
        <v>389</v>
      </c>
      <c r="D66" s="4">
        <v>222</v>
      </c>
      <c r="E66" s="4" t="s">
        <v>390</v>
      </c>
    </row>
    <row r="67" spans="1:5" x14ac:dyDescent="0.3">
      <c r="A67" s="5" t="s">
        <v>391</v>
      </c>
      <c r="B67" s="5" t="s">
        <v>392</v>
      </c>
      <c r="C67" s="5" t="s">
        <v>393</v>
      </c>
      <c r="D67" s="5">
        <v>226</v>
      </c>
      <c r="E67" s="5" t="s">
        <v>394</v>
      </c>
    </row>
    <row r="68" spans="1:5" x14ac:dyDescent="0.3">
      <c r="A68" s="4" t="s">
        <v>395</v>
      </c>
      <c r="B68" s="4" t="s">
        <v>396</v>
      </c>
      <c r="C68" s="4" t="s">
        <v>397</v>
      </c>
      <c r="D68" s="4">
        <v>232</v>
      </c>
      <c r="E68" s="4" t="s">
        <v>398</v>
      </c>
    </row>
    <row r="69" spans="1:5" x14ac:dyDescent="0.3">
      <c r="A69" s="5" t="s">
        <v>399</v>
      </c>
      <c r="B69" s="5" t="s">
        <v>140</v>
      </c>
      <c r="C69" s="5" t="s">
        <v>400</v>
      </c>
      <c r="D69" s="5">
        <v>233</v>
      </c>
      <c r="E69" s="5" t="s">
        <v>401</v>
      </c>
    </row>
    <row r="70" spans="1:5" x14ac:dyDescent="0.3">
      <c r="A70" s="4" t="s">
        <v>402</v>
      </c>
      <c r="B70" s="4" t="s">
        <v>403</v>
      </c>
      <c r="C70" s="4" t="s">
        <v>404</v>
      </c>
      <c r="D70" s="4">
        <v>231</v>
      </c>
      <c r="E70" s="4" t="s">
        <v>405</v>
      </c>
    </row>
    <row r="71" spans="1:5" x14ac:dyDescent="0.3">
      <c r="A71" s="5" t="s">
        <v>406</v>
      </c>
      <c r="B71" s="5" t="s">
        <v>407</v>
      </c>
      <c r="C71" s="5" t="s">
        <v>408</v>
      </c>
      <c r="D71" s="5">
        <v>238</v>
      </c>
      <c r="E71" s="5" t="s">
        <v>409</v>
      </c>
    </row>
    <row r="72" spans="1:5" x14ac:dyDescent="0.3">
      <c r="A72" s="4" t="s">
        <v>410</v>
      </c>
      <c r="B72" s="4" t="s">
        <v>411</v>
      </c>
      <c r="C72" s="4" t="s">
        <v>412</v>
      </c>
      <c r="D72" s="4">
        <v>234</v>
      </c>
      <c r="E72" s="4" t="s">
        <v>413</v>
      </c>
    </row>
    <row r="73" spans="1:5" x14ac:dyDescent="0.3">
      <c r="A73" s="5" t="s">
        <v>414</v>
      </c>
      <c r="B73" s="5" t="s">
        <v>415</v>
      </c>
      <c r="C73" s="5" t="s">
        <v>416</v>
      </c>
      <c r="D73" s="5">
        <v>242</v>
      </c>
      <c r="E73" s="5" t="s">
        <v>417</v>
      </c>
    </row>
    <row r="74" spans="1:5" x14ac:dyDescent="0.3">
      <c r="A74" s="4" t="s">
        <v>418</v>
      </c>
      <c r="B74" s="4" t="s">
        <v>419</v>
      </c>
      <c r="C74" s="4" t="s">
        <v>420</v>
      </c>
      <c r="D74" s="4">
        <v>246</v>
      </c>
      <c r="E74" s="4" t="s">
        <v>421</v>
      </c>
    </row>
    <row r="75" spans="1:5" x14ac:dyDescent="0.3">
      <c r="A75" s="5" t="s">
        <v>422</v>
      </c>
      <c r="B75" s="5" t="s">
        <v>38</v>
      </c>
      <c r="C75" s="5" t="s">
        <v>423</v>
      </c>
      <c r="D75" s="5">
        <v>250</v>
      </c>
      <c r="E75" s="5" t="s">
        <v>424</v>
      </c>
    </row>
    <row r="76" spans="1:5" x14ac:dyDescent="0.3">
      <c r="A76" s="4" t="s">
        <v>425</v>
      </c>
      <c r="B76" s="4" t="s">
        <v>426</v>
      </c>
      <c r="C76" s="4" t="s">
        <v>427</v>
      </c>
      <c r="D76" s="4">
        <v>254</v>
      </c>
      <c r="E76" s="4" t="s">
        <v>428</v>
      </c>
    </row>
    <row r="77" spans="1:5" x14ac:dyDescent="0.3">
      <c r="A77" s="5" t="s">
        <v>429</v>
      </c>
      <c r="B77" s="5" t="s">
        <v>430</v>
      </c>
      <c r="C77" s="5" t="s">
        <v>431</v>
      </c>
      <c r="D77" s="5">
        <v>258</v>
      </c>
      <c r="E77" s="5" t="s">
        <v>432</v>
      </c>
    </row>
    <row r="78" spans="1:5" x14ac:dyDescent="0.3">
      <c r="A78" s="4" t="s">
        <v>433</v>
      </c>
      <c r="B78" s="4" t="s">
        <v>434</v>
      </c>
      <c r="C78" s="4" t="s">
        <v>435</v>
      </c>
      <c r="D78" s="4">
        <v>260</v>
      </c>
      <c r="E78" s="4" t="s">
        <v>436</v>
      </c>
    </row>
    <row r="79" spans="1:5" x14ac:dyDescent="0.3">
      <c r="A79" s="5" t="s">
        <v>437</v>
      </c>
      <c r="B79" s="5" t="s">
        <v>438</v>
      </c>
      <c r="C79" s="5" t="s">
        <v>439</v>
      </c>
      <c r="D79" s="5">
        <v>266</v>
      </c>
      <c r="E79" s="5" t="s">
        <v>440</v>
      </c>
    </row>
    <row r="80" spans="1:5" x14ac:dyDescent="0.3">
      <c r="A80" s="4" t="s">
        <v>441</v>
      </c>
      <c r="B80" s="4" t="s">
        <v>442</v>
      </c>
      <c r="C80" s="4" t="s">
        <v>443</v>
      </c>
      <c r="D80" s="4">
        <v>270</v>
      </c>
      <c r="E80" s="4" t="s">
        <v>444</v>
      </c>
    </row>
    <row r="81" spans="1:5" x14ac:dyDescent="0.3">
      <c r="A81" s="5" t="s">
        <v>445</v>
      </c>
      <c r="B81" s="5" t="s">
        <v>446</v>
      </c>
      <c r="C81" s="5" t="s">
        <v>447</v>
      </c>
      <c r="D81" s="5">
        <v>268</v>
      </c>
      <c r="E81" s="5" t="s">
        <v>448</v>
      </c>
    </row>
    <row r="82" spans="1:5" x14ac:dyDescent="0.3">
      <c r="A82" s="4" t="s">
        <v>449</v>
      </c>
      <c r="B82" s="4" t="s">
        <v>15</v>
      </c>
      <c r="C82" s="4" t="s">
        <v>450</v>
      </c>
      <c r="D82" s="4">
        <v>276</v>
      </c>
      <c r="E82" s="4" t="s">
        <v>451</v>
      </c>
    </row>
    <row r="83" spans="1:5" x14ac:dyDescent="0.3">
      <c r="A83" s="5" t="s">
        <v>452</v>
      </c>
      <c r="B83" s="5" t="s">
        <v>453</v>
      </c>
      <c r="C83" s="5" t="s">
        <v>454</v>
      </c>
      <c r="D83" s="5">
        <v>288</v>
      </c>
      <c r="E83" s="5" t="s">
        <v>455</v>
      </c>
    </row>
    <row r="84" spans="1:5" x14ac:dyDescent="0.3">
      <c r="A84" s="4" t="s">
        <v>456</v>
      </c>
      <c r="B84" s="4" t="s">
        <v>457</v>
      </c>
      <c r="C84" s="4" t="s">
        <v>458</v>
      </c>
      <c r="D84" s="4">
        <v>292</v>
      </c>
      <c r="E84" s="4" t="s">
        <v>459</v>
      </c>
    </row>
    <row r="85" spans="1:5" x14ac:dyDescent="0.3">
      <c r="A85" s="5" t="s">
        <v>460</v>
      </c>
      <c r="B85" s="5" t="s">
        <v>50</v>
      </c>
      <c r="C85" s="5" t="s">
        <v>461</v>
      </c>
      <c r="D85" s="5">
        <v>300</v>
      </c>
      <c r="E85" s="5" t="s">
        <v>462</v>
      </c>
    </row>
    <row r="86" spans="1:5" x14ac:dyDescent="0.3">
      <c r="A86" s="4" t="s">
        <v>463</v>
      </c>
      <c r="B86" s="4" t="s">
        <v>464</v>
      </c>
      <c r="C86" s="4" t="s">
        <v>465</v>
      </c>
      <c r="D86" s="4">
        <v>304</v>
      </c>
      <c r="E86" s="4" t="s">
        <v>466</v>
      </c>
    </row>
    <row r="87" spans="1:5" x14ac:dyDescent="0.3">
      <c r="A87" s="5" t="s">
        <v>467</v>
      </c>
      <c r="B87" s="5" t="s">
        <v>468</v>
      </c>
      <c r="C87" s="5" t="s">
        <v>469</v>
      </c>
      <c r="D87" s="5">
        <v>308</v>
      </c>
      <c r="E87" s="5" t="s">
        <v>470</v>
      </c>
    </row>
    <row r="88" spans="1:5" x14ac:dyDescent="0.3">
      <c r="A88" s="4" t="s">
        <v>471</v>
      </c>
      <c r="B88" s="4" t="s">
        <v>472</v>
      </c>
      <c r="C88" s="4" t="s">
        <v>473</v>
      </c>
      <c r="D88" s="4">
        <v>312</v>
      </c>
      <c r="E88" s="4" t="s">
        <v>474</v>
      </c>
    </row>
    <row r="89" spans="1:5" x14ac:dyDescent="0.3">
      <c r="A89" s="5" t="s">
        <v>475</v>
      </c>
      <c r="B89" s="5" t="s">
        <v>476</v>
      </c>
      <c r="C89" s="5" t="s">
        <v>477</v>
      </c>
      <c r="D89" s="5">
        <v>316</v>
      </c>
      <c r="E89" s="5" t="s">
        <v>478</v>
      </c>
    </row>
    <row r="90" spans="1:5" x14ac:dyDescent="0.3">
      <c r="A90" s="4" t="s">
        <v>479</v>
      </c>
      <c r="B90" s="4" t="s">
        <v>480</v>
      </c>
      <c r="C90" s="4" t="s">
        <v>481</v>
      </c>
      <c r="D90" s="4">
        <v>320</v>
      </c>
      <c r="E90" s="4" t="s">
        <v>482</v>
      </c>
    </row>
    <row r="91" spans="1:5" x14ac:dyDescent="0.3">
      <c r="A91" s="5" t="s">
        <v>483</v>
      </c>
      <c r="B91" s="5" t="s">
        <v>484</v>
      </c>
      <c r="C91" s="5" t="s">
        <v>485</v>
      </c>
      <c r="D91" s="5">
        <v>831</v>
      </c>
      <c r="E91" s="5" t="s">
        <v>486</v>
      </c>
    </row>
    <row r="92" spans="1:5" x14ac:dyDescent="0.3">
      <c r="A92" s="4" t="s">
        <v>487</v>
      </c>
      <c r="B92" s="4" t="s">
        <v>488</v>
      </c>
      <c r="C92" s="4" t="s">
        <v>489</v>
      </c>
      <c r="D92" s="4">
        <v>324</v>
      </c>
      <c r="E92" s="4" t="s">
        <v>490</v>
      </c>
    </row>
    <row r="93" spans="1:5" x14ac:dyDescent="0.3">
      <c r="A93" s="5" t="s">
        <v>491</v>
      </c>
      <c r="B93" s="5" t="s">
        <v>492</v>
      </c>
      <c r="C93" s="5" t="s">
        <v>493</v>
      </c>
      <c r="D93" s="5">
        <v>624</v>
      </c>
      <c r="E93" s="5" t="s">
        <v>494</v>
      </c>
    </row>
    <row r="94" spans="1:5" x14ac:dyDescent="0.3">
      <c r="A94" s="4" t="s">
        <v>495</v>
      </c>
      <c r="B94" s="4" t="s">
        <v>496</v>
      </c>
      <c r="C94" s="4" t="s">
        <v>497</v>
      </c>
      <c r="D94" s="4">
        <v>328</v>
      </c>
      <c r="E94" s="4" t="s">
        <v>498</v>
      </c>
    </row>
    <row r="95" spans="1:5" x14ac:dyDescent="0.3">
      <c r="A95" s="5" t="s">
        <v>499</v>
      </c>
      <c r="B95" s="5" t="s">
        <v>500</v>
      </c>
      <c r="C95" s="5" t="s">
        <v>501</v>
      </c>
      <c r="D95" s="5">
        <v>332</v>
      </c>
      <c r="E95" s="5" t="s">
        <v>502</v>
      </c>
    </row>
    <row r="96" spans="1:5" x14ac:dyDescent="0.3">
      <c r="A96" s="4" t="s">
        <v>503</v>
      </c>
      <c r="B96" s="4" t="s">
        <v>504</v>
      </c>
      <c r="C96" s="4" t="s">
        <v>505</v>
      </c>
      <c r="D96" s="4">
        <v>334</v>
      </c>
      <c r="E96" s="4" t="s">
        <v>506</v>
      </c>
    </row>
    <row r="97" spans="1:5" x14ac:dyDescent="0.3">
      <c r="A97" s="5" t="s">
        <v>507</v>
      </c>
      <c r="B97" s="5" t="s">
        <v>508</v>
      </c>
      <c r="C97" s="5" t="s">
        <v>509</v>
      </c>
      <c r="D97" s="5">
        <v>336</v>
      </c>
      <c r="E97" s="5" t="s">
        <v>510</v>
      </c>
    </row>
    <row r="98" spans="1:5" x14ac:dyDescent="0.3">
      <c r="A98" s="4" t="s">
        <v>511</v>
      </c>
      <c r="B98" s="4" t="s">
        <v>27</v>
      </c>
      <c r="C98" s="4" t="s">
        <v>512</v>
      </c>
      <c r="D98" s="4">
        <v>340</v>
      </c>
      <c r="E98" s="4" t="s">
        <v>513</v>
      </c>
    </row>
    <row r="99" spans="1:5" x14ac:dyDescent="0.3">
      <c r="A99" s="5" t="s">
        <v>514</v>
      </c>
      <c r="B99" s="5" t="s">
        <v>119</v>
      </c>
      <c r="C99" s="5" t="s">
        <v>515</v>
      </c>
      <c r="D99" s="5">
        <v>344</v>
      </c>
      <c r="E99" s="5" t="s">
        <v>516</v>
      </c>
    </row>
    <row r="100" spans="1:5" x14ac:dyDescent="0.3">
      <c r="A100" s="4" t="s">
        <v>517</v>
      </c>
      <c r="B100" s="4" t="s">
        <v>34</v>
      </c>
      <c r="C100" s="4" t="s">
        <v>518</v>
      </c>
      <c r="D100" s="4">
        <v>348</v>
      </c>
      <c r="E100" s="4" t="s">
        <v>519</v>
      </c>
    </row>
    <row r="101" spans="1:5" x14ac:dyDescent="0.3">
      <c r="A101" s="5" t="s">
        <v>520</v>
      </c>
      <c r="B101" s="5" t="s">
        <v>521</v>
      </c>
      <c r="C101" s="5" t="s">
        <v>522</v>
      </c>
      <c r="D101" s="5">
        <v>352</v>
      </c>
      <c r="E101" s="5" t="s">
        <v>523</v>
      </c>
    </row>
    <row r="102" spans="1:5" x14ac:dyDescent="0.3">
      <c r="A102" s="4" t="s">
        <v>524</v>
      </c>
      <c r="B102" s="4" t="s">
        <v>40</v>
      </c>
      <c r="C102" s="4" t="s">
        <v>525</v>
      </c>
      <c r="D102" s="4">
        <v>356</v>
      </c>
      <c r="E102" s="4" t="s">
        <v>526</v>
      </c>
    </row>
    <row r="103" spans="1:5" x14ac:dyDescent="0.3">
      <c r="A103" s="5" t="s">
        <v>527</v>
      </c>
      <c r="B103" s="5" t="s">
        <v>528</v>
      </c>
      <c r="C103" s="5" t="s">
        <v>529</v>
      </c>
      <c r="D103" s="5">
        <v>360</v>
      </c>
      <c r="E103" s="5" t="s">
        <v>530</v>
      </c>
    </row>
    <row r="104" spans="1:5" x14ac:dyDescent="0.3">
      <c r="A104" s="4" t="s">
        <v>531</v>
      </c>
      <c r="B104" s="4" t="s">
        <v>113</v>
      </c>
      <c r="C104" s="4" t="s">
        <v>532</v>
      </c>
      <c r="D104" s="4">
        <v>364</v>
      </c>
      <c r="E104" s="4" t="s">
        <v>533</v>
      </c>
    </row>
    <row r="105" spans="1:5" x14ac:dyDescent="0.3">
      <c r="A105" s="5" t="s">
        <v>534</v>
      </c>
      <c r="B105" s="5" t="s">
        <v>99</v>
      </c>
      <c r="C105" s="5" t="s">
        <v>535</v>
      </c>
      <c r="D105" s="5">
        <v>368</v>
      </c>
      <c r="E105" s="5" t="s">
        <v>536</v>
      </c>
    </row>
    <row r="106" spans="1:5" x14ac:dyDescent="0.3">
      <c r="A106" s="4" t="s">
        <v>537</v>
      </c>
      <c r="B106" s="4" t="s">
        <v>144</v>
      </c>
      <c r="C106" s="4" t="s">
        <v>538</v>
      </c>
      <c r="D106" s="4">
        <v>372</v>
      </c>
      <c r="E106" s="4" t="s">
        <v>539</v>
      </c>
    </row>
    <row r="107" spans="1:5" x14ac:dyDescent="0.3">
      <c r="A107" s="5" t="s">
        <v>540</v>
      </c>
      <c r="B107" s="5" t="s">
        <v>541</v>
      </c>
      <c r="C107" s="5" t="s">
        <v>542</v>
      </c>
      <c r="D107" s="5">
        <v>833</v>
      </c>
      <c r="E107" s="5" t="s">
        <v>543</v>
      </c>
    </row>
    <row r="108" spans="1:5" x14ac:dyDescent="0.3">
      <c r="A108" s="4" t="s">
        <v>544</v>
      </c>
      <c r="B108" s="4" t="s">
        <v>104</v>
      </c>
      <c r="C108" s="4" t="s">
        <v>545</v>
      </c>
      <c r="D108" s="4">
        <v>376</v>
      </c>
      <c r="E108" s="4" t="s">
        <v>546</v>
      </c>
    </row>
    <row r="109" spans="1:5" x14ac:dyDescent="0.3">
      <c r="A109" s="5" t="s">
        <v>547</v>
      </c>
      <c r="B109" s="5" t="s">
        <v>77</v>
      </c>
      <c r="C109" s="5" t="s">
        <v>548</v>
      </c>
      <c r="D109" s="5">
        <v>380</v>
      </c>
      <c r="E109" s="5" t="s">
        <v>549</v>
      </c>
    </row>
    <row r="110" spans="1:5" x14ac:dyDescent="0.3">
      <c r="A110" s="4" t="s">
        <v>550</v>
      </c>
      <c r="B110" s="4" t="s">
        <v>551</v>
      </c>
      <c r="C110" s="4" t="s">
        <v>552</v>
      </c>
      <c r="D110" s="4">
        <v>388</v>
      </c>
      <c r="E110" s="4" t="s">
        <v>553</v>
      </c>
    </row>
    <row r="111" spans="1:5" x14ac:dyDescent="0.3">
      <c r="A111" s="5" t="s">
        <v>554</v>
      </c>
      <c r="B111" s="5" t="s">
        <v>20</v>
      </c>
      <c r="C111" s="5" t="s">
        <v>555</v>
      </c>
      <c r="D111" s="5">
        <v>392</v>
      </c>
      <c r="E111" s="5" t="s">
        <v>556</v>
      </c>
    </row>
    <row r="112" spans="1:5" x14ac:dyDescent="0.3">
      <c r="A112" s="4" t="s">
        <v>557</v>
      </c>
      <c r="B112" s="4" t="s">
        <v>128</v>
      </c>
      <c r="C112" s="4" t="s">
        <v>558</v>
      </c>
      <c r="D112" s="4">
        <v>832</v>
      </c>
      <c r="E112" s="4" t="s">
        <v>559</v>
      </c>
    </row>
    <row r="113" spans="1:5" x14ac:dyDescent="0.3">
      <c r="A113" s="5" t="s">
        <v>560</v>
      </c>
      <c r="B113" s="5" t="s">
        <v>561</v>
      </c>
      <c r="C113" s="5" t="s">
        <v>562</v>
      </c>
      <c r="D113" s="5">
        <v>400</v>
      </c>
      <c r="E113" s="5" t="s">
        <v>563</v>
      </c>
    </row>
    <row r="114" spans="1:5" x14ac:dyDescent="0.3">
      <c r="A114" s="4" t="s">
        <v>564</v>
      </c>
      <c r="B114" s="4" t="s">
        <v>565</v>
      </c>
      <c r="C114" s="4" t="s">
        <v>566</v>
      </c>
      <c r="D114" s="4">
        <v>398</v>
      </c>
      <c r="E114" s="4" t="s">
        <v>567</v>
      </c>
    </row>
    <row r="115" spans="1:5" x14ac:dyDescent="0.3">
      <c r="A115" s="5" t="s">
        <v>568</v>
      </c>
      <c r="B115" s="5" t="s">
        <v>116</v>
      </c>
      <c r="C115" s="5" t="s">
        <v>569</v>
      </c>
      <c r="D115" s="5">
        <v>404</v>
      </c>
      <c r="E115" s="5" t="s">
        <v>570</v>
      </c>
    </row>
    <row r="116" spans="1:5" x14ac:dyDescent="0.3">
      <c r="A116" s="4" t="s">
        <v>571</v>
      </c>
      <c r="B116" s="4" t="s">
        <v>572</v>
      </c>
      <c r="C116" s="4" t="s">
        <v>573</v>
      </c>
      <c r="D116" s="4">
        <v>296</v>
      </c>
      <c r="E116" s="4" t="s">
        <v>574</v>
      </c>
    </row>
    <row r="117" spans="1:5" x14ac:dyDescent="0.3">
      <c r="A117" s="5" t="s">
        <v>575</v>
      </c>
      <c r="B117" s="5" t="s">
        <v>576</v>
      </c>
      <c r="C117" s="5" t="s">
        <v>577</v>
      </c>
      <c r="D117" s="5">
        <v>408</v>
      </c>
      <c r="E117" s="5" t="s">
        <v>578</v>
      </c>
    </row>
    <row r="118" spans="1:5" x14ac:dyDescent="0.3">
      <c r="A118" s="4" t="s">
        <v>579</v>
      </c>
      <c r="B118" s="4" t="s">
        <v>580</v>
      </c>
      <c r="C118" s="4" t="s">
        <v>581</v>
      </c>
      <c r="D118" s="4">
        <v>410</v>
      </c>
      <c r="E118" s="4" t="s">
        <v>582</v>
      </c>
    </row>
    <row r="119" spans="1:5" x14ac:dyDescent="0.3">
      <c r="A119" s="5" t="s">
        <v>583</v>
      </c>
      <c r="B119" s="5" t="s">
        <v>584</v>
      </c>
      <c r="C119" s="5" t="s">
        <v>585</v>
      </c>
      <c r="D119" s="5">
        <v>414</v>
      </c>
      <c r="E119" s="5" t="s">
        <v>586</v>
      </c>
    </row>
    <row r="120" spans="1:5" x14ac:dyDescent="0.3">
      <c r="A120" s="4" t="s">
        <v>587</v>
      </c>
      <c r="B120" s="4" t="s">
        <v>588</v>
      </c>
      <c r="C120" s="4" t="s">
        <v>589</v>
      </c>
      <c r="D120" s="4">
        <v>417</v>
      </c>
      <c r="E120" s="4" t="s">
        <v>590</v>
      </c>
    </row>
    <row r="121" spans="1:5" x14ac:dyDescent="0.3">
      <c r="A121" s="5" t="s">
        <v>591</v>
      </c>
      <c r="B121" s="5" t="s">
        <v>592</v>
      </c>
      <c r="C121" s="5" t="s">
        <v>593</v>
      </c>
      <c r="D121" s="5">
        <v>418</v>
      </c>
      <c r="E121" s="5" t="s">
        <v>594</v>
      </c>
    </row>
    <row r="122" spans="1:5" x14ac:dyDescent="0.3">
      <c r="A122" s="4" t="s">
        <v>595</v>
      </c>
      <c r="B122" s="4" t="s">
        <v>596</v>
      </c>
      <c r="C122" s="4" t="s">
        <v>597</v>
      </c>
      <c r="D122" s="4">
        <v>428</v>
      </c>
      <c r="E122" s="4" t="s">
        <v>598</v>
      </c>
    </row>
    <row r="123" spans="1:5" x14ac:dyDescent="0.3">
      <c r="A123" s="5" t="s">
        <v>599</v>
      </c>
      <c r="B123" s="5" t="s">
        <v>600</v>
      </c>
      <c r="C123" s="5" t="s">
        <v>601</v>
      </c>
      <c r="D123" s="5">
        <v>422</v>
      </c>
      <c r="E123" s="5" t="s">
        <v>602</v>
      </c>
    </row>
    <row r="124" spans="1:5" x14ac:dyDescent="0.3">
      <c r="A124" s="4" t="s">
        <v>603</v>
      </c>
      <c r="B124" s="4" t="s">
        <v>604</v>
      </c>
      <c r="C124" s="4" t="s">
        <v>605</v>
      </c>
      <c r="D124" s="4">
        <v>426</v>
      </c>
      <c r="E124" s="4" t="s">
        <v>606</v>
      </c>
    </row>
    <row r="125" spans="1:5" x14ac:dyDescent="0.3">
      <c r="A125" s="5" t="s">
        <v>607</v>
      </c>
      <c r="B125" s="5" t="s">
        <v>608</v>
      </c>
      <c r="C125" s="5" t="s">
        <v>609</v>
      </c>
      <c r="D125" s="5">
        <v>430</v>
      </c>
      <c r="E125" s="5" t="s">
        <v>610</v>
      </c>
    </row>
    <row r="126" spans="1:5" x14ac:dyDescent="0.3">
      <c r="A126" s="4" t="s">
        <v>611</v>
      </c>
      <c r="B126" s="4" t="s">
        <v>612</v>
      </c>
      <c r="C126" s="4" t="s">
        <v>613</v>
      </c>
      <c r="D126" s="4">
        <v>434</v>
      </c>
      <c r="E126" s="4" t="s">
        <v>614</v>
      </c>
    </row>
    <row r="127" spans="1:5" x14ac:dyDescent="0.3">
      <c r="A127" s="5" t="s">
        <v>615</v>
      </c>
      <c r="B127" s="5" t="s">
        <v>616</v>
      </c>
      <c r="C127" s="5" t="s">
        <v>617</v>
      </c>
      <c r="D127" s="5">
        <v>438</v>
      </c>
      <c r="E127" s="5" t="s">
        <v>618</v>
      </c>
    </row>
    <row r="128" spans="1:5" x14ac:dyDescent="0.3">
      <c r="A128" s="4" t="s">
        <v>619</v>
      </c>
      <c r="B128" s="4" t="s">
        <v>620</v>
      </c>
      <c r="C128" s="4" t="s">
        <v>621</v>
      </c>
      <c r="D128" s="4">
        <v>440</v>
      </c>
      <c r="E128" s="4" t="s">
        <v>622</v>
      </c>
    </row>
    <row r="129" spans="1:5" x14ac:dyDescent="0.3">
      <c r="A129" s="5" t="s">
        <v>623</v>
      </c>
      <c r="B129" s="5" t="s">
        <v>80</v>
      </c>
      <c r="C129" s="5" t="s">
        <v>624</v>
      </c>
      <c r="D129" s="5">
        <v>442</v>
      </c>
      <c r="E129" s="5" t="s">
        <v>625</v>
      </c>
    </row>
    <row r="130" spans="1:5" x14ac:dyDescent="0.3">
      <c r="A130" s="4" t="s">
        <v>626</v>
      </c>
      <c r="B130" s="4" t="s">
        <v>627</v>
      </c>
      <c r="C130" s="4" t="s">
        <v>628</v>
      </c>
      <c r="D130" s="4">
        <v>446</v>
      </c>
      <c r="E130" s="4" t="s">
        <v>629</v>
      </c>
    </row>
    <row r="131" spans="1:5" x14ac:dyDescent="0.3">
      <c r="A131" s="5" t="s">
        <v>630</v>
      </c>
      <c r="B131" s="5" t="s">
        <v>631</v>
      </c>
      <c r="C131" s="5" t="s">
        <v>632</v>
      </c>
      <c r="D131" s="5">
        <v>807</v>
      </c>
      <c r="E131" s="5" t="s">
        <v>633</v>
      </c>
    </row>
    <row r="132" spans="1:5" x14ac:dyDescent="0.3">
      <c r="A132" s="4" t="s">
        <v>634</v>
      </c>
      <c r="B132" s="4" t="s">
        <v>635</v>
      </c>
      <c r="C132" s="4" t="s">
        <v>636</v>
      </c>
      <c r="D132" s="4">
        <v>450</v>
      </c>
      <c r="E132" s="4" t="s">
        <v>637</v>
      </c>
    </row>
    <row r="133" spans="1:5" x14ac:dyDescent="0.3">
      <c r="A133" s="5" t="s">
        <v>638</v>
      </c>
      <c r="B133" s="5" t="s">
        <v>639</v>
      </c>
      <c r="C133" s="5" t="s">
        <v>640</v>
      </c>
      <c r="D133" s="5">
        <v>454</v>
      </c>
      <c r="E133" s="5" t="s">
        <v>641</v>
      </c>
    </row>
    <row r="134" spans="1:5" x14ac:dyDescent="0.3">
      <c r="A134" s="4" t="s">
        <v>642</v>
      </c>
      <c r="B134" s="4" t="s">
        <v>139</v>
      </c>
      <c r="C134" s="4" t="s">
        <v>643</v>
      </c>
      <c r="D134" s="4">
        <v>458</v>
      </c>
      <c r="E134" s="4" t="s">
        <v>644</v>
      </c>
    </row>
    <row r="135" spans="1:5" x14ac:dyDescent="0.3">
      <c r="A135" s="5" t="s">
        <v>645</v>
      </c>
      <c r="B135" s="5" t="s">
        <v>646</v>
      </c>
      <c r="C135" s="5" t="s">
        <v>647</v>
      </c>
      <c r="D135" s="5">
        <v>462</v>
      </c>
      <c r="E135" s="5" t="s">
        <v>648</v>
      </c>
    </row>
    <row r="136" spans="1:5" x14ac:dyDescent="0.3">
      <c r="A136" s="4" t="s">
        <v>649</v>
      </c>
      <c r="B136" s="4" t="s">
        <v>650</v>
      </c>
      <c r="C136" s="4" t="s">
        <v>651</v>
      </c>
      <c r="D136" s="4">
        <v>466</v>
      </c>
      <c r="E136" s="4" t="s">
        <v>652</v>
      </c>
    </row>
    <row r="137" spans="1:5" x14ac:dyDescent="0.3">
      <c r="A137" s="5" t="s">
        <v>653</v>
      </c>
      <c r="B137" s="5" t="s">
        <v>107</v>
      </c>
      <c r="C137" s="5" t="s">
        <v>654</v>
      </c>
      <c r="D137" s="5">
        <v>470</v>
      </c>
      <c r="E137" s="5" t="s">
        <v>655</v>
      </c>
    </row>
    <row r="138" spans="1:5" x14ac:dyDescent="0.3">
      <c r="A138" s="4" t="s">
        <v>656</v>
      </c>
      <c r="B138" s="4" t="s">
        <v>657</v>
      </c>
      <c r="C138" s="4" t="s">
        <v>658</v>
      </c>
      <c r="D138" s="4">
        <v>584</v>
      </c>
      <c r="E138" s="4" t="s">
        <v>659</v>
      </c>
    </row>
    <row r="139" spans="1:5" x14ac:dyDescent="0.3">
      <c r="A139" s="5" t="s">
        <v>660</v>
      </c>
      <c r="B139" s="5" t="s">
        <v>661</v>
      </c>
      <c r="C139" s="5" t="s">
        <v>662</v>
      </c>
      <c r="D139" s="5">
        <v>474</v>
      </c>
      <c r="E139" s="5" t="s">
        <v>663</v>
      </c>
    </row>
    <row r="140" spans="1:5" x14ac:dyDescent="0.3">
      <c r="A140" s="4" t="s">
        <v>664</v>
      </c>
      <c r="B140" s="4" t="s">
        <v>665</v>
      </c>
      <c r="C140" s="4" t="s">
        <v>666</v>
      </c>
      <c r="D140" s="4">
        <v>478</v>
      </c>
      <c r="E140" s="4" t="s">
        <v>667</v>
      </c>
    </row>
    <row r="141" spans="1:5" x14ac:dyDescent="0.3">
      <c r="A141" s="5" t="s">
        <v>668</v>
      </c>
      <c r="B141" s="5" t="s">
        <v>669</v>
      </c>
      <c r="C141" s="5" t="s">
        <v>670</v>
      </c>
      <c r="D141" s="5">
        <v>480</v>
      </c>
      <c r="E141" s="5" t="s">
        <v>671</v>
      </c>
    </row>
    <row r="142" spans="1:5" x14ac:dyDescent="0.3">
      <c r="A142" s="4" t="s">
        <v>672</v>
      </c>
      <c r="B142" s="4" t="s">
        <v>673</v>
      </c>
      <c r="C142" s="4" t="s">
        <v>674</v>
      </c>
      <c r="D142" s="4">
        <v>175</v>
      </c>
      <c r="E142" s="4" t="s">
        <v>675</v>
      </c>
    </row>
    <row r="143" spans="1:5" x14ac:dyDescent="0.3">
      <c r="A143" s="5" t="s">
        <v>676</v>
      </c>
      <c r="B143" s="5" t="s">
        <v>58</v>
      </c>
      <c r="C143" s="5" t="s">
        <v>677</v>
      </c>
      <c r="D143" s="5">
        <v>484</v>
      </c>
      <c r="E143" s="5" t="s">
        <v>678</v>
      </c>
    </row>
    <row r="144" spans="1:5" x14ac:dyDescent="0.3">
      <c r="A144" s="4" t="s">
        <v>679</v>
      </c>
      <c r="B144" s="4" t="s">
        <v>680</v>
      </c>
      <c r="C144" s="4" t="s">
        <v>681</v>
      </c>
      <c r="D144" s="4">
        <v>583</v>
      </c>
      <c r="E144" s="4" t="s">
        <v>682</v>
      </c>
    </row>
    <row r="145" spans="1:5" x14ac:dyDescent="0.3">
      <c r="A145" s="5" t="s">
        <v>683</v>
      </c>
      <c r="B145" s="5" t="s">
        <v>115</v>
      </c>
      <c r="C145" s="5" t="s">
        <v>684</v>
      </c>
      <c r="D145" s="5">
        <v>498</v>
      </c>
      <c r="E145" s="5" t="s">
        <v>685</v>
      </c>
    </row>
    <row r="146" spans="1:5" x14ac:dyDescent="0.3">
      <c r="A146" s="4" t="s">
        <v>686</v>
      </c>
      <c r="B146" s="4" t="s">
        <v>687</v>
      </c>
      <c r="C146" s="4" t="s">
        <v>688</v>
      </c>
      <c r="D146" s="4">
        <v>492</v>
      </c>
      <c r="E146" s="4" t="s">
        <v>689</v>
      </c>
    </row>
    <row r="147" spans="1:5" x14ac:dyDescent="0.3">
      <c r="A147" s="5" t="s">
        <v>690</v>
      </c>
      <c r="B147" s="5" t="s">
        <v>691</v>
      </c>
      <c r="C147" s="5" t="s">
        <v>692</v>
      </c>
      <c r="D147" s="5">
        <v>496</v>
      </c>
      <c r="E147" s="5" t="s">
        <v>693</v>
      </c>
    </row>
    <row r="148" spans="1:5" x14ac:dyDescent="0.3">
      <c r="A148" s="4" t="s">
        <v>694</v>
      </c>
      <c r="B148" s="4" t="s">
        <v>695</v>
      </c>
      <c r="C148" s="4" t="s">
        <v>696</v>
      </c>
      <c r="D148" s="4">
        <v>499</v>
      </c>
      <c r="E148" s="4" t="s">
        <v>697</v>
      </c>
    </row>
    <row r="149" spans="1:5" x14ac:dyDescent="0.3">
      <c r="A149" s="5" t="s">
        <v>698</v>
      </c>
      <c r="B149" s="5" t="s">
        <v>699</v>
      </c>
      <c r="C149" s="5" t="s">
        <v>700</v>
      </c>
      <c r="D149" s="5">
        <v>500</v>
      </c>
      <c r="E149" s="5" t="s">
        <v>701</v>
      </c>
    </row>
    <row r="150" spans="1:5" x14ac:dyDescent="0.3">
      <c r="A150" s="4" t="s">
        <v>702</v>
      </c>
      <c r="B150" s="4" t="s">
        <v>703</v>
      </c>
      <c r="C150" s="4" t="s">
        <v>704</v>
      </c>
      <c r="D150" s="4">
        <v>504</v>
      </c>
      <c r="E150" s="4" t="s">
        <v>705</v>
      </c>
    </row>
    <row r="151" spans="1:5" x14ac:dyDescent="0.3">
      <c r="A151" s="5" t="s">
        <v>706</v>
      </c>
      <c r="B151" s="5" t="s">
        <v>707</v>
      </c>
      <c r="C151" s="5" t="s">
        <v>708</v>
      </c>
      <c r="D151" s="5">
        <v>508</v>
      </c>
      <c r="E151" s="5" t="s">
        <v>709</v>
      </c>
    </row>
    <row r="152" spans="1:5" x14ac:dyDescent="0.3">
      <c r="A152" s="4" t="s">
        <v>710</v>
      </c>
      <c r="B152" s="4" t="s">
        <v>711</v>
      </c>
      <c r="C152" s="4" t="s">
        <v>712</v>
      </c>
      <c r="D152" s="4">
        <v>104</v>
      </c>
      <c r="E152" s="4" t="s">
        <v>713</v>
      </c>
    </row>
    <row r="153" spans="1:5" x14ac:dyDescent="0.3">
      <c r="A153" s="5" t="s">
        <v>714</v>
      </c>
      <c r="B153" s="5" t="s">
        <v>715</v>
      </c>
      <c r="C153" s="5" t="s">
        <v>716</v>
      </c>
      <c r="D153" s="5">
        <v>516</v>
      </c>
      <c r="E153" s="5" t="s">
        <v>717</v>
      </c>
    </row>
    <row r="154" spans="1:5" x14ac:dyDescent="0.3">
      <c r="A154" s="4" t="s">
        <v>718</v>
      </c>
      <c r="B154" s="4" t="s">
        <v>719</v>
      </c>
      <c r="C154" s="4" t="s">
        <v>720</v>
      </c>
      <c r="D154" s="4">
        <v>520</v>
      </c>
      <c r="E154" s="4" t="s">
        <v>721</v>
      </c>
    </row>
    <row r="155" spans="1:5" x14ac:dyDescent="0.3">
      <c r="A155" s="5" t="s">
        <v>722</v>
      </c>
      <c r="B155" s="5" t="s">
        <v>723</v>
      </c>
      <c r="C155" s="5" t="s">
        <v>724</v>
      </c>
      <c r="D155" s="5">
        <v>524</v>
      </c>
      <c r="E155" s="5" t="s">
        <v>725</v>
      </c>
    </row>
    <row r="156" spans="1:5" x14ac:dyDescent="0.3">
      <c r="A156" s="4" t="s">
        <v>726</v>
      </c>
      <c r="B156" s="4" t="s">
        <v>56</v>
      </c>
      <c r="C156" s="4" t="s">
        <v>727</v>
      </c>
      <c r="D156" s="4">
        <v>528</v>
      </c>
      <c r="E156" s="4" t="s">
        <v>728</v>
      </c>
    </row>
    <row r="157" spans="1:5" x14ac:dyDescent="0.3">
      <c r="A157" s="5" t="s">
        <v>729</v>
      </c>
      <c r="B157" s="5" t="s">
        <v>730</v>
      </c>
      <c r="C157" s="5" t="s">
        <v>731</v>
      </c>
      <c r="D157" s="5">
        <v>530</v>
      </c>
      <c r="E157" s="5" t="s">
        <v>732</v>
      </c>
    </row>
    <row r="158" spans="1:5" x14ac:dyDescent="0.3">
      <c r="A158" s="4" t="s">
        <v>733</v>
      </c>
      <c r="B158" s="4" t="s">
        <v>734</v>
      </c>
      <c r="C158" s="4" t="s">
        <v>735</v>
      </c>
      <c r="D158" s="4">
        <v>540</v>
      </c>
      <c r="E158" s="4" t="s">
        <v>736</v>
      </c>
    </row>
    <row r="159" spans="1:5" x14ac:dyDescent="0.3">
      <c r="A159" s="5" t="s">
        <v>737</v>
      </c>
      <c r="B159" s="5" t="s">
        <v>37</v>
      </c>
      <c r="C159" s="5" t="s">
        <v>738</v>
      </c>
      <c r="D159" s="5">
        <v>554</v>
      </c>
      <c r="E159" s="5" t="s">
        <v>739</v>
      </c>
    </row>
    <row r="160" spans="1:5" x14ac:dyDescent="0.3">
      <c r="A160" s="4" t="s">
        <v>740</v>
      </c>
      <c r="B160" s="4" t="s">
        <v>741</v>
      </c>
      <c r="C160" s="4" t="s">
        <v>742</v>
      </c>
      <c r="D160" s="4">
        <v>558</v>
      </c>
      <c r="E160" s="4" t="s">
        <v>743</v>
      </c>
    </row>
    <row r="161" spans="1:5" x14ac:dyDescent="0.3">
      <c r="A161" s="5" t="s">
        <v>744</v>
      </c>
      <c r="B161" s="5" t="s">
        <v>745</v>
      </c>
      <c r="C161" s="5" t="s">
        <v>746</v>
      </c>
      <c r="D161" s="5">
        <v>562</v>
      </c>
      <c r="E161" s="5" t="s">
        <v>747</v>
      </c>
    </row>
    <row r="162" spans="1:5" x14ac:dyDescent="0.3">
      <c r="A162" s="4" t="s">
        <v>748</v>
      </c>
      <c r="B162" s="4" t="s">
        <v>65</v>
      </c>
      <c r="C162" s="4" t="s">
        <v>749</v>
      </c>
      <c r="D162" s="4">
        <v>566</v>
      </c>
      <c r="E162" s="4" t="s">
        <v>750</v>
      </c>
    </row>
    <row r="163" spans="1:5" x14ac:dyDescent="0.3">
      <c r="A163" s="5" t="s">
        <v>751</v>
      </c>
      <c r="B163" s="5" t="s">
        <v>752</v>
      </c>
      <c r="C163" s="5" t="s">
        <v>753</v>
      </c>
      <c r="D163" s="5">
        <v>570</v>
      </c>
      <c r="E163" s="5" t="s">
        <v>754</v>
      </c>
    </row>
    <row r="164" spans="1:5" x14ac:dyDescent="0.3">
      <c r="A164" s="4" t="s">
        <v>755</v>
      </c>
      <c r="B164" s="4" t="s">
        <v>756</v>
      </c>
      <c r="C164" s="4" t="s">
        <v>757</v>
      </c>
      <c r="D164" s="4">
        <v>574</v>
      </c>
      <c r="E164" s="4" t="s">
        <v>758</v>
      </c>
    </row>
    <row r="165" spans="1:5" x14ac:dyDescent="0.3">
      <c r="A165" s="5" t="s">
        <v>759</v>
      </c>
      <c r="B165" s="5" t="s">
        <v>760</v>
      </c>
      <c r="C165" s="5" t="s">
        <v>761</v>
      </c>
      <c r="D165" s="5">
        <v>580</v>
      </c>
      <c r="E165" s="5" t="s">
        <v>762</v>
      </c>
    </row>
    <row r="166" spans="1:5" x14ac:dyDescent="0.3">
      <c r="A166" s="4" t="s">
        <v>763</v>
      </c>
      <c r="B166" s="4" t="s">
        <v>764</v>
      </c>
      <c r="C166" s="4" t="s">
        <v>765</v>
      </c>
      <c r="D166" s="4">
        <v>578</v>
      </c>
      <c r="E166" s="4" t="s">
        <v>766</v>
      </c>
    </row>
    <row r="167" spans="1:5" x14ac:dyDescent="0.3">
      <c r="A167" s="5" t="s">
        <v>767</v>
      </c>
      <c r="B167" s="5" t="s">
        <v>768</v>
      </c>
      <c r="C167" s="5" t="s">
        <v>769</v>
      </c>
      <c r="D167" s="5">
        <v>512</v>
      </c>
      <c r="E167" s="5" t="s">
        <v>770</v>
      </c>
    </row>
    <row r="168" spans="1:5" x14ac:dyDescent="0.3">
      <c r="A168" s="4" t="s">
        <v>771</v>
      </c>
      <c r="B168" s="4" t="s">
        <v>42</v>
      </c>
      <c r="C168" s="4" t="s">
        <v>772</v>
      </c>
      <c r="D168" s="4">
        <v>586</v>
      </c>
      <c r="E168" s="4" t="s">
        <v>773</v>
      </c>
    </row>
    <row r="169" spans="1:5" x14ac:dyDescent="0.3">
      <c r="A169" s="5" t="s">
        <v>774</v>
      </c>
      <c r="B169" s="5" t="s">
        <v>775</v>
      </c>
      <c r="C169" s="5" t="s">
        <v>776</v>
      </c>
      <c r="D169" s="5">
        <v>585</v>
      </c>
      <c r="E169" s="5" t="s">
        <v>777</v>
      </c>
    </row>
    <row r="170" spans="1:5" x14ac:dyDescent="0.3">
      <c r="A170" s="4" t="s">
        <v>778</v>
      </c>
      <c r="B170" s="4" t="s">
        <v>779</v>
      </c>
      <c r="C170" s="4" t="s">
        <v>780</v>
      </c>
      <c r="D170" s="4">
        <v>275</v>
      </c>
      <c r="E170" s="4" t="s">
        <v>781</v>
      </c>
    </row>
    <row r="171" spans="1:5" x14ac:dyDescent="0.3">
      <c r="A171" s="5" t="s">
        <v>782</v>
      </c>
      <c r="B171" s="5" t="s">
        <v>783</v>
      </c>
      <c r="C171" s="5" t="s">
        <v>784</v>
      </c>
      <c r="D171" s="5">
        <v>591</v>
      </c>
      <c r="E171" s="5" t="s">
        <v>785</v>
      </c>
    </row>
    <row r="172" spans="1:5" x14ac:dyDescent="0.3">
      <c r="A172" s="4" t="s">
        <v>786</v>
      </c>
      <c r="B172" s="4" t="s">
        <v>787</v>
      </c>
      <c r="C172" s="4" t="s">
        <v>788</v>
      </c>
      <c r="D172" s="4">
        <v>598</v>
      </c>
      <c r="E172" s="4" t="s">
        <v>789</v>
      </c>
    </row>
    <row r="173" spans="1:5" x14ac:dyDescent="0.3">
      <c r="A173" s="5" t="s">
        <v>790</v>
      </c>
      <c r="B173" s="5" t="s">
        <v>791</v>
      </c>
      <c r="C173" s="5" t="s">
        <v>792</v>
      </c>
      <c r="D173" s="5">
        <v>600</v>
      </c>
      <c r="E173" s="5" t="s">
        <v>793</v>
      </c>
    </row>
    <row r="174" spans="1:5" x14ac:dyDescent="0.3">
      <c r="A174" s="4" t="s">
        <v>794</v>
      </c>
      <c r="B174" s="4" t="s">
        <v>795</v>
      </c>
      <c r="C174" s="4" t="s">
        <v>796</v>
      </c>
      <c r="D174" s="4">
        <v>604</v>
      </c>
      <c r="E174" s="4" t="s">
        <v>797</v>
      </c>
    </row>
    <row r="175" spans="1:5" x14ac:dyDescent="0.3">
      <c r="A175" s="5" t="s">
        <v>798</v>
      </c>
      <c r="B175" s="5" t="s">
        <v>66</v>
      </c>
      <c r="C175" s="5" t="s">
        <v>799</v>
      </c>
      <c r="D175" s="5">
        <v>608</v>
      </c>
      <c r="E175" s="5" t="s">
        <v>800</v>
      </c>
    </row>
    <row r="176" spans="1:5" x14ac:dyDescent="0.3">
      <c r="A176" s="4" t="s">
        <v>801</v>
      </c>
      <c r="B176" s="4" t="s">
        <v>802</v>
      </c>
      <c r="C176" s="4" t="s">
        <v>803</v>
      </c>
      <c r="D176" s="4">
        <v>612</v>
      </c>
      <c r="E176" s="4" t="s">
        <v>804</v>
      </c>
    </row>
    <row r="177" spans="1:5" x14ac:dyDescent="0.3">
      <c r="A177" s="5" t="s">
        <v>805</v>
      </c>
      <c r="B177" s="5" t="s">
        <v>45</v>
      </c>
      <c r="C177" s="5" t="s">
        <v>806</v>
      </c>
      <c r="D177" s="5">
        <v>616</v>
      </c>
      <c r="E177" s="5" t="s">
        <v>807</v>
      </c>
    </row>
    <row r="178" spans="1:5" x14ac:dyDescent="0.3">
      <c r="A178" s="4" t="s">
        <v>808</v>
      </c>
      <c r="B178" s="4" t="s">
        <v>47</v>
      </c>
      <c r="C178" s="4" t="s">
        <v>809</v>
      </c>
      <c r="D178" s="4">
        <v>620</v>
      </c>
      <c r="E178" s="4" t="s">
        <v>810</v>
      </c>
    </row>
    <row r="179" spans="1:5" x14ac:dyDescent="0.3">
      <c r="A179" s="5" t="s">
        <v>811</v>
      </c>
      <c r="B179" s="5" t="s">
        <v>127</v>
      </c>
      <c r="C179" s="5" t="s">
        <v>812</v>
      </c>
      <c r="D179" s="5">
        <v>630</v>
      </c>
      <c r="E179" s="5" t="s">
        <v>813</v>
      </c>
    </row>
    <row r="180" spans="1:5" x14ac:dyDescent="0.3">
      <c r="A180" s="4" t="s">
        <v>814</v>
      </c>
      <c r="B180" s="4" t="s">
        <v>815</v>
      </c>
      <c r="C180" s="4" t="s">
        <v>816</v>
      </c>
      <c r="D180" s="4">
        <v>634</v>
      </c>
      <c r="E180" s="4" t="s">
        <v>817</v>
      </c>
    </row>
    <row r="181" spans="1:5" x14ac:dyDescent="0.3">
      <c r="A181" s="5" t="s">
        <v>818</v>
      </c>
      <c r="B181" s="5" t="s">
        <v>819</v>
      </c>
      <c r="C181" s="5" t="s">
        <v>820</v>
      </c>
      <c r="D181" s="5">
        <v>638</v>
      </c>
      <c r="E181" s="5" t="s">
        <v>821</v>
      </c>
    </row>
    <row r="182" spans="1:5" x14ac:dyDescent="0.3">
      <c r="A182" s="4" t="s">
        <v>822</v>
      </c>
      <c r="B182" s="4" t="s">
        <v>96</v>
      </c>
      <c r="C182" s="4" t="s">
        <v>823</v>
      </c>
      <c r="D182" s="4">
        <v>642</v>
      </c>
      <c r="E182" s="4" t="s">
        <v>824</v>
      </c>
    </row>
    <row r="183" spans="1:5" x14ac:dyDescent="0.3">
      <c r="A183" s="5" t="s">
        <v>825</v>
      </c>
      <c r="B183" s="5" t="s">
        <v>75</v>
      </c>
      <c r="C183" s="5" t="s">
        <v>826</v>
      </c>
      <c r="D183" s="5">
        <v>643</v>
      </c>
      <c r="E183" s="5" t="s">
        <v>827</v>
      </c>
    </row>
    <row r="184" spans="1:5" x14ac:dyDescent="0.3">
      <c r="A184" s="4" t="s">
        <v>828</v>
      </c>
      <c r="B184" s="4" t="s">
        <v>829</v>
      </c>
      <c r="C184" s="4" t="s">
        <v>830</v>
      </c>
      <c r="D184" s="4">
        <v>646</v>
      </c>
      <c r="E184" s="4" t="s">
        <v>831</v>
      </c>
    </row>
    <row r="185" spans="1:5" x14ac:dyDescent="0.3">
      <c r="A185" s="5" t="s">
        <v>832</v>
      </c>
      <c r="B185" s="5" t="s">
        <v>833</v>
      </c>
      <c r="C185" s="5" t="s">
        <v>834</v>
      </c>
      <c r="D185" s="5">
        <v>652</v>
      </c>
      <c r="E185" s="5" t="s">
        <v>835</v>
      </c>
    </row>
    <row r="186" spans="1:5" x14ac:dyDescent="0.3">
      <c r="A186" s="4" t="s">
        <v>836</v>
      </c>
      <c r="B186" s="4" t="s">
        <v>837</v>
      </c>
      <c r="C186" s="4" t="s">
        <v>838</v>
      </c>
      <c r="D186" s="4">
        <v>654</v>
      </c>
      <c r="E186" s="4" t="s">
        <v>839</v>
      </c>
    </row>
    <row r="187" spans="1:5" x14ac:dyDescent="0.3">
      <c r="A187" s="5" t="s">
        <v>840</v>
      </c>
      <c r="B187" s="5" t="s">
        <v>841</v>
      </c>
      <c r="C187" s="5" t="s">
        <v>842</v>
      </c>
      <c r="D187" s="5">
        <v>659</v>
      </c>
      <c r="E187" s="5" t="s">
        <v>843</v>
      </c>
    </row>
    <row r="188" spans="1:5" x14ac:dyDescent="0.3">
      <c r="A188" s="4" t="s">
        <v>844</v>
      </c>
      <c r="B188" s="4" t="s">
        <v>845</v>
      </c>
      <c r="C188" s="4" t="s">
        <v>846</v>
      </c>
      <c r="D188" s="4">
        <v>662</v>
      </c>
      <c r="E188" s="4" t="s">
        <v>847</v>
      </c>
    </row>
    <row r="189" spans="1:5" x14ac:dyDescent="0.3">
      <c r="A189" s="5" t="s">
        <v>848</v>
      </c>
      <c r="B189" s="5" t="s">
        <v>849</v>
      </c>
      <c r="C189" s="5" t="s">
        <v>850</v>
      </c>
      <c r="D189" s="5">
        <v>663</v>
      </c>
      <c r="E189" s="5" t="s">
        <v>851</v>
      </c>
    </row>
    <row r="190" spans="1:5" x14ac:dyDescent="0.3">
      <c r="A190" s="4" t="s">
        <v>852</v>
      </c>
      <c r="B190" s="4" t="s">
        <v>853</v>
      </c>
      <c r="C190" s="4" t="s">
        <v>854</v>
      </c>
      <c r="D190" s="4">
        <v>666</v>
      </c>
      <c r="E190" s="4" t="s">
        <v>855</v>
      </c>
    </row>
    <row r="191" spans="1:5" x14ac:dyDescent="0.3">
      <c r="A191" s="5" t="s">
        <v>856</v>
      </c>
      <c r="B191" s="5" t="s">
        <v>857</v>
      </c>
      <c r="C191" s="5" t="s">
        <v>858</v>
      </c>
      <c r="D191" s="5">
        <v>670</v>
      </c>
      <c r="E191" s="5" t="s">
        <v>859</v>
      </c>
    </row>
    <row r="192" spans="1:5" x14ac:dyDescent="0.3">
      <c r="A192" s="4" t="s">
        <v>860</v>
      </c>
      <c r="B192" s="4" t="s">
        <v>861</v>
      </c>
      <c r="C192" s="4" t="s">
        <v>862</v>
      </c>
      <c r="D192" s="4">
        <v>882</v>
      </c>
      <c r="E192" s="4" t="s">
        <v>863</v>
      </c>
    </row>
    <row r="193" spans="1:5" x14ac:dyDescent="0.3">
      <c r="A193" s="5" t="s">
        <v>864</v>
      </c>
      <c r="B193" s="5" t="s">
        <v>865</v>
      </c>
      <c r="C193" s="5" t="s">
        <v>866</v>
      </c>
      <c r="D193" s="5">
        <v>674</v>
      </c>
      <c r="E193" s="5" t="s">
        <v>867</v>
      </c>
    </row>
    <row r="194" spans="1:5" x14ac:dyDescent="0.3">
      <c r="A194" s="4" t="s">
        <v>868</v>
      </c>
      <c r="B194" s="4" t="s">
        <v>869</v>
      </c>
      <c r="C194" s="4" t="s">
        <v>870</v>
      </c>
      <c r="D194" s="4">
        <v>678</v>
      </c>
      <c r="E194" s="4" t="s">
        <v>871</v>
      </c>
    </row>
    <row r="195" spans="1:5" x14ac:dyDescent="0.3">
      <c r="A195" s="5" t="s">
        <v>872</v>
      </c>
      <c r="B195" s="5" t="s">
        <v>873</v>
      </c>
      <c r="C195" s="5" t="s">
        <v>874</v>
      </c>
      <c r="D195" s="5">
        <v>682</v>
      </c>
      <c r="E195" s="5" t="s">
        <v>875</v>
      </c>
    </row>
    <row r="196" spans="1:5" x14ac:dyDescent="0.3">
      <c r="A196" s="4" t="s">
        <v>876</v>
      </c>
      <c r="B196" s="4" t="s">
        <v>877</v>
      </c>
      <c r="C196" s="4" t="s">
        <v>878</v>
      </c>
      <c r="D196" s="4">
        <v>686</v>
      </c>
      <c r="E196" s="4" t="s">
        <v>879</v>
      </c>
    </row>
    <row r="197" spans="1:5" x14ac:dyDescent="0.3">
      <c r="A197" s="5" t="s">
        <v>880</v>
      </c>
      <c r="B197" s="5" t="s">
        <v>126</v>
      </c>
      <c r="C197" s="5" t="s">
        <v>881</v>
      </c>
      <c r="D197" s="5">
        <v>688</v>
      </c>
      <c r="E197" s="5" t="s">
        <v>882</v>
      </c>
    </row>
    <row r="198" spans="1:5" x14ac:dyDescent="0.3">
      <c r="A198" s="4" t="s">
        <v>883</v>
      </c>
      <c r="B198" s="4" t="s">
        <v>884</v>
      </c>
      <c r="C198" s="4" t="s">
        <v>885</v>
      </c>
      <c r="D198" s="4">
        <v>690</v>
      </c>
      <c r="E198" s="4" t="s">
        <v>886</v>
      </c>
    </row>
    <row r="199" spans="1:5" x14ac:dyDescent="0.3">
      <c r="A199" s="5" t="s">
        <v>887</v>
      </c>
      <c r="B199" s="5" t="s">
        <v>888</v>
      </c>
      <c r="C199" s="5" t="s">
        <v>889</v>
      </c>
      <c r="D199" s="5">
        <v>694</v>
      </c>
      <c r="E199" s="5" t="s">
        <v>890</v>
      </c>
    </row>
    <row r="200" spans="1:5" x14ac:dyDescent="0.3">
      <c r="A200" s="4" t="s">
        <v>891</v>
      </c>
      <c r="B200" s="4" t="s">
        <v>90</v>
      </c>
      <c r="C200" s="4" t="s">
        <v>892</v>
      </c>
      <c r="D200" s="4">
        <v>702</v>
      </c>
      <c r="E200" s="4" t="s">
        <v>893</v>
      </c>
    </row>
    <row r="201" spans="1:5" x14ac:dyDescent="0.3">
      <c r="A201" s="5" t="s">
        <v>894</v>
      </c>
      <c r="B201" s="5" t="s">
        <v>895</v>
      </c>
      <c r="C201" s="5" t="s">
        <v>896</v>
      </c>
      <c r="D201" s="5">
        <v>703</v>
      </c>
      <c r="E201" s="5" t="s">
        <v>897</v>
      </c>
    </row>
    <row r="202" spans="1:5" x14ac:dyDescent="0.3">
      <c r="A202" s="4" t="s">
        <v>898</v>
      </c>
      <c r="B202" s="4" t="s">
        <v>118</v>
      </c>
      <c r="C202" s="4" t="s">
        <v>899</v>
      </c>
      <c r="D202" s="4">
        <v>705</v>
      </c>
      <c r="E202" s="4" t="s">
        <v>900</v>
      </c>
    </row>
    <row r="203" spans="1:5" x14ac:dyDescent="0.3">
      <c r="A203" s="5" t="s">
        <v>901</v>
      </c>
      <c r="B203" s="5" t="s">
        <v>902</v>
      </c>
      <c r="C203" s="5" t="s">
        <v>903</v>
      </c>
      <c r="D203" s="5">
        <v>90</v>
      </c>
      <c r="E203" s="5" t="s">
        <v>904</v>
      </c>
    </row>
    <row r="204" spans="1:5" x14ac:dyDescent="0.3">
      <c r="A204" s="4" t="s">
        <v>905</v>
      </c>
      <c r="B204" s="4" t="s">
        <v>906</v>
      </c>
      <c r="C204" s="4" t="s">
        <v>907</v>
      </c>
      <c r="D204" s="4">
        <v>706</v>
      </c>
      <c r="E204" s="4" t="s">
        <v>908</v>
      </c>
    </row>
    <row r="205" spans="1:5" x14ac:dyDescent="0.3">
      <c r="A205" s="5" t="s">
        <v>909</v>
      </c>
      <c r="B205" s="5" t="s">
        <v>910</v>
      </c>
      <c r="C205" s="5" t="s">
        <v>911</v>
      </c>
      <c r="D205" s="5">
        <v>710</v>
      </c>
      <c r="E205" s="5" t="s">
        <v>912</v>
      </c>
    </row>
    <row r="206" spans="1:5" x14ac:dyDescent="0.3">
      <c r="A206" s="4" t="s">
        <v>913</v>
      </c>
      <c r="B206" s="4" t="s">
        <v>914</v>
      </c>
      <c r="C206" s="4" t="s">
        <v>915</v>
      </c>
      <c r="D206" s="4">
        <v>239</v>
      </c>
      <c r="E206" s="4" t="s">
        <v>916</v>
      </c>
    </row>
    <row r="207" spans="1:5" x14ac:dyDescent="0.3">
      <c r="A207" s="5" t="s">
        <v>917</v>
      </c>
      <c r="B207" s="5" t="s">
        <v>67</v>
      </c>
      <c r="C207" s="5" t="s">
        <v>918</v>
      </c>
      <c r="D207" s="5">
        <v>724</v>
      </c>
      <c r="E207" s="5" t="s">
        <v>919</v>
      </c>
    </row>
    <row r="208" spans="1:5" x14ac:dyDescent="0.3">
      <c r="A208" s="4" t="s">
        <v>920</v>
      </c>
      <c r="B208" s="4" t="s">
        <v>921</v>
      </c>
      <c r="C208" s="4" t="s">
        <v>922</v>
      </c>
      <c r="D208" s="4">
        <v>144</v>
      </c>
      <c r="E208" s="4" t="s">
        <v>923</v>
      </c>
    </row>
    <row r="209" spans="1:5" x14ac:dyDescent="0.3">
      <c r="A209" s="5" t="s">
        <v>924</v>
      </c>
      <c r="B209" s="5" t="s">
        <v>925</v>
      </c>
      <c r="C209" s="5" t="s">
        <v>926</v>
      </c>
      <c r="D209" s="5">
        <v>736</v>
      </c>
      <c r="E209" s="5" t="s">
        <v>927</v>
      </c>
    </row>
    <row r="210" spans="1:5" x14ac:dyDescent="0.3">
      <c r="A210" s="4" t="s">
        <v>928</v>
      </c>
      <c r="B210" s="4" t="s">
        <v>929</v>
      </c>
      <c r="C210" s="4" t="s">
        <v>930</v>
      </c>
      <c r="D210" s="4">
        <v>740</v>
      </c>
      <c r="E210" s="4" t="s">
        <v>931</v>
      </c>
    </row>
    <row r="211" spans="1:5" x14ac:dyDescent="0.3">
      <c r="A211" s="5" t="s">
        <v>932</v>
      </c>
      <c r="B211" s="5" t="s">
        <v>933</v>
      </c>
      <c r="C211" s="5" t="s">
        <v>934</v>
      </c>
      <c r="D211" s="5">
        <v>744</v>
      </c>
      <c r="E211" s="5" t="s">
        <v>935</v>
      </c>
    </row>
    <row r="212" spans="1:5" x14ac:dyDescent="0.3">
      <c r="A212" s="4" t="s">
        <v>936</v>
      </c>
      <c r="B212" s="4" t="s">
        <v>937</v>
      </c>
      <c r="C212" s="4" t="s">
        <v>938</v>
      </c>
      <c r="D212" s="4">
        <v>748</v>
      </c>
      <c r="E212" s="4" t="s">
        <v>939</v>
      </c>
    </row>
    <row r="213" spans="1:5" x14ac:dyDescent="0.3">
      <c r="A213" s="5" t="s">
        <v>940</v>
      </c>
      <c r="B213" s="5" t="s">
        <v>17</v>
      </c>
      <c r="C213" s="5" t="s">
        <v>941</v>
      </c>
      <c r="D213" s="5">
        <v>752</v>
      </c>
      <c r="E213" s="5" t="s">
        <v>942</v>
      </c>
    </row>
    <row r="214" spans="1:5" x14ac:dyDescent="0.3">
      <c r="A214" s="4" t="s">
        <v>943</v>
      </c>
      <c r="B214" s="4" t="s">
        <v>120</v>
      </c>
      <c r="C214" s="4" t="s">
        <v>944</v>
      </c>
      <c r="D214" s="4">
        <v>756</v>
      </c>
      <c r="E214" s="4" t="s">
        <v>945</v>
      </c>
    </row>
    <row r="215" spans="1:5" x14ac:dyDescent="0.3">
      <c r="A215" s="5" t="s">
        <v>946</v>
      </c>
      <c r="B215" s="5" t="s">
        <v>947</v>
      </c>
      <c r="C215" s="5" t="s">
        <v>948</v>
      </c>
      <c r="D215" s="5">
        <v>760</v>
      </c>
      <c r="E215" s="5" t="s">
        <v>949</v>
      </c>
    </row>
    <row r="216" spans="1:5" x14ac:dyDescent="0.3">
      <c r="A216" s="4" t="s">
        <v>950</v>
      </c>
      <c r="B216" s="4" t="s">
        <v>951</v>
      </c>
      <c r="C216" s="4" t="s">
        <v>952</v>
      </c>
      <c r="D216" s="4">
        <v>158</v>
      </c>
      <c r="E216" s="4" t="s">
        <v>953</v>
      </c>
    </row>
    <row r="217" spans="1:5" x14ac:dyDescent="0.3">
      <c r="A217" s="5" t="s">
        <v>954</v>
      </c>
      <c r="B217" s="5" t="s">
        <v>955</v>
      </c>
      <c r="C217" s="5" t="s">
        <v>956</v>
      </c>
      <c r="D217" s="5">
        <v>762</v>
      </c>
      <c r="E217" s="5" t="s">
        <v>957</v>
      </c>
    </row>
    <row r="218" spans="1:5" x14ac:dyDescent="0.3">
      <c r="A218" s="4" t="s">
        <v>958</v>
      </c>
      <c r="B218" s="4" t="s">
        <v>959</v>
      </c>
      <c r="C218" s="4" t="s">
        <v>960</v>
      </c>
      <c r="D218" s="4">
        <v>834</v>
      </c>
      <c r="E218" s="4" t="s">
        <v>961</v>
      </c>
    </row>
    <row r="219" spans="1:5" x14ac:dyDescent="0.3">
      <c r="A219" s="5" t="s">
        <v>962</v>
      </c>
      <c r="B219" s="5" t="s">
        <v>963</v>
      </c>
      <c r="C219" s="5" t="s">
        <v>964</v>
      </c>
      <c r="D219" s="5">
        <v>764</v>
      </c>
      <c r="E219" s="5" t="s">
        <v>965</v>
      </c>
    </row>
    <row r="220" spans="1:5" x14ac:dyDescent="0.3">
      <c r="A220" s="4" t="s">
        <v>966</v>
      </c>
      <c r="B220" s="4" t="s">
        <v>967</v>
      </c>
      <c r="C220" s="4" t="s">
        <v>968</v>
      </c>
      <c r="D220" s="4">
        <v>626</v>
      </c>
      <c r="E220" s="4" t="s">
        <v>969</v>
      </c>
    </row>
    <row r="221" spans="1:5" x14ac:dyDescent="0.3">
      <c r="A221" s="5" t="s">
        <v>970</v>
      </c>
      <c r="B221" s="5" t="s">
        <v>971</v>
      </c>
      <c r="C221" s="5" t="s">
        <v>972</v>
      </c>
      <c r="D221" s="5">
        <v>768</v>
      </c>
      <c r="E221" s="5" t="s">
        <v>973</v>
      </c>
    </row>
    <row r="222" spans="1:5" x14ac:dyDescent="0.3">
      <c r="A222" s="4" t="s">
        <v>974</v>
      </c>
      <c r="B222" s="4" t="s">
        <v>975</v>
      </c>
      <c r="C222" s="4" t="s">
        <v>976</v>
      </c>
      <c r="D222" s="4">
        <v>772</v>
      </c>
      <c r="E222" s="4" t="s">
        <v>977</v>
      </c>
    </row>
    <row r="223" spans="1:5" x14ac:dyDescent="0.3">
      <c r="A223" s="5" t="s">
        <v>978</v>
      </c>
      <c r="B223" s="5" t="s">
        <v>979</v>
      </c>
      <c r="C223" s="5" t="s">
        <v>980</v>
      </c>
      <c r="D223" s="5">
        <v>776</v>
      </c>
      <c r="E223" s="5" t="s">
        <v>981</v>
      </c>
    </row>
    <row r="224" spans="1:5" x14ac:dyDescent="0.3">
      <c r="A224" s="4" t="s">
        <v>982</v>
      </c>
      <c r="B224" s="4" t="s">
        <v>983</v>
      </c>
      <c r="C224" s="4" t="s">
        <v>984</v>
      </c>
      <c r="D224" s="4">
        <v>780</v>
      </c>
      <c r="E224" s="4" t="s">
        <v>985</v>
      </c>
    </row>
    <row r="225" spans="1:5" x14ac:dyDescent="0.3">
      <c r="A225" s="5" t="s">
        <v>986</v>
      </c>
      <c r="B225" s="5" t="s">
        <v>138</v>
      </c>
      <c r="C225" s="5" t="s">
        <v>987</v>
      </c>
      <c r="D225" s="5">
        <v>788</v>
      </c>
      <c r="E225" s="5" t="s">
        <v>988</v>
      </c>
    </row>
    <row r="226" spans="1:5" x14ac:dyDescent="0.3">
      <c r="A226" s="4" t="s">
        <v>989</v>
      </c>
      <c r="B226" s="4" t="s">
        <v>123</v>
      </c>
      <c r="C226" s="4" t="s">
        <v>990</v>
      </c>
      <c r="D226" s="4">
        <v>792</v>
      </c>
      <c r="E226" s="4" t="s">
        <v>991</v>
      </c>
    </row>
    <row r="227" spans="1:5" x14ac:dyDescent="0.3">
      <c r="A227" s="5" t="s">
        <v>992</v>
      </c>
      <c r="B227" s="5" t="s">
        <v>993</v>
      </c>
      <c r="C227" s="5" t="s">
        <v>994</v>
      </c>
      <c r="D227" s="5">
        <v>795</v>
      </c>
      <c r="E227" s="5" t="s">
        <v>995</v>
      </c>
    </row>
    <row r="228" spans="1:5" x14ac:dyDescent="0.3">
      <c r="A228" s="4" t="s">
        <v>996</v>
      </c>
      <c r="B228" s="4" t="s">
        <v>997</v>
      </c>
      <c r="C228" s="4" t="s">
        <v>998</v>
      </c>
      <c r="D228" s="4">
        <v>796</v>
      </c>
      <c r="E228" s="4" t="s">
        <v>999</v>
      </c>
    </row>
    <row r="229" spans="1:5" x14ac:dyDescent="0.3">
      <c r="A229" s="5" t="s">
        <v>1000</v>
      </c>
      <c r="B229" s="5" t="s">
        <v>1001</v>
      </c>
      <c r="C229" s="5" t="s">
        <v>1002</v>
      </c>
      <c r="D229" s="5">
        <v>798</v>
      </c>
      <c r="E229" s="5" t="s">
        <v>1003</v>
      </c>
    </row>
    <row r="230" spans="1:5" x14ac:dyDescent="0.3">
      <c r="A230" s="4" t="s">
        <v>1004</v>
      </c>
      <c r="B230" s="4" t="s">
        <v>1005</v>
      </c>
      <c r="C230" s="4" t="s">
        <v>1006</v>
      </c>
      <c r="D230" s="4">
        <v>800</v>
      </c>
      <c r="E230" s="4" t="s">
        <v>1007</v>
      </c>
    </row>
    <row r="231" spans="1:5" x14ac:dyDescent="0.3">
      <c r="A231" s="5" t="s">
        <v>1008</v>
      </c>
      <c r="B231" s="5" t="s">
        <v>103</v>
      </c>
      <c r="C231" s="5" t="s">
        <v>1009</v>
      </c>
      <c r="D231" s="5">
        <v>804</v>
      </c>
      <c r="E231" s="5" t="s">
        <v>1010</v>
      </c>
    </row>
    <row r="232" spans="1:5" x14ac:dyDescent="0.3">
      <c r="A232" s="4" t="s">
        <v>1011</v>
      </c>
      <c r="B232" s="4" t="s">
        <v>52</v>
      </c>
      <c r="C232" s="4" t="s">
        <v>1012</v>
      </c>
      <c r="D232" s="4">
        <v>784</v>
      </c>
      <c r="E232" s="4" t="s">
        <v>1013</v>
      </c>
    </row>
    <row r="233" spans="1:5" x14ac:dyDescent="0.3">
      <c r="A233" s="5" t="s">
        <v>1014</v>
      </c>
      <c r="B233" s="5" t="s">
        <v>24</v>
      </c>
      <c r="C233" s="5" t="s">
        <v>1015</v>
      </c>
      <c r="D233" s="5">
        <v>826</v>
      </c>
      <c r="E233" s="5" t="s">
        <v>1016</v>
      </c>
    </row>
    <row r="234" spans="1:5" x14ac:dyDescent="0.3">
      <c r="A234" s="4" t="s">
        <v>1017</v>
      </c>
      <c r="B234" s="4" t="s">
        <v>29</v>
      </c>
      <c r="C234" s="4" t="s">
        <v>1018</v>
      </c>
      <c r="D234" s="4">
        <v>840</v>
      </c>
      <c r="E234" s="4" t="s">
        <v>1019</v>
      </c>
    </row>
    <row r="235" spans="1:5" x14ac:dyDescent="0.3">
      <c r="A235" s="5" t="s">
        <v>1020</v>
      </c>
      <c r="B235" s="5" t="s">
        <v>1021</v>
      </c>
      <c r="C235" s="5" t="s">
        <v>1022</v>
      </c>
      <c r="D235" s="5">
        <v>581</v>
      </c>
      <c r="E235" s="5" t="s">
        <v>1023</v>
      </c>
    </row>
    <row r="236" spans="1:5" x14ac:dyDescent="0.3">
      <c r="A236" s="4" t="s">
        <v>1024</v>
      </c>
      <c r="B236" s="4" t="s">
        <v>1025</v>
      </c>
      <c r="C236" s="4" t="s">
        <v>1026</v>
      </c>
      <c r="D236" s="4">
        <v>858</v>
      </c>
      <c r="E236" s="4" t="s">
        <v>1027</v>
      </c>
    </row>
    <row r="237" spans="1:5" x14ac:dyDescent="0.3">
      <c r="A237" s="5" t="s">
        <v>1028</v>
      </c>
      <c r="B237" s="5" t="s">
        <v>1029</v>
      </c>
      <c r="C237" s="5" t="s">
        <v>1030</v>
      </c>
      <c r="D237" s="5">
        <v>860</v>
      </c>
      <c r="E237" s="5" t="s">
        <v>1031</v>
      </c>
    </row>
    <row r="238" spans="1:5" x14ac:dyDescent="0.3">
      <c r="A238" s="4" t="s">
        <v>1032</v>
      </c>
      <c r="B238" s="4" t="s">
        <v>1033</v>
      </c>
      <c r="C238" s="4" t="s">
        <v>1034</v>
      </c>
      <c r="D238" s="4">
        <v>548</v>
      </c>
      <c r="E238" s="4" t="s">
        <v>1035</v>
      </c>
    </row>
    <row r="239" spans="1:5" x14ac:dyDescent="0.3">
      <c r="A239" s="5" t="s">
        <v>1036</v>
      </c>
      <c r="B239" s="5" t="s">
        <v>1037</v>
      </c>
      <c r="C239" s="5" t="s">
        <v>1038</v>
      </c>
      <c r="D239" s="5">
        <v>862</v>
      </c>
      <c r="E239" s="5" t="s">
        <v>1039</v>
      </c>
    </row>
    <row r="240" spans="1:5" x14ac:dyDescent="0.3">
      <c r="A240" s="4" t="s">
        <v>1040</v>
      </c>
      <c r="B240" s="4" t="s">
        <v>101</v>
      </c>
      <c r="C240" s="4" t="s">
        <v>1041</v>
      </c>
      <c r="D240" s="4">
        <v>704</v>
      </c>
      <c r="E240" s="4" t="s">
        <v>1042</v>
      </c>
    </row>
    <row r="241" spans="1:5" x14ac:dyDescent="0.3">
      <c r="A241" s="5" t="s">
        <v>1043</v>
      </c>
      <c r="B241" s="5" t="s">
        <v>1044</v>
      </c>
      <c r="C241" s="5" t="s">
        <v>1045</v>
      </c>
      <c r="D241" s="5">
        <v>92</v>
      </c>
      <c r="E241" s="5" t="s">
        <v>1046</v>
      </c>
    </row>
    <row r="242" spans="1:5" x14ac:dyDescent="0.3">
      <c r="A242" s="4" t="s">
        <v>1047</v>
      </c>
      <c r="B242" s="4" t="s">
        <v>1048</v>
      </c>
      <c r="C242" s="4" t="s">
        <v>1049</v>
      </c>
      <c r="D242" s="4">
        <v>850</v>
      </c>
      <c r="E242" s="4" t="s">
        <v>1050</v>
      </c>
    </row>
    <row r="243" spans="1:5" x14ac:dyDescent="0.3">
      <c r="A243" s="5" t="s">
        <v>1051</v>
      </c>
      <c r="B243" s="5" t="s">
        <v>1052</v>
      </c>
      <c r="C243" s="5" t="s">
        <v>1053</v>
      </c>
      <c r="D243" s="5">
        <v>876</v>
      </c>
      <c r="E243" s="5" t="s">
        <v>1054</v>
      </c>
    </row>
    <row r="244" spans="1:5" x14ac:dyDescent="0.3">
      <c r="A244" s="4" t="s">
        <v>1055</v>
      </c>
      <c r="B244" s="4" t="s">
        <v>1056</v>
      </c>
      <c r="C244" s="4" t="s">
        <v>1057</v>
      </c>
      <c r="D244" s="4">
        <v>732</v>
      </c>
      <c r="E244" s="4" t="s">
        <v>1058</v>
      </c>
    </row>
    <row r="245" spans="1:5" x14ac:dyDescent="0.3">
      <c r="A245" s="5" t="s">
        <v>1059</v>
      </c>
      <c r="B245" s="5" t="s">
        <v>1060</v>
      </c>
      <c r="C245" s="5" t="s">
        <v>1061</v>
      </c>
      <c r="D245" s="5">
        <v>887</v>
      </c>
      <c r="E245" s="5" t="s">
        <v>1062</v>
      </c>
    </row>
    <row r="246" spans="1:5" x14ac:dyDescent="0.3">
      <c r="A246" s="4" t="s">
        <v>1063</v>
      </c>
      <c r="B246" s="4" t="s">
        <v>1064</v>
      </c>
      <c r="C246" s="4" t="s">
        <v>1065</v>
      </c>
      <c r="D246" s="4">
        <v>894</v>
      </c>
      <c r="E246" s="4" t="s">
        <v>1066</v>
      </c>
    </row>
    <row r="247" spans="1:5" x14ac:dyDescent="0.3">
      <c r="A247" s="5" t="s">
        <v>1067</v>
      </c>
      <c r="B247" s="5" t="s">
        <v>1068</v>
      </c>
      <c r="C247" s="5" t="s">
        <v>1069</v>
      </c>
      <c r="D247" s="5">
        <v>716</v>
      </c>
      <c r="E247" s="5" t="s">
        <v>1070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
  <sheetViews>
    <sheetView workbookViewId="0">
      <selection activeCell="G2" sqref="G2"/>
    </sheetView>
  </sheetViews>
  <sheetFormatPr defaultRowHeight="14.4" x14ac:dyDescent="0.3"/>
  <cols>
    <col min="1" max="1" width="15.33203125" customWidth="1"/>
    <col min="2" max="2" width="15.88671875" customWidth="1"/>
    <col min="4" max="4" width="20.33203125" customWidth="1"/>
    <col min="7" max="7" width="16.5546875" customWidth="1"/>
    <col min="8" max="8" width="12.33203125" customWidth="1"/>
  </cols>
  <sheetData>
    <row r="1" spans="1:8" x14ac:dyDescent="0.3">
      <c r="A1" t="s">
        <v>1078</v>
      </c>
      <c r="B1" t="s">
        <v>1079</v>
      </c>
      <c r="D1" t="str" cm="1">
        <f t="array" ref="D1:D6">_xlfn.UNIQUE('Raw Dataset'!B:B)&amp;""</f>
        <v>experience_level</v>
      </c>
      <c r="E1" t="s">
        <v>1084</v>
      </c>
      <c r="G1" t="str" cm="1">
        <f t="array" ref="G1:G5">_xlfn.UNIQUE('Raw Dataset'!K:K)&amp;""</f>
        <v>company_size</v>
      </c>
      <c r="H1" t="s">
        <v>1089</v>
      </c>
    </row>
    <row r="2" spans="1:8" x14ac:dyDescent="0.3">
      <c r="A2" t="s">
        <v>12</v>
      </c>
      <c r="B2" t="s">
        <v>1080</v>
      </c>
      <c r="D2" t="str">
        <v>MI</v>
      </c>
      <c r="E2" t="s">
        <v>1087</v>
      </c>
      <c r="G2" t="str">
        <v>L</v>
      </c>
      <c r="H2" t="s">
        <v>1090</v>
      </c>
    </row>
    <row r="3" spans="1:8" x14ac:dyDescent="0.3">
      <c r="A3" t="s">
        <v>47</v>
      </c>
      <c r="B3" t="s">
        <v>1081</v>
      </c>
      <c r="D3" t="str">
        <v>SE</v>
      </c>
      <c r="E3" t="s">
        <v>1085</v>
      </c>
      <c r="G3" t="str">
        <v>S</v>
      </c>
      <c r="H3" t="s">
        <v>1091</v>
      </c>
    </row>
    <row r="4" spans="1:8" x14ac:dyDescent="0.3">
      <c r="A4" t="s">
        <v>59</v>
      </c>
      <c r="B4" t="s">
        <v>1082</v>
      </c>
      <c r="D4" t="str">
        <v>EN</v>
      </c>
      <c r="E4" t="s">
        <v>1086</v>
      </c>
      <c r="G4" t="str">
        <v>M</v>
      </c>
      <c r="H4" t="s">
        <v>1092</v>
      </c>
    </row>
    <row r="5" spans="1:8" x14ac:dyDescent="0.3">
      <c r="A5" t="s">
        <v>73</v>
      </c>
      <c r="B5" t="s">
        <v>1083</v>
      </c>
      <c r="D5" t="str">
        <v>EX</v>
      </c>
      <c r="E5" t="s">
        <v>1107</v>
      </c>
      <c r="G5" t="str">
        <v/>
      </c>
    </row>
    <row r="6" spans="1:8" x14ac:dyDescent="0.3">
      <c r="D6" t="str">
        <v/>
      </c>
    </row>
    <row r="23" spans="5:5" x14ac:dyDescent="0.3">
      <c r="E23"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66"/>
  <sheetViews>
    <sheetView workbookViewId="0">
      <pane ySplit="1" topLeftCell="A2" activePane="bottomLeft" state="frozen"/>
      <selection pane="bottomLeft" activeCell="H4" sqref="H4"/>
    </sheetView>
  </sheetViews>
  <sheetFormatPr defaultRowHeight="14.4" x14ac:dyDescent="0.3"/>
  <cols>
    <col min="1" max="1" width="11.6640625" customWidth="1"/>
    <col min="2" max="2" width="10.109375" customWidth="1"/>
    <col min="3" max="3" width="15.44140625" style="10" customWidth="1"/>
    <col min="4" max="4" width="16" customWidth="1"/>
    <col min="5" max="5" width="14.44140625" customWidth="1"/>
    <col min="6" max="6" width="18.33203125" customWidth="1"/>
    <col min="7" max="7" width="15.88671875" customWidth="1"/>
    <col min="8" max="8" width="22.44140625" customWidth="1"/>
    <col min="9" max="9" width="27.33203125" customWidth="1"/>
    <col min="10" max="10" width="17.109375" customWidth="1"/>
    <col min="11" max="11" width="14.5546875" customWidth="1"/>
  </cols>
  <sheetData>
    <row r="1" spans="1:11" x14ac:dyDescent="0.3">
      <c r="A1" s="6" t="s">
        <v>0</v>
      </c>
      <c r="B1" s="6" t="s">
        <v>3</v>
      </c>
      <c r="C1" s="35" t="s">
        <v>4</v>
      </c>
      <c r="D1" s="6" t="s">
        <v>5</v>
      </c>
      <c r="E1" s="21" t="s">
        <v>6</v>
      </c>
      <c r="F1" s="6" t="s">
        <v>9</v>
      </c>
      <c r="G1" s="6" t="s">
        <v>1076</v>
      </c>
      <c r="H1" s="6" t="s">
        <v>1077</v>
      </c>
      <c r="I1" s="6" t="s">
        <v>1078</v>
      </c>
      <c r="J1" s="6" t="s">
        <v>1088</v>
      </c>
      <c r="K1" s="6" t="s">
        <v>1093</v>
      </c>
    </row>
    <row r="2" spans="1:11" x14ac:dyDescent="0.3">
      <c r="A2" s="4">
        <v>2020</v>
      </c>
      <c r="B2" s="4" t="s">
        <v>13</v>
      </c>
      <c r="C2" s="29">
        <v>70000</v>
      </c>
      <c r="D2" s="4" t="s">
        <v>14</v>
      </c>
      <c r="E2" s="16">
        <v>79833</v>
      </c>
      <c r="F2" s="4" t="s">
        <v>15</v>
      </c>
      <c r="G2" s="4" t="str">
        <f>_xlfn.XLOOKUP('Raw Dataset'!$H2,'Country Code'!B:B,'Country Code'!A:A)</f>
        <v>Germany</v>
      </c>
      <c r="H2" s="4" t="str">
        <f>_xlfn.XLOOKUP('Raw Dataset'!$J2,'Country Code'!B:B,'Country Code'!A:A)</f>
        <v>Germany</v>
      </c>
      <c r="I2" s="4" t="str">
        <f>_xlfn.XLOOKUP('Raw Dataset'!$C2,'Rough Calculation'!A:A,'Rough Calculation'!B:B)</f>
        <v>Full time</v>
      </c>
      <c r="J2" s="4" t="str">
        <f>_xlfn.XLOOKUP('Raw Dataset'!$B2,'Rough Calculation'!D:D,'Rough Calculation'!E:E)&amp;""</f>
        <v>Intermediate</v>
      </c>
      <c r="K2" s="4" t="str">
        <f>_xlfn.XLOOKUP('Raw Dataset'!$K2,'Rough Calculation'!G:G,'Rough Calculation'!H:H)</f>
        <v>Large</v>
      </c>
    </row>
    <row r="3" spans="1:11" x14ac:dyDescent="0.3">
      <c r="A3" s="5">
        <v>2020</v>
      </c>
      <c r="B3" s="5" t="s">
        <v>18</v>
      </c>
      <c r="C3" s="30">
        <v>260000</v>
      </c>
      <c r="D3" s="5" t="s">
        <v>19</v>
      </c>
      <c r="E3" s="19">
        <v>260000</v>
      </c>
      <c r="F3" s="5" t="s">
        <v>20</v>
      </c>
      <c r="G3" s="5" t="str">
        <f>_xlfn.XLOOKUP('Raw Dataset'!$H3,'Country Code'!B:B,'Country Code'!A:A)</f>
        <v>Japan</v>
      </c>
      <c r="H3" s="5" t="str">
        <f>_xlfn.XLOOKUP('Raw Dataset'!$J3,'Country Code'!B:B,'Country Code'!A:A)</f>
        <v>Japan</v>
      </c>
      <c r="I3" s="5" t="str">
        <f>_xlfn.XLOOKUP('Raw Dataset'!$C3,'Rough Calculation'!A:A,'Rough Calculation'!B:B)</f>
        <v>Full time</v>
      </c>
      <c r="J3" s="5" t="str">
        <f>_xlfn.XLOOKUP('Raw Dataset'!$B3,'Rough Calculation'!D:D,'Rough Calculation'!E:E)&amp;""</f>
        <v>Senior</v>
      </c>
      <c r="K3" s="5" t="str">
        <f>_xlfn.XLOOKUP('Raw Dataset'!$K3,'Rough Calculation'!G:G,'Rough Calculation'!H:H)</f>
        <v>Small</v>
      </c>
    </row>
    <row r="4" spans="1:11" x14ac:dyDescent="0.3">
      <c r="A4" s="4">
        <v>2020</v>
      </c>
      <c r="B4" s="4" t="s">
        <v>22</v>
      </c>
      <c r="C4" s="29">
        <v>85000</v>
      </c>
      <c r="D4" s="4" t="s">
        <v>23</v>
      </c>
      <c r="E4" s="16">
        <v>109024</v>
      </c>
      <c r="F4" s="4" t="s">
        <v>24</v>
      </c>
      <c r="G4" s="4" t="str">
        <f>_xlfn.XLOOKUP('Raw Dataset'!$H4,'Country Code'!B:B,'Country Code'!A:A)</f>
        <v>United Kingdom</v>
      </c>
      <c r="H4" s="4" t="str">
        <f>_xlfn.XLOOKUP('Raw Dataset'!$J4,'Country Code'!B:B,'Country Code'!A:A)</f>
        <v>United Kingdom</v>
      </c>
      <c r="I4" s="4" t="str">
        <f>_xlfn.XLOOKUP('Raw Dataset'!$C4,'Rough Calculation'!A:A,'Rough Calculation'!B:B)</f>
        <v>Full time</v>
      </c>
      <c r="J4" s="4" t="str">
        <f>_xlfn.XLOOKUP('Raw Dataset'!$B4,'Rough Calculation'!D:D,'Rough Calculation'!E:E)&amp;""</f>
        <v>Senior</v>
      </c>
      <c r="K4" s="4" t="str">
        <f>_xlfn.XLOOKUP('Raw Dataset'!$K4,'Rough Calculation'!G:G,'Rough Calculation'!H:H)</f>
        <v>Medium</v>
      </c>
    </row>
    <row r="5" spans="1:11" x14ac:dyDescent="0.3">
      <c r="A5" s="5">
        <v>2020</v>
      </c>
      <c r="B5" s="5" t="s">
        <v>26</v>
      </c>
      <c r="C5" s="30">
        <v>20000</v>
      </c>
      <c r="D5" s="5" t="s">
        <v>19</v>
      </c>
      <c r="E5" s="19">
        <v>20000</v>
      </c>
      <c r="F5" s="5" t="s">
        <v>27</v>
      </c>
      <c r="G5" s="5" t="str">
        <f>_xlfn.XLOOKUP('Raw Dataset'!$H5,'Country Code'!B:B,'Country Code'!A:A)</f>
        <v>Honduras</v>
      </c>
      <c r="H5" s="5" t="str">
        <f>_xlfn.XLOOKUP('Raw Dataset'!$J5,'Country Code'!B:B,'Country Code'!A:A)</f>
        <v>Honduras</v>
      </c>
      <c r="I5" s="5" t="str">
        <f>_xlfn.XLOOKUP('Raw Dataset'!$C5,'Rough Calculation'!A:A,'Rough Calculation'!B:B)</f>
        <v>Full time</v>
      </c>
      <c r="J5" s="5" t="str">
        <f>_xlfn.XLOOKUP('Raw Dataset'!$B5,'Rough Calculation'!D:D,'Rough Calculation'!E:E)&amp;""</f>
        <v>Intermediate</v>
      </c>
      <c r="K5" s="5" t="str">
        <f>_xlfn.XLOOKUP('Raw Dataset'!$K5,'Rough Calculation'!G:G,'Rough Calculation'!H:H)</f>
        <v>Small</v>
      </c>
    </row>
    <row r="6" spans="1:11" x14ac:dyDescent="0.3">
      <c r="A6" s="4">
        <v>2020</v>
      </c>
      <c r="B6" s="4" t="s">
        <v>28</v>
      </c>
      <c r="C6" s="29">
        <v>150000</v>
      </c>
      <c r="D6" s="4" t="s">
        <v>19</v>
      </c>
      <c r="E6" s="16">
        <v>150000</v>
      </c>
      <c r="F6" s="4" t="s">
        <v>29</v>
      </c>
      <c r="G6" s="4" t="str">
        <f>_xlfn.XLOOKUP('Raw Dataset'!$H6,'Country Code'!B:B,'Country Code'!A:A)</f>
        <v>United States Of America</v>
      </c>
      <c r="H6" s="4" t="str">
        <f>_xlfn.XLOOKUP('Raw Dataset'!$J6,'Country Code'!B:B,'Country Code'!A:A)</f>
        <v>United States Of America</v>
      </c>
      <c r="I6" s="4" t="str">
        <f>_xlfn.XLOOKUP('Raw Dataset'!$C6,'Rough Calculation'!A:A,'Rough Calculation'!B:B)</f>
        <v>Full time</v>
      </c>
      <c r="J6" s="4" t="str">
        <f>_xlfn.XLOOKUP('Raw Dataset'!$B6,'Rough Calculation'!D:D,'Rough Calculation'!E:E)&amp;""</f>
        <v>Senior</v>
      </c>
      <c r="K6" s="4" t="str">
        <f>_xlfn.XLOOKUP('Raw Dataset'!$K6,'Rough Calculation'!G:G,'Rough Calculation'!H:H)</f>
        <v>Large</v>
      </c>
    </row>
    <row r="7" spans="1:11" x14ac:dyDescent="0.3">
      <c r="A7" s="5">
        <v>2020</v>
      </c>
      <c r="B7" s="5" t="s">
        <v>31</v>
      </c>
      <c r="C7" s="30">
        <v>72000</v>
      </c>
      <c r="D7" s="5" t="s">
        <v>19</v>
      </c>
      <c r="E7" s="19">
        <v>72000</v>
      </c>
      <c r="F7" s="5" t="s">
        <v>29</v>
      </c>
      <c r="G7" s="5" t="str">
        <f>_xlfn.XLOOKUP('Raw Dataset'!$H7,'Country Code'!B:B,'Country Code'!A:A)</f>
        <v>United States Of America</v>
      </c>
      <c r="H7" s="5" t="str">
        <f>_xlfn.XLOOKUP('Raw Dataset'!$J7,'Country Code'!B:B,'Country Code'!A:A)</f>
        <v>United States Of America</v>
      </c>
      <c r="I7" s="5" t="str">
        <f>_xlfn.XLOOKUP('Raw Dataset'!$C7,'Rough Calculation'!A:A,'Rough Calculation'!B:B)</f>
        <v>Full time</v>
      </c>
      <c r="J7" s="5" t="str">
        <f>_xlfn.XLOOKUP('Raw Dataset'!$B7,'Rough Calculation'!D:D,'Rough Calculation'!E:E)&amp;""</f>
        <v>Junior</v>
      </c>
      <c r="K7" s="5" t="str">
        <f>_xlfn.XLOOKUP('Raw Dataset'!$K7,'Rough Calculation'!G:G,'Rough Calculation'!H:H)</f>
        <v>Large</v>
      </c>
    </row>
    <row r="8" spans="1:11" x14ac:dyDescent="0.3">
      <c r="A8" s="4">
        <v>2020</v>
      </c>
      <c r="B8" s="4" t="s">
        <v>32</v>
      </c>
      <c r="C8" s="29">
        <v>190000</v>
      </c>
      <c r="D8" s="4" t="s">
        <v>19</v>
      </c>
      <c r="E8" s="16">
        <v>190000</v>
      </c>
      <c r="F8" s="4" t="s">
        <v>29</v>
      </c>
      <c r="G8" s="4" t="str">
        <f>_xlfn.XLOOKUP('Raw Dataset'!$H8,'Country Code'!B:B,'Country Code'!A:A)</f>
        <v>United States Of America</v>
      </c>
      <c r="H8" s="4" t="str">
        <f>_xlfn.XLOOKUP('Raw Dataset'!$J8,'Country Code'!B:B,'Country Code'!A:A)</f>
        <v>United States Of America</v>
      </c>
      <c r="I8" s="4" t="str">
        <f>_xlfn.XLOOKUP('Raw Dataset'!$C8,'Rough Calculation'!A:A,'Rough Calculation'!B:B)</f>
        <v>Full time</v>
      </c>
      <c r="J8" s="4" t="str">
        <f>_xlfn.XLOOKUP('Raw Dataset'!$B8,'Rough Calculation'!D:D,'Rough Calculation'!E:E)&amp;""</f>
        <v>Senior</v>
      </c>
      <c r="K8" s="4" t="str">
        <f>_xlfn.XLOOKUP('Raw Dataset'!$K8,'Rough Calculation'!G:G,'Rough Calculation'!H:H)</f>
        <v>Small</v>
      </c>
    </row>
    <row r="9" spans="1:11" x14ac:dyDescent="0.3">
      <c r="A9" s="5">
        <v>2020</v>
      </c>
      <c r="B9" s="5" t="s">
        <v>13</v>
      </c>
      <c r="C9" s="30">
        <v>11000000</v>
      </c>
      <c r="D9" s="5" t="s">
        <v>33</v>
      </c>
      <c r="E9" s="19">
        <v>35735</v>
      </c>
      <c r="F9" s="5" t="s">
        <v>34</v>
      </c>
      <c r="G9" s="5" t="str">
        <f>_xlfn.XLOOKUP('Raw Dataset'!$H9,'Country Code'!B:B,'Country Code'!A:A)</f>
        <v>Hungary</v>
      </c>
      <c r="H9" s="5" t="str">
        <f>_xlfn.XLOOKUP('Raw Dataset'!$J9,'Country Code'!B:B,'Country Code'!A:A)</f>
        <v>Hungary</v>
      </c>
      <c r="I9" s="5" t="str">
        <f>_xlfn.XLOOKUP('Raw Dataset'!$C9,'Rough Calculation'!A:A,'Rough Calculation'!B:B)</f>
        <v>Full time</v>
      </c>
      <c r="J9" s="5" t="str">
        <f>_xlfn.XLOOKUP('Raw Dataset'!$B9,'Rough Calculation'!D:D,'Rough Calculation'!E:E)&amp;""</f>
        <v>Intermediate</v>
      </c>
      <c r="K9" s="5" t="str">
        <f>_xlfn.XLOOKUP('Raw Dataset'!$K9,'Rough Calculation'!G:G,'Rough Calculation'!H:H)</f>
        <v>Large</v>
      </c>
    </row>
    <row r="10" spans="1:11" x14ac:dyDescent="0.3">
      <c r="A10" s="4">
        <v>2020</v>
      </c>
      <c r="B10" s="4" t="s">
        <v>35</v>
      </c>
      <c r="C10" s="29">
        <v>135000</v>
      </c>
      <c r="D10" s="4" t="s">
        <v>19</v>
      </c>
      <c r="E10" s="16">
        <v>135000</v>
      </c>
      <c r="F10" s="4" t="s">
        <v>29</v>
      </c>
      <c r="G10" s="4" t="str">
        <f>_xlfn.XLOOKUP('Raw Dataset'!$H10,'Country Code'!B:B,'Country Code'!A:A)</f>
        <v>United States Of America</v>
      </c>
      <c r="H10" s="4" t="str">
        <f>_xlfn.XLOOKUP('Raw Dataset'!$J10,'Country Code'!B:B,'Country Code'!A:A)</f>
        <v>United States Of America</v>
      </c>
      <c r="I10" s="4" t="str">
        <f>_xlfn.XLOOKUP('Raw Dataset'!$C10,'Rough Calculation'!A:A,'Rough Calculation'!B:B)</f>
        <v>Full time</v>
      </c>
      <c r="J10" s="4" t="str">
        <f>_xlfn.XLOOKUP('Raw Dataset'!$B10,'Rough Calculation'!D:D,'Rough Calculation'!E:E)&amp;""</f>
        <v>Intermediate</v>
      </c>
      <c r="K10" s="4" t="str">
        <f>_xlfn.XLOOKUP('Raw Dataset'!$K10,'Rough Calculation'!G:G,'Rough Calculation'!H:H)</f>
        <v>Large</v>
      </c>
    </row>
    <row r="11" spans="1:11" x14ac:dyDescent="0.3">
      <c r="A11" s="5">
        <v>2020</v>
      </c>
      <c r="B11" s="5" t="s">
        <v>36</v>
      </c>
      <c r="C11" s="30">
        <v>125000</v>
      </c>
      <c r="D11" s="5" t="s">
        <v>19</v>
      </c>
      <c r="E11" s="19">
        <v>125000</v>
      </c>
      <c r="F11" s="5" t="s">
        <v>37</v>
      </c>
      <c r="G11" s="5" t="str">
        <f>_xlfn.XLOOKUP('Raw Dataset'!$H11,'Country Code'!B:B,'Country Code'!A:A)</f>
        <v>New Zealand</v>
      </c>
      <c r="H11" s="5" t="str">
        <f>_xlfn.XLOOKUP('Raw Dataset'!$J11,'Country Code'!B:B,'Country Code'!A:A)</f>
        <v>New Zealand</v>
      </c>
      <c r="I11" s="5" t="str">
        <f>_xlfn.XLOOKUP('Raw Dataset'!$C11,'Rough Calculation'!A:A,'Rough Calculation'!B:B)</f>
        <v>Full time</v>
      </c>
      <c r="J11" s="5" t="str">
        <f>_xlfn.XLOOKUP('Raw Dataset'!$B11,'Rough Calculation'!D:D,'Rough Calculation'!E:E)&amp;""</f>
        <v>Senior</v>
      </c>
      <c r="K11" s="5" t="str">
        <f>_xlfn.XLOOKUP('Raw Dataset'!$K11,'Rough Calculation'!G:G,'Rough Calculation'!H:H)</f>
        <v>Small</v>
      </c>
    </row>
    <row r="12" spans="1:11" x14ac:dyDescent="0.3">
      <c r="A12" s="4">
        <v>2020</v>
      </c>
      <c r="B12" s="4" t="s">
        <v>13</v>
      </c>
      <c r="C12" s="29">
        <v>45000</v>
      </c>
      <c r="D12" s="4" t="s">
        <v>14</v>
      </c>
      <c r="E12" s="16">
        <v>51321</v>
      </c>
      <c r="F12" s="4" t="s">
        <v>38</v>
      </c>
      <c r="G12" s="4" t="str">
        <f>_xlfn.XLOOKUP('Raw Dataset'!$H12,'Country Code'!B:B,'Country Code'!A:A)</f>
        <v>France</v>
      </c>
      <c r="H12" s="4" t="str">
        <f>_xlfn.XLOOKUP('Raw Dataset'!$J12,'Country Code'!B:B,'Country Code'!A:A)</f>
        <v>France</v>
      </c>
      <c r="I12" s="4" t="str">
        <f>_xlfn.XLOOKUP('Raw Dataset'!$C12,'Rough Calculation'!A:A,'Rough Calculation'!B:B)</f>
        <v>Full time</v>
      </c>
      <c r="J12" s="4" t="str">
        <f>_xlfn.XLOOKUP('Raw Dataset'!$B12,'Rough Calculation'!D:D,'Rough Calculation'!E:E)&amp;""</f>
        <v>Junior</v>
      </c>
      <c r="K12" s="4" t="str">
        <f>_xlfn.XLOOKUP('Raw Dataset'!$K12,'Rough Calculation'!G:G,'Rough Calculation'!H:H)</f>
        <v>Small</v>
      </c>
    </row>
    <row r="13" spans="1:11" x14ac:dyDescent="0.3">
      <c r="A13" s="5">
        <v>2020</v>
      </c>
      <c r="B13" s="5" t="s">
        <v>13</v>
      </c>
      <c r="C13" s="30">
        <v>3000000</v>
      </c>
      <c r="D13" s="5" t="s">
        <v>39</v>
      </c>
      <c r="E13" s="19">
        <v>40481</v>
      </c>
      <c r="F13" s="5" t="s">
        <v>40</v>
      </c>
      <c r="G13" s="5" t="str">
        <f>_xlfn.XLOOKUP('Raw Dataset'!$H13,'Country Code'!B:B,'Country Code'!A:A)</f>
        <v>India</v>
      </c>
      <c r="H13" s="5" t="str">
        <f>_xlfn.XLOOKUP('Raw Dataset'!$J13,'Country Code'!B:B,'Country Code'!A:A)</f>
        <v>India</v>
      </c>
      <c r="I13" s="5" t="str">
        <f>_xlfn.XLOOKUP('Raw Dataset'!$C13,'Rough Calculation'!A:A,'Rough Calculation'!B:B)</f>
        <v>Full time</v>
      </c>
      <c r="J13" s="5" t="str">
        <f>_xlfn.XLOOKUP('Raw Dataset'!$B13,'Rough Calculation'!D:D,'Rough Calculation'!E:E)&amp;""</f>
        <v>Intermediate</v>
      </c>
      <c r="K13" s="5" t="str">
        <f>_xlfn.XLOOKUP('Raw Dataset'!$K13,'Rough Calculation'!G:G,'Rough Calculation'!H:H)</f>
        <v>Large</v>
      </c>
    </row>
    <row r="14" spans="1:11" x14ac:dyDescent="0.3">
      <c r="A14" s="4">
        <v>2020</v>
      </c>
      <c r="B14" s="4" t="s">
        <v>13</v>
      </c>
      <c r="C14" s="29">
        <v>35000</v>
      </c>
      <c r="D14" s="4" t="s">
        <v>14</v>
      </c>
      <c r="E14" s="16">
        <v>39916</v>
      </c>
      <c r="F14" s="4" t="s">
        <v>38</v>
      </c>
      <c r="G14" s="4" t="str">
        <f>_xlfn.XLOOKUP('Raw Dataset'!$H14,'Country Code'!B:B,'Country Code'!A:A)</f>
        <v>France</v>
      </c>
      <c r="H14" s="4" t="str">
        <f>_xlfn.XLOOKUP('Raw Dataset'!$J14,'Country Code'!B:B,'Country Code'!A:A)</f>
        <v>France</v>
      </c>
      <c r="I14" s="4" t="str">
        <f>_xlfn.XLOOKUP('Raw Dataset'!$C14,'Rough Calculation'!A:A,'Rough Calculation'!B:B)</f>
        <v>Full time</v>
      </c>
      <c r="J14" s="4" t="str">
        <f>_xlfn.XLOOKUP('Raw Dataset'!$B14,'Rough Calculation'!D:D,'Rough Calculation'!E:E)&amp;""</f>
        <v>Junior</v>
      </c>
      <c r="K14" s="4" t="str">
        <f>_xlfn.XLOOKUP('Raw Dataset'!$K14,'Rough Calculation'!G:G,'Rough Calculation'!H:H)</f>
        <v>Medium</v>
      </c>
    </row>
    <row r="15" spans="1:11" x14ac:dyDescent="0.3">
      <c r="A15" s="5">
        <v>2020</v>
      </c>
      <c r="B15" s="5" t="s">
        <v>41</v>
      </c>
      <c r="C15" s="30">
        <v>87000</v>
      </c>
      <c r="D15" s="5" t="s">
        <v>19</v>
      </c>
      <c r="E15" s="19">
        <v>87000</v>
      </c>
      <c r="F15" s="5" t="s">
        <v>29</v>
      </c>
      <c r="G15" s="5" t="str">
        <f>_xlfn.XLOOKUP('Raw Dataset'!$H15,'Country Code'!B:B,'Country Code'!A:A)</f>
        <v>United States Of America</v>
      </c>
      <c r="H15" s="5" t="str">
        <f>_xlfn.XLOOKUP('Raw Dataset'!$J15,'Country Code'!B:B,'Country Code'!A:A)</f>
        <v>United States Of America</v>
      </c>
      <c r="I15" s="5" t="str">
        <f>_xlfn.XLOOKUP('Raw Dataset'!$C15,'Rough Calculation'!A:A,'Rough Calculation'!B:B)</f>
        <v>Full time</v>
      </c>
      <c r="J15" s="5" t="str">
        <f>_xlfn.XLOOKUP('Raw Dataset'!$B15,'Rough Calculation'!D:D,'Rough Calculation'!E:E)&amp;""</f>
        <v>Intermediate</v>
      </c>
      <c r="K15" s="5" t="str">
        <f>_xlfn.XLOOKUP('Raw Dataset'!$K15,'Rough Calculation'!G:G,'Rough Calculation'!H:H)</f>
        <v>Large</v>
      </c>
    </row>
    <row r="16" spans="1:11" x14ac:dyDescent="0.3">
      <c r="A16" s="4">
        <v>2020</v>
      </c>
      <c r="B16" s="4" t="s">
        <v>31</v>
      </c>
      <c r="C16" s="29">
        <v>85000</v>
      </c>
      <c r="D16" s="4" t="s">
        <v>19</v>
      </c>
      <c r="E16" s="16">
        <v>85000</v>
      </c>
      <c r="F16" s="4" t="s">
        <v>29</v>
      </c>
      <c r="G16" s="4" t="str">
        <f>_xlfn.XLOOKUP('Raw Dataset'!$H16,'Country Code'!B:B,'Country Code'!A:A)</f>
        <v>United States Of America</v>
      </c>
      <c r="H16" s="4" t="str">
        <f>_xlfn.XLOOKUP('Raw Dataset'!$J16,'Country Code'!B:B,'Country Code'!A:A)</f>
        <v>United States Of America</v>
      </c>
      <c r="I16" s="4" t="str">
        <f>_xlfn.XLOOKUP('Raw Dataset'!$C16,'Rough Calculation'!A:A,'Rough Calculation'!B:B)</f>
        <v>Full time</v>
      </c>
      <c r="J16" s="4" t="str">
        <f>_xlfn.XLOOKUP('Raw Dataset'!$B16,'Rough Calculation'!D:D,'Rough Calculation'!E:E)&amp;""</f>
        <v>Intermediate</v>
      </c>
      <c r="K16" s="4" t="str">
        <f>_xlfn.XLOOKUP('Raw Dataset'!$K16,'Rough Calculation'!G:G,'Rough Calculation'!H:H)</f>
        <v>Large</v>
      </c>
    </row>
    <row r="17" spans="1:11" x14ac:dyDescent="0.3">
      <c r="A17" s="5">
        <v>2020</v>
      </c>
      <c r="B17" s="5" t="s">
        <v>31</v>
      </c>
      <c r="C17" s="30">
        <v>8000</v>
      </c>
      <c r="D17" s="5" t="s">
        <v>19</v>
      </c>
      <c r="E17" s="19">
        <v>8000</v>
      </c>
      <c r="F17" s="5" t="s">
        <v>42</v>
      </c>
      <c r="G17" s="5" t="str">
        <f>_xlfn.XLOOKUP('Raw Dataset'!$H17,'Country Code'!B:B,'Country Code'!A:A)</f>
        <v>Pakistan</v>
      </c>
      <c r="H17" s="5" t="str">
        <f>_xlfn.XLOOKUP('Raw Dataset'!$J17,'Country Code'!B:B,'Country Code'!A:A)</f>
        <v>Pakistan</v>
      </c>
      <c r="I17" s="5" t="str">
        <f>_xlfn.XLOOKUP('Raw Dataset'!$C17,'Rough Calculation'!A:A,'Rough Calculation'!B:B)</f>
        <v>Full time</v>
      </c>
      <c r="J17" s="5" t="str">
        <f>_xlfn.XLOOKUP('Raw Dataset'!$B17,'Rough Calculation'!D:D,'Rough Calculation'!E:E)&amp;""</f>
        <v>Intermediate</v>
      </c>
      <c r="K17" s="5" t="str">
        <f>_xlfn.XLOOKUP('Raw Dataset'!$K17,'Rough Calculation'!G:G,'Rough Calculation'!H:H)</f>
        <v>Large</v>
      </c>
    </row>
    <row r="18" spans="1:11" x14ac:dyDescent="0.3">
      <c r="A18" s="4">
        <v>2020</v>
      </c>
      <c r="B18" s="4" t="s">
        <v>43</v>
      </c>
      <c r="C18" s="29">
        <v>4450000</v>
      </c>
      <c r="D18" s="4" t="s">
        <v>44</v>
      </c>
      <c r="E18" s="16">
        <v>41689</v>
      </c>
      <c r="F18" s="4" t="s">
        <v>20</v>
      </c>
      <c r="G18" s="4" t="str">
        <f>_xlfn.XLOOKUP('Raw Dataset'!$H18,'Country Code'!B:B,'Country Code'!A:A)</f>
        <v>Japan</v>
      </c>
      <c r="H18" s="4" t="str">
        <f>_xlfn.XLOOKUP('Raw Dataset'!$J18,'Country Code'!B:B,'Country Code'!A:A)</f>
        <v>Japan</v>
      </c>
      <c r="I18" s="4" t="str">
        <f>_xlfn.XLOOKUP('Raw Dataset'!$C18,'Rough Calculation'!A:A,'Rough Calculation'!B:B)</f>
        <v>Full time</v>
      </c>
      <c r="J18" s="4" t="str">
        <f>_xlfn.XLOOKUP('Raw Dataset'!$B18,'Rough Calculation'!D:D,'Rough Calculation'!E:E)&amp;""</f>
        <v>Junior</v>
      </c>
      <c r="K18" s="4" t="str">
        <f>_xlfn.XLOOKUP('Raw Dataset'!$K18,'Rough Calculation'!G:G,'Rough Calculation'!H:H)</f>
        <v>Small</v>
      </c>
    </row>
    <row r="19" spans="1:11" x14ac:dyDescent="0.3">
      <c r="A19" s="5">
        <v>2020</v>
      </c>
      <c r="B19" s="5" t="s">
        <v>22</v>
      </c>
      <c r="C19" s="30">
        <v>100000</v>
      </c>
      <c r="D19" s="5" t="s">
        <v>14</v>
      </c>
      <c r="E19" s="19">
        <v>114047</v>
      </c>
      <c r="F19" s="5" t="s">
        <v>24</v>
      </c>
      <c r="G19" s="5" t="str">
        <f>_xlfn.XLOOKUP('Raw Dataset'!$H19,'Country Code'!B:B,'Country Code'!A:A)</f>
        <v>Poland</v>
      </c>
      <c r="H19" s="5" t="str">
        <f>_xlfn.XLOOKUP('Raw Dataset'!$J19,'Country Code'!B:B,'Country Code'!A:A)</f>
        <v>United Kingdom</v>
      </c>
      <c r="I19" s="5" t="str">
        <f>_xlfn.XLOOKUP('Raw Dataset'!$C19,'Rough Calculation'!A:A,'Rough Calculation'!B:B)</f>
        <v>Full time</v>
      </c>
      <c r="J19" s="5" t="str">
        <f>_xlfn.XLOOKUP('Raw Dataset'!$B19,'Rough Calculation'!D:D,'Rough Calculation'!E:E)&amp;""</f>
        <v>Senior</v>
      </c>
      <c r="K19" s="5" t="str">
        <f>_xlfn.XLOOKUP('Raw Dataset'!$K19,'Rough Calculation'!G:G,'Rough Calculation'!H:H)</f>
        <v>Small</v>
      </c>
    </row>
    <row r="20" spans="1:11" x14ac:dyDescent="0.3">
      <c r="A20" s="4">
        <v>2020</v>
      </c>
      <c r="B20" s="4" t="s">
        <v>46</v>
      </c>
      <c r="C20" s="29">
        <v>423000</v>
      </c>
      <c r="D20" s="4" t="s">
        <v>39</v>
      </c>
      <c r="E20" s="16">
        <v>5707</v>
      </c>
      <c r="F20" s="4" t="s">
        <v>40</v>
      </c>
      <c r="G20" s="4" t="str">
        <f>_xlfn.XLOOKUP('Raw Dataset'!$H20,'Country Code'!B:B,'Country Code'!A:A)</f>
        <v>India</v>
      </c>
      <c r="H20" s="4" t="str">
        <f>_xlfn.XLOOKUP('Raw Dataset'!$J20,'Country Code'!B:B,'Country Code'!A:A)</f>
        <v>India</v>
      </c>
      <c r="I20" s="4" t="str">
        <f>_xlfn.XLOOKUP('Raw Dataset'!$C20,'Rough Calculation'!A:A,'Rough Calculation'!B:B)</f>
        <v>Full time</v>
      </c>
      <c r="J20" s="4" t="str">
        <f>_xlfn.XLOOKUP('Raw Dataset'!$B20,'Rough Calculation'!D:D,'Rough Calculation'!E:E)&amp;""</f>
        <v>Junior</v>
      </c>
      <c r="K20" s="4" t="str">
        <f>_xlfn.XLOOKUP('Raw Dataset'!$K20,'Rough Calculation'!G:G,'Rough Calculation'!H:H)</f>
        <v>Medium</v>
      </c>
    </row>
    <row r="21" spans="1:11" x14ac:dyDescent="0.3">
      <c r="A21" s="5">
        <v>2020</v>
      </c>
      <c r="B21" s="5" t="s">
        <v>36</v>
      </c>
      <c r="C21" s="30">
        <v>56000</v>
      </c>
      <c r="D21" s="5" t="s">
        <v>19</v>
      </c>
      <c r="E21" s="19">
        <v>56000</v>
      </c>
      <c r="F21" s="5" t="s">
        <v>29</v>
      </c>
      <c r="G21" s="5" t="str">
        <f>_xlfn.XLOOKUP('Raw Dataset'!$H21,'Country Code'!B:B,'Country Code'!A:A)</f>
        <v>Portugal</v>
      </c>
      <c r="H21" s="5" t="str">
        <f>_xlfn.XLOOKUP('Raw Dataset'!$J21,'Country Code'!B:B,'Country Code'!A:A)</f>
        <v>United States Of America</v>
      </c>
      <c r="I21" s="5" t="str">
        <f>_xlfn.XLOOKUP('Raw Dataset'!$C21,'Rough Calculation'!A:A,'Rough Calculation'!B:B)</f>
        <v>Full time</v>
      </c>
      <c r="J21" s="5" t="str">
        <f>_xlfn.XLOOKUP('Raw Dataset'!$B21,'Rough Calculation'!D:D,'Rough Calculation'!E:E)&amp;""</f>
        <v>Intermediate</v>
      </c>
      <c r="K21" s="5" t="str">
        <f>_xlfn.XLOOKUP('Raw Dataset'!$K21,'Rough Calculation'!G:G,'Rough Calculation'!H:H)</f>
        <v>Medium</v>
      </c>
    </row>
    <row r="22" spans="1:11" x14ac:dyDescent="0.3">
      <c r="A22" s="4">
        <v>2020</v>
      </c>
      <c r="B22" s="4" t="s">
        <v>28</v>
      </c>
      <c r="C22" s="29">
        <v>299000</v>
      </c>
      <c r="D22" s="4" t="s">
        <v>48</v>
      </c>
      <c r="E22" s="16">
        <v>43331</v>
      </c>
      <c r="F22" s="4" t="s">
        <v>49</v>
      </c>
      <c r="G22" s="4" t="str">
        <f>_xlfn.XLOOKUP('Raw Dataset'!$H22,'Country Code'!B:B,'Country Code'!A:A)</f>
        <v>China</v>
      </c>
      <c r="H22" s="4" t="str">
        <f>_xlfn.XLOOKUP('Raw Dataset'!$J22,'Country Code'!B:B,'Country Code'!A:A)</f>
        <v>China</v>
      </c>
      <c r="I22" s="4" t="str">
        <f>_xlfn.XLOOKUP('Raw Dataset'!$C22,'Rough Calculation'!A:A,'Rough Calculation'!B:B)</f>
        <v>Full time</v>
      </c>
      <c r="J22" s="4" t="str">
        <f>_xlfn.XLOOKUP('Raw Dataset'!$B22,'Rough Calculation'!D:D,'Rough Calculation'!E:E)&amp;""</f>
        <v>Intermediate</v>
      </c>
      <c r="K22" s="4" t="str">
        <f>_xlfn.XLOOKUP('Raw Dataset'!$K22,'Rough Calculation'!G:G,'Rough Calculation'!H:H)</f>
        <v>Medium</v>
      </c>
    </row>
    <row r="23" spans="1:11" x14ac:dyDescent="0.3">
      <c r="A23" s="5">
        <v>2020</v>
      </c>
      <c r="B23" s="5" t="s">
        <v>26</v>
      </c>
      <c r="C23" s="30">
        <v>450000</v>
      </c>
      <c r="D23" s="5" t="s">
        <v>39</v>
      </c>
      <c r="E23" s="19">
        <v>6072</v>
      </c>
      <c r="F23" s="5" t="s">
        <v>40</v>
      </c>
      <c r="G23" s="5" t="str">
        <f>_xlfn.XLOOKUP('Raw Dataset'!$H23,'Country Code'!B:B,'Country Code'!A:A)</f>
        <v>India</v>
      </c>
      <c r="H23" s="5" t="str">
        <f>_xlfn.XLOOKUP('Raw Dataset'!$J23,'Country Code'!B:B,'Country Code'!A:A)</f>
        <v>India</v>
      </c>
      <c r="I23" s="5" t="str">
        <f>_xlfn.XLOOKUP('Raw Dataset'!$C23,'Rough Calculation'!A:A,'Rough Calculation'!B:B)</f>
        <v>Full time</v>
      </c>
      <c r="J23" s="5" t="str">
        <f>_xlfn.XLOOKUP('Raw Dataset'!$B23,'Rough Calculation'!D:D,'Rough Calculation'!E:E)&amp;""</f>
        <v>Intermediate</v>
      </c>
      <c r="K23" s="5" t="str">
        <f>_xlfn.XLOOKUP('Raw Dataset'!$K23,'Rough Calculation'!G:G,'Rough Calculation'!H:H)</f>
        <v>Large</v>
      </c>
    </row>
    <row r="24" spans="1:11" x14ac:dyDescent="0.3">
      <c r="A24" s="4">
        <v>2020</v>
      </c>
      <c r="B24" s="4" t="s">
        <v>43</v>
      </c>
      <c r="C24" s="29">
        <v>42000</v>
      </c>
      <c r="D24" s="4" t="s">
        <v>14</v>
      </c>
      <c r="E24" s="16">
        <v>47899</v>
      </c>
      <c r="F24" s="4" t="s">
        <v>50</v>
      </c>
      <c r="G24" s="4" t="str">
        <f>_xlfn.XLOOKUP('Raw Dataset'!$H24,'Country Code'!B:B,'Country Code'!A:A)</f>
        <v>Greece</v>
      </c>
      <c r="H24" s="4" t="str">
        <f>_xlfn.XLOOKUP('Raw Dataset'!$J24,'Country Code'!B:B,'Country Code'!A:A)</f>
        <v>Greece</v>
      </c>
      <c r="I24" s="4" t="str">
        <f>_xlfn.XLOOKUP('Raw Dataset'!$C24,'Rough Calculation'!A:A,'Rough Calculation'!B:B)</f>
        <v>Full time</v>
      </c>
      <c r="J24" s="4" t="str">
        <f>_xlfn.XLOOKUP('Raw Dataset'!$B24,'Rough Calculation'!D:D,'Rough Calculation'!E:E)&amp;""</f>
        <v>Senior</v>
      </c>
      <c r="K24" s="4" t="str">
        <f>_xlfn.XLOOKUP('Raw Dataset'!$K24,'Rough Calculation'!G:G,'Rough Calculation'!H:H)</f>
        <v>Large</v>
      </c>
    </row>
    <row r="25" spans="1:11" x14ac:dyDescent="0.3">
      <c r="A25" s="5">
        <v>2020</v>
      </c>
      <c r="B25" s="5" t="s">
        <v>51</v>
      </c>
      <c r="C25" s="30">
        <v>98000</v>
      </c>
      <c r="D25" s="5" t="s">
        <v>19</v>
      </c>
      <c r="E25" s="19">
        <v>98000</v>
      </c>
      <c r="F25" s="5" t="s">
        <v>29</v>
      </c>
      <c r="G25" s="5" t="str">
        <f>_xlfn.XLOOKUP('Raw Dataset'!$H25,'Country Code'!B:B,'Country Code'!A:A)</f>
        <v>United States Of America</v>
      </c>
      <c r="H25" s="5" t="str">
        <f>_xlfn.XLOOKUP('Raw Dataset'!$J25,'Country Code'!B:B,'Country Code'!A:A)</f>
        <v>United States Of America</v>
      </c>
      <c r="I25" s="5" t="str">
        <f>_xlfn.XLOOKUP('Raw Dataset'!$C25,'Rough Calculation'!A:A,'Rough Calculation'!B:B)</f>
        <v>Full time</v>
      </c>
      <c r="J25" s="5" t="str">
        <f>_xlfn.XLOOKUP('Raw Dataset'!$B25,'Rough Calculation'!D:D,'Rough Calculation'!E:E)&amp;""</f>
        <v>Intermediate</v>
      </c>
      <c r="K25" s="5" t="str">
        <f>_xlfn.XLOOKUP('Raw Dataset'!$K25,'Rough Calculation'!G:G,'Rough Calculation'!H:H)</f>
        <v>Medium</v>
      </c>
    </row>
    <row r="26" spans="1:11" x14ac:dyDescent="0.3">
      <c r="A26" s="4">
        <v>2020</v>
      </c>
      <c r="B26" s="4" t="s">
        <v>32</v>
      </c>
      <c r="C26" s="29">
        <v>115000</v>
      </c>
      <c r="D26" s="4" t="s">
        <v>19</v>
      </c>
      <c r="E26" s="16">
        <v>115000</v>
      </c>
      <c r="F26" s="4" t="s">
        <v>52</v>
      </c>
      <c r="G26" s="4" t="str">
        <f>_xlfn.XLOOKUP('Raw Dataset'!$H26,'Country Code'!B:B,'Country Code'!A:A)</f>
        <v>United Arab Emirates</v>
      </c>
      <c r="H26" s="4" t="str">
        <f>_xlfn.XLOOKUP('Raw Dataset'!$J26,'Country Code'!B:B,'Country Code'!A:A)</f>
        <v>United Arab Emirates</v>
      </c>
      <c r="I26" s="4" t="str">
        <f>_xlfn.XLOOKUP('Raw Dataset'!$C26,'Rough Calculation'!A:A,'Rough Calculation'!B:B)</f>
        <v>Full time</v>
      </c>
      <c r="J26" s="4" t="str">
        <f>_xlfn.XLOOKUP('Raw Dataset'!$B26,'Rough Calculation'!D:D,'Rough Calculation'!E:E)&amp;""</f>
        <v>Intermediate</v>
      </c>
      <c r="K26" s="4" t="str">
        <f>_xlfn.XLOOKUP('Raw Dataset'!$K26,'Rough Calculation'!G:G,'Rough Calculation'!H:H)</f>
        <v>Large</v>
      </c>
    </row>
    <row r="27" spans="1:11" x14ac:dyDescent="0.3">
      <c r="A27" s="5">
        <v>2020</v>
      </c>
      <c r="B27" s="5" t="s">
        <v>54</v>
      </c>
      <c r="C27" s="30">
        <v>325000</v>
      </c>
      <c r="D27" s="5" t="s">
        <v>19</v>
      </c>
      <c r="E27" s="19">
        <v>325000</v>
      </c>
      <c r="F27" s="5" t="s">
        <v>29</v>
      </c>
      <c r="G27" s="5" t="str">
        <f>_xlfn.XLOOKUP('Raw Dataset'!$H27,'Country Code'!B:B,'Country Code'!A:A)</f>
        <v>United States Of America</v>
      </c>
      <c r="H27" s="5" t="str">
        <f>_xlfn.XLOOKUP('Raw Dataset'!$J27,'Country Code'!B:B,'Country Code'!A:A)</f>
        <v>United States Of America</v>
      </c>
      <c r="I27" s="5" t="str">
        <f>_xlfn.XLOOKUP('Raw Dataset'!$C27,'Rough Calculation'!A:A,'Rough Calculation'!B:B)</f>
        <v>Full time</v>
      </c>
      <c r="J27" s="5" t="str">
        <f>_xlfn.XLOOKUP('Raw Dataset'!$B27,'Rough Calculation'!D:D,'Rough Calculation'!E:E)&amp;""</f>
        <v>Expert</v>
      </c>
      <c r="K27" s="5" t="str">
        <f>_xlfn.XLOOKUP('Raw Dataset'!$K27,'Rough Calculation'!G:G,'Rough Calculation'!H:H)</f>
        <v>Large</v>
      </c>
    </row>
    <row r="28" spans="1:11" x14ac:dyDescent="0.3">
      <c r="A28" s="4">
        <v>2020</v>
      </c>
      <c r="B28" s="4" t="s">
        <v>55</v>
      </c>
      <c r="C28" s="29">
        <v>42000</v>
      </c>
      <c r="D28" s="4" t="s">
        <v>19</v>
      </c>
      <c r="E28" s="16">
        <v>42000</v>
      </c>
      <c r="F28" s="4" t="s">
        <v>56</v>
      </c>
      <c r="G28" s="4" t="str">
        <f>_xlfn.XLOOKUP('Raw Dataset'!$H28,'Country Code'!B:B,'Country Code'!A:A)</f>
        <v>Netherlands</v>
      </c>
      <c r="H28" s="4" t="str">
        <f>_xlfn.XLOOKUP('Raw Dataset'!$J28,'Country Code'!B:B,'Country Code'!A:A)</f>
        <v>Netherlands</v>
      </c>
      <c r="I28" s="4" t="str">
        <f>_xlfn.XLOOKUP('Raw Dataset'!$C28,'Rough Calculation'!A:A,'Rough Calculation'!B:B)</f>
        <v>Full time</v>
      </c>
      <c r="J28" s="4" t="str">
        <f>_xlfn.XLOOKUP('Raw Dataset'!$B28,'Rough Calculation'!D:D,'Rough Calculation'!E:E)&amp;""</f>
        <v>Junior</v>
      </c>
      <c r="K28" s="4" t="str">
        <f>_xlfn.XLOOKUP('Raw Dataset'!$K28,'Rough Calculation'!G:G,'Rough Calculation'!H:H)</f>
        <v>Large</v>
      </c>
    </row>
    <row r="29" spans="1:11" x14ac:dyDescent="0.3">
      <c r="A29" s="5">
        <v>2020</v>
      </c>
      <c r="B29" s="5" t="s">
        <v>43</v>
      </c>
      <c r="C29" s="30">
        <v>720000</v>
      </c>
      <c r="D29" s="5" t="s">
        <v>57</v>
      </c>
      <c r="E29" s="19">
        <v>33511</v>
      </c>
      <c r="F29" s="5" t="s">
        <v>58</v>
      </c>
      <c r="G29" s="5" t="str">
        <f>_xlfn.XLOOKUP('Raw Dataset'!$H29,'Country Code'!B:B,'Country Code'!A:A)</f>
        <v>Mexico</v>
      </c>
      <c r="H29" s="5" t="str">
        <f>_xlfn.XLOOKUP('Raw Dataset'!$J29,'Country Code'!B:B,'Country Code'!A:A)</f>
        <v>Mexico</v>
      </c>
      <c r="I29" s="5" t="str">
        <f>_xlfn.XLOOKUP('Raw Dataset'!$C29,'Rough Calculation'!A:A,'Rough Calculation'!B:B)</f>
        <v>Full time</v>
      </c>
      <c r="J29" s="5" t="str">
        <f>_xlfn.XLOOKUP('Raw Dataset'!$B29,'Rough Calculation'!D:D,'Rough Calculation'!E:E)&amp;""</f>
        <v>Senior</v>
      </c>
      <c r="K29" s="5" t="str">
        <f>_xlfn.XLOOKUP('Raw Dataset'!$K29,'Rough Calculation'!G:G,'Rough Calculation'!H:H)</f>
        <v>Small</v>
      </c>
    </row>
    <row r="30" spans="1:11" x14ac:dyDescent="0.3">
      <c r="A30" s="4">
        <v>2020</v>
      </c>
      <c r="B30" s="4" t="s">
        <v>35</v>
      </c>
      <c r="C30" s="29">
        <v>100000</v>
      </c>
      <c r="D30" s="4" t="s">
        <v>19</v>
      </c>
      <c r="E30" s="16">
        <v>100000</v>
      </c>
      <c r="F30" s="4" t="s">
        <v>29</v>
      </c>
      <c r="G30" s="4" t="str">
        <f>_xlfn.XLOOKUP('Raw Dataset'!$H30,'Country Code'!B:B,'Country Code'!A:A)</f>
        <v>United States Of America</v>
      </c>
      <c r="H30" s="4" t="str">
        <f>_xlfn.XLOOKUP('Raw Dataset'!$J30,'Country Code'!B:B,'Country Code'!A:A)</f>
        <v>United States Of America</v>
      </c>
      <c r="I30" s="4" t="str">
        <f>_xlfn.XLOOKUP('Raw Dataset'!$C30,'Rough Calculation'!A:A,'Rough Calculation'!B:B)</f>
        <v>Contract</v>
      </c>
      <c r="J30" s="4" t="str">
        <f>_xlfn.XLOOKUP('Raw Dataset'!$B30,'Rough Calculation'!D:D,'Rough Calculation'!E:E)&amp;""</f>
        <v>Junior</v>
      </c>
      <c r="K30" s="4" t="str">
        <f>_xlfn.XLOOKUP('Raw Dataset'!$K30,'Rough Calculation'!G:G,'Rough Calculation'!H:H)</f>
        <v>Large</v>
      </c>
    </row>
    <row r="31" spans="1:11" x14ac:dyDescent="0.3">
      <c r="A31" s="5">
        <v>2020</v>
      </c>
      <c r="B31" s="5" t="s">
        <v>60</v>
      </c>
      <c r="C31" s="30">
        <v>157000</v>
      </c>
      <c r="D31" s="5" t="s">
        <v>61</v>
      </c>
      <c r="E31" s="19">
        <v>117104</v>
      </c>
      <c r="F31" s="5" t="s">
        <v>62</v>
      </c>
      <c r="G31" s="5" t="str">
        <f>_xlfn.XLOOKUP('Raw Dataset'!$H31,'Country Code'!B:B,'Country Code'!A:A)</f>
        <v>Canada</v>
      </c>
      <c r="H31" s="5" t="str">
        <f>_xlfn.XLOOKUP('Raw Dataset'!$J31,'Country Code'!B:B,'Country Code'!A:A)</f>
        <v>Canada</v>
      </c>
      <c r="I31" s="5" t="str">
        <f>_xlfn.XLOOKUP('Raw Dataset'!$C31,'Rough Calculation'!A:A,'Rough Calculation'!B:B)</f>
        <v>Full time</v>
      </c>
      <c r="J31" s="5" t="str">
        <f>_xlfn.XLOOKUP('Raw Dataset'!$B31,'Rough Calculation'!D:D,'Rough Calculation'!E:E)&amp;""</f>
        <v>Senior</v>
      </c>
      <c r="K31" s="5" t="str">
        <f>_xlfn.XLOOKUP('Raw Dataset'!$K31,'Rough Calculation'!G:G,'Rough Calculation'!H:H)</f>
        <v>Large</v>
      </c>
    </row>
    <row r="32" spans="1:11" x14ac:dyDescent="0.3">
      <c r="A32" s="4">
        <v>2020</v>
      </c>
      <c r="B32" s="4" t="s">
        <v>63</v>
      </c>
      <c r="C32" s="29">
        <v>51999</v>
      </c>
      <c r="D32" s="4" t="s">
        <v>14</v>
      </c>
      <c r="E32" s="16">
        <v>59303</v>
      </c>
      <c r="F32" s="4" t="s">
        <v>15</v>
      </c>
      <c r="G32" s="4" t="str">
        <f>_xlfn.XLOOKUP('Raw Dataset'!$H32,'Country Code'!B:B,'Country Code'!A:A)</f>
        <v>Germany</v>
      </c>
      <c r="H32" s="4" t="str">
        <f>_xlfn.XLOOKUP('Raw Dataset'!$J32,'Country Code'!B:B,'Country Code'!A:A)</f>
        <v>Germany</v>
      </c>
      <c r="I32" s="4" t="str">
        <f>_xlfn.XLOOKUP('Raw Dataset'!$C32,'Rough Calculation'!A:A,'Rough Calculation'!B:B)</f>
        <v>Full time</v>
      </c>
      <c r="J32" s="4" t="str">
        <f>_xlfn.XLOOKUP('Raw Dataset'!$B32,'Rough Calculation'!D:D,'Rough Calculation'!E:E)&amp;""</f>
        <v>Intermediate</v>
      </c>
      <c r="K32" s="4" t="str">
        <f>_xlfn.XLOOKUP('Raw Dataset'!$K32,'Rough Calculation'!G:G,'Rough Calculation'!H:H)</f>
        <v>Small</v>
      </c>
    </row>
    <row r="33" spans="1:11" x14ac:dyDescent="0.3">
      <c r="A33" s="5">
        <v>2020</v>
      </c>
      <c r="B33" s="5" t="s">
        <v>22</v>
      </c>
      <c r="C33" s="30">
        <v>70000</v>
      </c>
      <c r="D33" s="5" t="s">
        <v>19</v>
      </c>
      <c r="E33" s="19">
        <v>70000</v>
      </c>
      <c r="F33" s="5" t="s">
        <v>29</v>
      </c>
      <c r="G33" s="5" t="str">
        <f>_xlfn.XLOOKUP('Raw Dataset'!$H33,'Country Code'!B:B,'Country Code'!A:A)</f>
        <v>United States Of America</v>
      </c>
      <c r="H33" s="5" t="str">
        <f>_xlfn.XLOOKUP('Raw Dataset'!$J33,'Country Code'!B:B,'Country Code'!A:A)</f>
        <v>United States Of America</v>
      </c>
      <c r="I33" s="5" t="str">
        <f>_xlfn.XLOOKUP('Raw Dataset'!$C33,'Rough Calculation'!A:A,'Rough Calculation'!B:B)</f>
        <v>Full time</v>
      </c>
      <c r="J33" s="5" t="str">
        <f>_xlfn.XLOOKUP('Raw Dataset'!$B33,'Rough Calculation'!D:D,'Rough Calculation'!E:E)&amp;""</f>
        <v>Junior</v>
      </c>
      <c r="K33" s="5" t="str">
        <f>_xlfn.XLOOKUP('Raw Dataset'!$K33,'Rough Calculation'!G:G,'Rough Calculation'!H:H)</f>
        <v>Large</v>
      </c>
    </row>
    <row r="34" spans="1:11" x14ac:dyDescent="0.3">
      <c r="A34" s="4">
        <v>2020</v>
      </c>
      <c r="B34" s="4" t="s">
        <v>13</v>
      </c>
      <c r="C34" s="29">
        <v>60000</v>
      </c>
      <c r="D34" s="4" t="s">
        <v>14</v>
      </c>
      <c r="E34" s="16">
        <v>68428</v>
      </c>
      <c r="F34" s="4" t="s">
        <v>29</v>
      </c>
      <c r="G34" s="4" t="str">
        <f>_xlfn.XLOOKUP('Raw Dataset'!$H34,'Country Code'!B:B,'Country Code'!A:A)</f>
        <v>Greece</v>
      </c>
      <c r="H34" s="4" t="str">
        <f>_xlfn.XLOOKUP('Raw Dataset'!$J34,'Country Code'!B:B,'Country Code'!A:A)</f>
        <v>United States Of America</v>
      </c>
      <c r="I34" s="4" t="str">
        <f>_xlfn.XLOOKUP('Raw Dataset'!$C34,'Rough Calculation'!A:A,'Rough Calculation'!B:B)</f>
        <v>Full time</v>
      </c>
      <c r="J34" s="4" t="str">
        <f>_xlfn.XLOOKUP('Raw Dataset'!$B34,'Rough Calculation'!D:D,'Rough Calculation'!E:E)&amp;""</f>
        <v>Senior</v>
      </c>
      <c r="K34" s="4" t="str">
        <f>_xlfn.XLOOKUP('Raw Dataset'!$K34,'Rough Calculation'!G:G,'Rough Calculation'!H:H)</f>
        <v>Large</v>
      </c>
    </row>
    <row r="35" spans="1:11" x14ac:dyDescent="0.3">
      <c r="A35" s="5">
        <v>2020</v>
      </c>
      <c r="B35" s="5" t="s">
        <v>55</v>
      </c>
      <c r="C35" s="30">
        <v>450000</v>
      </c>
      <c r="D35" s="5" t="s">
        <v>19</v>
      </c>
      <c r="E35" s="19">
        <v>450000</v>
      </c>
      <c r="F35" s="5" t="s">
        <v>29</v>
      </c>
      <c r="G35" s="5" t="str">
        <f>_xlfn.XLOOKUP('Raw Dataset'!$H35,'Country Code'!B:B,'Country Code'!A:A)</f>
        <v>United States Of America</v>
      </c>
      <c r="H35" s="5" t="str">
        <f>_xlfn.XLOOKUP('Raw Dataset'!$J35,'Country Code'!B:B,'Country Code'!A:A)</f>
        <v>United States Of America</v>
      </c>
      <c r="I35" s="5" t="str">
        <f>_xlfn.XLOOKUP('Raw Dataset'!$C35,'Rough Calculation'!A:A,'Rough Calculation'!B:B)</f>
        <v>Full time</v>
      </c>
      <c r="J35" s="5" t="str">
        <f>_xlfn.XLOOKUP('Raw Dataset'!$B35,'Rough Calculation'!D:D,'Rough Calculation'!E:E)&amp;""</f>
        <v>Intermediate</v>
      </c>
      <c r="K35" s="5" t="str">
        <f>_xlfn.XLOOKUP('Raw Dataset'!$K35,'Rough Calculation'!G:G,'Rough Calculation'!H:H)</f>
        <v>Medium</v>
      </c>
    </row>
    <row r="36" spans="1:11" x14ac:dyDescent="0.3">
      <c r="A36" s="4">
        <v>2020</v>
      </c>
      <c r="B36" s="4" t="s">
        <v>31</v>
      </c>
      <c r="C36" s="29">
        <v>41000</v>
      </c>
      <c r="D36" s="4" t="s">
        <v>14</v>
      </c>
      <c r="E36" s="16">
        <v>46759</v>
      </c>
      <c r="F36" s="4" t="s">
        <v>38</v>
      </c>
      <c r="G36" s="4" t="str">
        <f>_xlfn.XLOOKUP('Raw Dataset'!$H36,'Country Code'!B:B,'Country Code'!A:A)</f>
        <v>France</v>
      </c>
      <c r="H36" s="4" t="str">
        <f>_xlfn.XLOOKUP('Raw Dataset'!$J36,'Country Code'!B:B,'Country Code'!A:A)</f>
        <v>France</v>
      </c>
      <c r="I36" s="4" t="str">
        <f>_xlfn.XLOOKUP('Raw Dataset'!$C36,'Rough Calculation'!A:A,'Rough Calculation'!B:B)</f>
        <v>Full time</v>
      </c>
      <c r="J36" s="4" t="str">
        <f>_xlfn.XLOOKUP('Raw Dataset'!$B36,'Rough Calculation'!D:D,'Rough Calculation'!E:E)&amp;""</f>
        <v>Intermediate</v>
      </c>
      <c r="K36" s="4" t="str">
        <f>_xlfn.XLOOKUP('Raw Dataset'!$K36,'Rough Calculation'!G:G,'Rough Calculation'!H:H)</f>
        <v>Large</v>
      </c>
    </row>
    <row r="37" spans="1:11" x14ac:dyDescent="0.3">
      <c r="A37" s="5">
        <v>2020</v>
      </c>
      <c r="B37" s="5" t="s">
        <v>43</v>
      </c>
      <c r="C37" s="30">
        <v>65000</v>
      </c>
      <c r="D37" s="5" t="s">
        <v>14</v>
      </c>
      <c r="E37" s="19">
        <v>74130</v>
      </c>
      <c r="F37" s="5" t="s">
        <v>64</v>
      </c>
      <c r="G37" s="5" t="str">
        <f>_xlfn.XLOOKUP('Raw Dataset'!$H37,'Country Code'!B:B,'Country Code'!A:A)</f>
        <v>Austria</v>
      </c>
      <c r="H37" s="5" t="str">
        <f>_xlfn.XLOOKUP('Raw Dataset'!$J37,'Country Code'!B:B,'Country Code'!A:A)</f>
        <v>Austria</v>
      </c>
      <c r="I37" s="5" t="str">
        <f>_xlfn.XLOOKUP('Raw Dataset'!$C37,'Rough Calculation'!A:A,'Rough Calculation'!B:B)</f>
        <v>Full time</v>
      </c>
      <c r="J37" s="5" t="str">
        <f>_xlfn.XLOOKUP('Raw Dataset'!$B37,'Rough Calculation'!D:D,'Rough Calculation'!E:E)&amp;""</f>
        <v>Intermediate</v>
      </c>
      <c r="K37" s="5" t="str">
        <f>_xlfn.XLOOKUP('Raw Dataset'!$K37,'Rough Calculation'!G:G,'Rough Calculation'!H:H)</f>
        <v>Large</v>
      </c>
    </row>
    <row r="38" spans="1:11" x14ac:dyDescent="0.3">
      <c r="A38" s="4">
        <v>2020</v>
      </c>
      <c r="B38" s="4" t="s">
        <v>46</v>
      </c>
      <c r="C38" s="29">
        <v>103000</v>
      </c>
      <c r="D38" s="4" t="s">
        <v>19</v>
      </c>
      <c r="E38" s="16">
        <v>103000</v>
      </c>
      <c r="F38" s="4" t="s">
        <v>29</v>
      </c>
      <c r="G38" s="4" t="str">
        <f>_xlfn.XLOOKUP('Raw Dataset'!$H38,'Country Code'!B:B,'Country Code'!A:A)</f>
        <v>United States Of America</v>
      </c>
      <c r="H38" s="4" t="str">
        <f>_xlfn.XLOOKUP('Raw Dataset'!$J38,'Country Code'!B:B,'Country Code'!A:A)</f>
        <v>United States Of America</v>
      </c>
      <c r="I38" s="4" t="str">
        <f>_xlfn.XLOOKUP('Raw Dataset'!$C38,'Rough Calculation'!A:A,'Rough Calculation'!B:B)</f>
        <v>Full time</v>
      </c>
      <c r="J38" s="4" t="str">
        <f>_xlfn.XLOOKUP('Raw Dataset'!$B38,'Rough Calculation'!D:D,'Rough Calculation'!E:E)&amp;""</f>
        <v>Intermediate</v>
      </c>
      <c r="K38" s="4" t="str">
        <f>_xlfn.XLOOKUP('Raw Dataset'!$K38,'Rough Calculation'!G:G,'Rough Calculation'!H:H)</f>
        <v>Large</v>
      </c>
    </row>
    <row r="39" spans="1:11" x14ac:dyDescent="0.3">
      <c r="A39" s="5">
        <v>2020</v>
      </c>
      <c r="B39" s="5" t="s">
        <v>28</v>
      </c>
      <c r="C39" s="30">
        <v>250000</v>
      </c>
      <c r="D39" s="5" t="s">
        <v>19</v>
      </c>
      <c r="E39" s="19">
        <v>250000</v>
      </c>
      <c r="F39" s="5" t="s">
        <v>29</v>
      </c>
      <c r="G39" s="5" t="str">
        <f>_xlfn.XLOOKUP('Raw Dataset'!$H39,'Country Code'!B:B,'Country Code'!A:A)</f>
        <v>United States Of America</v>
      </c>
      <c r="H39" s="5" t="str">
        <f>_xlfn.XLOOKUP('Raw Dataset'!$J39,'Country Code'!B:B,'Country Code'!A:A)</f>
        <v>United States Of America</v>
      </c>
      <c r="I39" s="5" t="str">
        <f>_xlfn.XLOOKUP('Raw Dataset'!$C39,'Rough Calculation'!A:A,'Rough Calculation'!B:B)</f>
        <v>Full time</v>
      </c>
      <c r="J39" s="5" t="str">
        <f>_xlfn.XLOOKUP('Raw Dataset'!$B39,'Rough Calculation'!D:D,'Rough Calculation'!E:E)&amp;""</f>
        <v>Junior</v>
      </c>
      <c r="K39" s="5" t="str">
        <f>_xlfn.XLOOKUP('Raw Dataset'!$K39,'Rough Calculation'!G:G,'Rough Calculation'!H:H)</f>
        <v>Large</v>
      </c>
    </row>
    <row r="40" spans="1:11" x14ac:dyDescent="0.3">
      <c r="A40" s="4">
        <v>2020</v>
      </c>
      <c r="B40" s="4" t="s">
        <v>31</v>
      </c>
      <c r="C40" s="29">
        <v>10000</v>
      </c>
      <c r="D40" s="4" t="s">
        <v>19</v>
      </c>
      <c r="E40" s="16">
        <v>10000</v>
      </c>
      <c r="F40" s="4" t="s">
        <v>65</v>
      </c>
      <c r="G40" s="4" t="str">
        <f>_xlfn.XLOOKUP('Raw Dataset'!$H40,'Country Code'!B:B,'Country Code'!A:A)</f>
        <v>Nigeria</v>
      </c>
      <c r="H40" s="4" t="str">
        <f>_xlfn.XLOOKUP('Raw Dataset'!$J40,'Country Code'!B:B,'Country Code'!A:A)</f>
        <v>Nigeria</v>
      </c>
      <c r="I40" s="4" t="str">
        <f>_xlfn.XLOOKUP('Raw Dataset'!$C40,'Rough Calculation'!A:A,'Rough Calculation'!B:B)</f>
        <v>Full time</v>
      </c>
      <c r="J40" s="4" t="str">
        <f>_xlfn.XLOOKUP('Raw Dataset'!$B40,'Rough Calculation'!D:D,'Rough Calculation'!E:E)&amp;""</f>
        <v>Junior</v>
      </c>
      <c r="K40" s="4" t="str">
        <f>_xlfn.XLOOKUP('Raw Dataset'!$K40,'Rough Calculation'!G:G,'Rough Calculation'!H:H)</f>
        <v>Small</v>
      </c>
    </row>
    <row r="41" spans="1:11" x14ac:dyDescent="0.3">
      <c r="A41" s="5">
        <v>2020</v>
      </c>
      <c r="B41" s="5" t="s">
        <v>28</v>
      </c>
      <c r="C41" s="30">
        <v>138000</v>
      </c>
      <c r="D41" s="5" t="s">
        <v>19</v>
      </c>
      <c r="E41" s="19">
        <v>138000</v>
      </c>
      <c r="F41" s="5" t="s">
        <v>29</v>
      </c>
      <c r="G41" s="5" t="str">
        <f>_xlfn.XLOOKUP('Raw Dataset'!$H41,'Country Code'!B:B,'Country Code'!A:A)</f>
        <v>United States Of America</v>
      </c>
      <c r="H41" s="5" t="str">
        <f>_xlfn.XLOOKUP('Raw Dataset'!$J41,'Country Code'!B:B,'Country Code'!A:A)</f>
        <v>United States Of America</v>
      </c>
      <c r="I41" s="5" t="str">
        <f>_xlfn.XLOOKUP('Raw Dataset'!$C41,'Rough Calculation'!A:A,'Rough Calculation'!B:B)</f>
        <v>Full time</v>
      </c>
      <c r="J41" s="5" t="str">
        <f>_xlfn.XLOOKUP('Raw Dataset'!$B41,'Rough Calculation'!D:D,'Rough Calculation'!E:E)&amp;""</f>
        <v>Junior</v>
      </c>
      <c r="K41" s="5" t="str">
        <f>_xlfn.XLOOKUP('Raw Dataset'!$K41,'Rough Calculation'!G:G,'Rough Calculation'!H:H)</f>
        <v>Small</v>
      </c>
    </row>
    <row r="42" spans="1:11" x14ac:dyDescent="0.3">
      <c r="A42" s="4">
        <v>2020</v>
      </c>
      <c r="B42" s="4" t="s">
        <v>13</v>
      </c>
      <c r="C42" s="29">
        <v>45760</v>
      </c>
      <c r="D42" s="4" t="s">
        <v>19</v>
      </c>
      <c r="E42" s="16">
        <v>45760</v>
      </c>
      <c r="F42" s="4" t="s">
        <v>29</v>
      </c>
      <c r="G42" s="4" t="str">
        <f>_xlfn.XLOOKUP('Raw Dataset'!$H42,'Country Code'!B:B,'Country Code'!A:A)</f>
        <v>Philippines</v>
      </c>
      <c r="H42" s="4" t="str">
        <f>_xlfn.XLOOKUP('Raw Dataset'!$J42,'Country Code'!B:B,'Country Code'!A:A)</f>
        <v>United States Of America</v>
      </c>
      <c r="I42" s="4" t="str">
        <f>_xlfn.XLOOKUP('Raw Dataset'!$C42,'Rough Calculation'!A:A,'Rough Calculation'!B:B)</f>
        <v>Full time</v>
      </c>
      <c r="J42" s="4" t="str">
        <f>_xlfn.XLOOKUP('Raw Dataset'!$B42,'Rough Calculation'!D:D,'Rough Calculation'!E:E)&amp;""</f>
        <v>Intermediate</v>
      </c>
      <c r="K42" s="4" t="str">
        <f>_xlfn.XLOOKUP('Raw Dataset'!$K42,'Rough Calculation'!G:G,'Rough Calculation'!H:H)</f>
        <v>Small</v>
      </c>
    </row>
    <row r="43" spans="1:11" x14ac:dyDescent="0.3">
      <c r="A43" s="5">
        <v>2020</v>
      </c>
      <c r="B43" s="5" t="s">
        <v>63</v>
      </c>
      <c r="C43" s="30">
        <v>70000</v>
      </c>
      <c r="D43" s="5" t="s">
        <v>14</v>
      </c>
      <c r="E43" s="19">
        <v>79833</v>
      </c>
      <c r="F43" s="5" t="s">
        <v>67</v>
      </c>
      <c r="G43" s="5" t="str">
        <f>_xlfn.XLOOKUP('Raw Dataset'!$H43,'Country Code'!B:B,'Country Code'!A:A)</f>
        <v>Spain</v>
      </c>
      <c r="H43" s="5" t="str">
        <f>_xlfn.XLOOKUP('Raw Dataset'!$J43,'Country Code'!B:B,'Country Code'!A:A)</f>
        <v>Spain</v>
      </c>
      <c r="I43" s="5" t="str">
        <f>_xlfn.XLOOKUP('Raw Dataset'!$C43,'Rough Calculation'!A:A,'Rough Calculation'!B:B)</f>
        <v>Full time</v>
      </c>
      <c r="J43" s="5" t="str">
        <f>_xlfn.XLOOKUP('Raw Dataset'!$B43,'Rough Calculation'!D:D,'Rough Calculation'!E:E)&amp;""</f>
        <v>Expert</v>
      </c>
      <c r="K43" s="5" t="str">
        <f>_xlfn.XLOOKUP('Raw Dataset'!$K43,'Rough Calculation'!G:G,'Rough Calculation'!H:H)</f>
        <v>Large</v>
      </c>
    </row>
    <row r="44" spans="1:11" x14ac:dyDescent="0.3">
      <c r="A44" s="4">
        <v>2020</v>
      </c>
      <c r="B44" s="4" t="s">
        <v>68</v>
      </c>
      <c r="C44" s="29">
        <v>44000</v>
      </c>
      <c r="D44" s="4" t="s">
        <v>14</v>
      </c>
      <c r="E44" s="16">
        <v>50180</v>
      </c>
      <c r="F44" s="4" t="s">
        <v>47</v>
      </c>
      <c r="G44" s="4" t="str">
        <f>_xlfn.XLOOKUP('Raw Dataset'!$H44,'Country Code'!B:B,'Country Code'!A:A)</f>
        <v>Portugal</v>
      </c>
      <c r="H44" s="4" t="str">
        <f>_xlfn.XLOOKUP('Raw Dataset'!$J44,'Country Code'!B:B,'Country Code'!A:A)</f>
        <v>Portugal</v>
      </c>
      <c r="I44" s="4" t="str">
        <f>_xlfn.XLOOKUP('Raw Dataset'!$C44,'Rough Calculation'!A:A,'Rough Calculation'!B:B)</f>
        <v>Full time</v>
      </c>
      <c r="J44" s="4" t="str">
        <f>_xlfn.XLOOKUP('Raw Dataset'!$B44,'Rough Calculation'!D:D,'Rough Calculation'!E:E)&amp;""</f>
        <v>Intermediate</v>
      </c>
      <c r="K44" s="4" t="str">
        <f>_xlfn.XLOOKUP('Raw Dataset'!$K44,'Rough Calculation'!G:G,'Rough Calculation'!H:H)</f>
        <v>Medium</v>
      </c>
    </row>
    <row r="45" spans="1:11" x14ac:dyDescent="0.3">
      <c r="A45" s="5">
        <v>2020</v>
      </c>
      <c r="B45" s="5" t="s">
        <v>43</v>
      </c>
      <c r="C45" s="30">
        <v>106000</v>
      </c>
      <c r="D45" s="5" t="s">
        <v>19</v>
      </c>
      <c r="E45" s="19">
        <v>106000</v>
      </c>
      <c r="F45" s="5" t="s">
        <v>29</v>
      </c>
      <c r="G45" s="5" t="str">
        <f>_xlfn.XLOOKUP('Raw Dataset'!$H45,'Country Code'!B:B,'Country Code'!A:A)</f>
        <v>United States Of America</v>
      </c>
      <c r="H45" s="5" t="str">
        <f>_xlfn.XLOOKUP('Raw Dataset'!$J45,'Country Code'!B:B,'Country Code'!A:A)</f>
        <v>United States Of America</v>
      </c>
      <c r="I45" s="5" t="str">
        <f>_xlfn.XLOOKUP('Raw Dataset'!$C45,'Rough Calculation'!A:A,'Rough Calculation'!B:B)</f>
        <v>Full time</v>
      </c>
      <c r="J45" s="5" t="str">
        <f>_xlfn.XLOOKUP('Raw Dataset'!$B45,'Rough Calculation'!D:D,'Rough Calculation'!E:E)&amp;""</f>
        <v>Intermediate</v>
      </c>
      <c r="K45" s="5" t="str">
        <f>_xlfn.XLOOKUP('Raw Dataset'!$K45,'Rough Calculation'!G:G,'Rough Calculation'!H:H)</f>
        <v>Large</v>
      </c>
    </row>
    <row r="46" spans="1:11" x14ac:dyDescent="0.3">
      <c r="A46" s="4">
        <v>2020</v>
      </c>
      <c r="B46" s="4" t="s">
        <v>43</v>
      </c>
      <c r="C46" s="29">
        <v>88000</v>
      </c>
      <c r="D46" s="4" t="s">
        <v>23</v>
      </c>
      <c r="E46" s="16">
        <v>112872</v>
      </c>
      <c r="F46" s="4" t="s">
        <v>24</v>
      </c>
      <c r="G46" s="4" t="str">
        <f>_xlfn.XLOOKUP('Raw Dataset'!$H46,'Country Code'!B:B,'Country Code'!A:A)</f>
        <v>United Kingdom</v>
      </c>
      <c r="H46" s="4" t="str">
        <f>_xlfn.XLOOKUP('Raw Dataset'!$J46,'Country Code'!B:B,'Country Code'!A:A)</f>
        <v>United Kingdom</v>
      </c>
      <c r="I46" s="4" t="str">
        <f>_xlfn.XLOOKUP('Raw Dataset'!$C46,'Rough Calculation'!A:A,'Rough Calculation'!B:B)</f>
        <v>Full time</v>
      </c>
      <c r="J46" s="4" t="str">
        <f>_xlfn.XLOOKUP('Raw Dataset'!$B46,'Rough Calculation'!D:D,'Rough Calculation'!E:E)&amp;""</f>
        <v>Intermediate</v>
      </c>
      <c r="K46" s="4" t="str">
        <f>_xlfn.XLOOKUP('Raw Dataset'!$K46,'Rough Calculation'!G:G,'Rough Calculation'!H:H)</f>
        <v>Large</v>
      </c>
    </row>
    <row r="47" spans="1:11" x14ac:dyDescent="0.3">
      <c r="A47" s="5">
        <v>2020</v>
      </c>
      <c r="B47" s="5" t="s">
        <v>69</v>
      </c>
      <c r="C47" s="30">
        <v>14000</v>
      </c>
      <c r="D47" s="5" t="s">
        <v>14</v>
      </c>
      <c r="E47" s="19">
        <v>15966</v>
      </c>
      <c r="F47" s="5" t="s">
        <v>15</v>
      </c>
      <c r="G47" s="5" t="str">
        <f>_xlfn.XLOOKUP('Raw Dataset'!$H47,'Country Code'!B:B,'Country Code'!A:A)</f>
        <v>Germany</v>
      </c>
      <c r="H47" s="5" t="str">
        <f>_xlfn.XLOOKUP('Raw Dataset'!$J47,'Country Code'!B:B,'Country Code'!A:A)</f>
        <v>Germany</v>
      </c>
      <c r="I47" s="5" t="str">
        <f>_xlfn.XLOOKUP('Raw Dataset'!$C47,'Rough Calculation'!A:A,'Rough Calculation'!B:B)</f>
        <v>Part Time</v>
      </c>
      <c r="J47" s="5" t="str">
        <f>_xlfn.XLOOKUP('Raw Dataset'!$B47,'Rough Calculation'!D:D,'Rough Calculation'!E:E)&amp;""</f>
        <v>Junior</v>
      </c>
      <c r="K47" s="5" t="str">
        <f>_xlfn.XLOOKUP('Raw Dataset'!$K47,'Rough Calculation'!G:G,'Rough Calculation'!H:H)</f>
        <v>Small</v>
      </c>
    </row>
    <row r="48" spans="1:11" x14ac:dyDescent="0.3">
      <c r="A48" s="4">
        <v>2020</v>
      </c>
      <c r="B48" s="4" t="s">
        <v>13</v>
      </c>
      <c r="C48" s="29">
        <v>60000</v>
      </c>
      <c r="D48" s="4" t="s">
        <v>23</v>
      </c>
      <c r="E48" s="16">
        <v>76958</v>
      </c>
      <c r="F48" s="4" t="s">
        <v>24</v>
      </c>
      <c r="G48" s="4" t="str">
        <f>_xlfn.XLOOKUP('Raw Dataset'!$H48,'Country Code'!B:B,'Country Code'!A:A)</f>
        <v>United Kingdom</v>
      </c>
      <c r="H48" s="4" t="str">
        <f>_xlfn.XLOOKUP('Raw Dataset'!$J48,'Country Code'!B:B,'Country Code'!A:A)</f>
        <v>United Kingdom</v>
      </c>
      <c r="I48" s="4" t="str">
        <f>_xlfn.XLOOKUP('Raw Dataset'!$C48,'Rough Calculation'!A:A,'Rough Calculation'!B:B)</f>
        <v>Full time</v>
      </c>
      <c r="J48" s="4" t="str">
        <f>_xlfn.XLOOKUP('Raw Dataset'!$B48,'Rough Calculation'!D:D,'Rough Calculation'!E:E)&amp;""</f>
        <v>Intermediate</v>
      </c>
      <c r="K48" s="4" t="str">
        <f>_xlfn.XLOOKUP('Raw Dataset'!$K48,'Rough Calculation'!G:G,'Rough Calculation'!H:H)</f>
        <v>Small</v>
      </c>
    </row>
    <row r="49" spans="1:11" x14ac:dyDescent="0.3">
      <c r="A49" s="5">
        <v>2020</v>
      </c>
      <c r="B49" s="5" t="s">
        <v>43</v>
      </c>
      <c r="C49" s="30">
        <v>188000</v>
      </c>
      <c r="D49" s="5" t="s">
        <v>19</v>
      </c>
      <c r="E49" s="19">
        <v>188000</v>
      </c>
      <c r="F49" s="5" t="s">
        <v>29</v>
      </c>
      <c r="G49" s="5" t="str">
        <f>_xlfn.XLOOKUP('Raw Dataset'!$H49,'Country Code'!B:B,'Country Code'!A:A)</f>
        <v>United States Of America</v>
      </c>
      <c r="H49" s="5" t="str">
        <f>_xlfn.XLOOKUP('Raw Dataset'!$J49,'Country Code'!B:B,'Country Code'!A:A)</f>
        <v>United States Of America</v>
      </c>
      <c r="I49" s="5" t="str">
        <f>_xlfn.XLOOKUP('Raw Dataset'!$C49,'Rough Calculation'!A:A,'Rough Calculation'!B:B)</f>
        <v>Full time</v>
      </c>
      <c r="J49" s="5" t="str">
        <f>_xlfn.XLOOKUP('Raw Dataset'!$B49,'Rough Calculation'!D:D,'Rough Calculation'!E:E)&amp;""</f>
        <v>Senior</v>
      </c>
      <c r="K49" s="5" t="str">
        <f>_xlfn.XLOOKUP('Raw Dataset'!$K49,'Rough Calculation'!G:G,'Rough Calculation'!H:H)</f>
        <v>Large</v>
      </c>
    </row>
    <row r="50" spans="1:11" x14ac:dyDescent="0.3">
      <c r="A50" s="4">
        <v>2020</v>
      </c>
      <c r="B50" s="4" t="s">
        <v>13</v>
      </c>
      <c r="C50" s="29">
        <v>105000</v>
      </c>
      <c r="D50" s="4" t="s">
        <v>19</v>
      </c>
      <c r="E50" s="16">
        <v>105000</v>
      </c>
      <c r="F50" s="4" t="s">
        <v>29</v>
      </c>
      <c r="G50" s="4" t="str">
        <f>_xlfn.XLOOKUP('Raw Dataset'!$H50,'Country Code'!B:B,'Country Code'!A:A)</f>
        <v>United States Of America</v>
      </c>
      <c r="H50" s="4" t="str">
        <f>_xlfn.XLOOKUP('Raw Dataset'!$J50,'Country Code'!B:B,'Country Code'!A:A)</f>
        <v>United States Of America</v>
      </c>
      <c r="I50" s="4" t="str">
        <f>_xlfn.XLOOKUP('Raw Dataset'!$C50,'Rough Calculation'!A:A,'Rough Calculation'!B:B)</f>
        <v>Full time</v>
      </c>
      <c r="J50" s="4" t="str">
        <f>_xlfn.XLOOKUP('Raw Dataset'!$B50,'Rough Calculation'!D:D,'Rough Calculation'!E:E)&amp;""</f>
        <v>Intermediate</v>
      </c>
      <c r="K50" s="4" t="str">
        <f>_xlfn.XLOOKUP('Raw Dataset'!$K50,'Rough Calculation'!G:G,'Rough Calculation'!H:H)</f>
        <v>Large</v>
      </c>
    </row>
    <row r="51" spans="1:11" x14ac:dyDescent="0.3">
      <c r="A51" s="5">
        <v>2020</v>
      </c>
      <c r="B51" s="5" t="s">
        <v>43</v>
      </c>
      <c r="C51" s="30">
        <v>61500</v>
      </c>
      <c r="D51" s="5" t="s">
        <v>14</v>
      </c>
      <c r="E51" s="19">
        <v>70139</v>
      </c>
      <c r="F51" s="5" t="s">
        <v>38</v>
      </c>
      <c r="G51" s="5" t="str">
        <f>_xlfn.XLOOKUP('Raw Dataset'!$H51,'Country Code'!B:B,'Country Code'!A:A)</f>
        <v>France</v>
      </c>
      <c r="H51" s="5" t="str">
        <f>_xlfn.XLOOKUP('Raw Dataset'!$J51,'Country Code'!B:B,'Country Code'!A:A)</f>
        <v>France</v>
      </c>
      <c r="I51" s="5" t="str">
        <f>_xlfn.XLOOKUP('Raw Dataset'!$C51,'Rough Calculation'!A:A,'Rough Calculation'!B:B)</f>
        <v>Full time</v>
      </c>
      <c r="J51" s="5" t="str">
        <f>_xlfn.XLOOKUP('Raw Dataset'!$B51,'Rough Calculation'!D:D,'Rough Calculation'!E:E)&amp;""</f>
        <v>Intermediate</v>
      </c>
      <c r="K51" s="5" t="str">
        <f>_xlfn.XLOOKUP('Raw Dataset'!$K51,'Rough Calculation'!G:G,'Rough Calculation'!H:H)</f>
        <v>Large</v>
      </c>
    </row>
    <row r="52" spans="1:11" x14ac:dyDescent="0.3">
      <c r="A52" s="4">
        <v>2020</v>
      </c>
      <c r="B52" s="4" t="s">
        <v>31</v>
      </c>
      <c r="C52" s="29">
        <v>450000</v>
      </c>
      <c r="D52" s="4" t="s">
        <v>39</v>
      </c>
      <c r="E52" s="16">
        <v>6072</v>
      </c>
      <c r="F52" s="4" t="s">
        <v>40</v>
      </c>
      <c r="G52" s="4" t="str">
        <f>_xlfn.XLOOKUP('Raw Dataset'!$H52,'Country Code'!B:B,'Country Code'!A:A)</f>
        <v>India</v>
      </c>
      <c r="H52" s="4" t="str">
        <f>_xlfn.XLOOKUP('Raw Dataset'!$J52,'Country Code'!B:B,'Country Code'!A:A)</f>
        <v>India</v>
      </c>
      <c r="I52" s="4" t="str">
        <f>_xlfn.XLOOKUP('Raw Dataset'!$C52,'Rough Calculation'!A:A,'Rough Calculation'!B:B)</f>
        <v>Full time</v>
      </c>
      <c r="J52" s="4" t="str">
        <f>_xlfn.XLOOKUP('Raw Dataset'!$B52,'Rough Calculation'!D:D,'Rough Calculation'!E:E)&amp;""</f>
        <v>Junior</v>
      </c>
      <c r="K52" s="4" t="str">
        <f>_xlfn.XLOOKUP('Raw Dataset'!$K52,'Rough Calculation'!G:G,'Rough Calculation'!H:H)</f>
        <v>Small</v>
      </c>
    </row>
    <row r="53" spans="1:11" x14ac:dyDescent="0.3">
      <c r="A53" s="5">
        <v>2020</v>
      </c>
      <c r="B53" s="5" t="s">
        <v>31</v>
      </c>
      <c r="C53" s="30">
        <v>91000</v>
      </c>
      <c r="D53" s="5" t="s">
        <v>19</v>
      </c>
      <c r="E53" s="19">
        <v>91000</v>
      </c>
      <c r="F53" s="5" t="s">
        <v>29</v>
      </c>
      <c r="G53" s="5" t="str">
        <f>_xlfn.XLOOKUP('Raw Dataset'!$H53,'Country Code'!B:B,'Country Code'!A:A)</f>
        <v>United States Of America</v>
      </c>
      <c r="H53" s="5" t="str">
        <f>_xlfn.XLOOKUP('Raw Dataset'!$J53,'Country Code'!B:B,'Country Code'!A:A)</f>
        <v>United States Of America</v>
      </c>
      <c r="I53" s="5" t="str">
        <f>_xlfn.XLOOKUP('Raw Dataset'!$C53,'Rough Calculation'!A:A,'Rough Calculation'!B:B)</f>
        <v>Full time</v>
      </c>
      <c r="J53" s="5" t="str">
        <f>_xlfn.XLOOKUP('Raw Dataset'!$B53,'Rough Calculation'!D:D,'Rough Calculation'!E:E)&amp;""</f>
        <v>Junior</v>
      </c>
      <c r="K53" s="5" t="str">
        <f>_xlfn.XLOOKUP('Raw Dataset'!$K53,'Rough Calculation'!G:G,'Rough Calculation'!H:H)</f>
        <v>Large</v>
      </c>
    </row>
    <row r="54" spans="1:11" x14ac:dyDescent="0.3">
      <c r="A54" s="4">
        <v>2020</v>
      </c>
      <c r="B54" s="4" t="s">
        <v>70</v>
      </c>
      <c r="C54" s="29">
        <v>300000</v>
      </c>
      <c r="D54" s="4" t="s">
        <v>71</v>
      </c>
      <c r="E54" s="16">
        <v>45896</v>
      </c>
      <c r="F54" s="4" t="s">
        <v>72</v>
      </c>
      <c r="G54" s="4" t="str">
        <f>_xlfn.XLOOKUP('Raw Dataset'!$H54,'Country Code'!B:B,'Country Code'!A:A)</f>
        <v>Denmark</v>
      </c>
      <c r="H54" s="4" t="str">
        <f>_xlfn.XLOOKUP('Raw Dataset'!$J54,'Country Code'!B:B,'Country Code'!A:A)</f>
        <v>Denmark</v>
      </c>
      <c r="I54" s="4" t="str">
        <f>_xlfn.XLOOKUP('Raw Dataset'!$C54,'Rough Calculation'!A:A,'Rough Calculation'!B:B)</f>
        <v>Full time</v>
      </c>
      <c r="J54" s="4" t="str">
        <f>_xlfn.XLOOKUP('Raw Dataset'!$B54,'Rough Calculation'!D:D,'Rough Calculation'!E:E)&amp;""</f>
        <v>Junior</v>
      </c>
      <c r="K54" s="4" t="str">
        <f>_xlfn.XLOOKUP('Raw Dataset'!$K54,'Rough Calculation'!G:G,'Rough Calculation'!H:H)</f>
        <v>Small</v>
      </c>
    </row>
    <row r="55" spans="1:11" x14ac:dyDescent="0.3">
      <c r="A55" s="5">
        <v>2020</v>
      </c>
      <c r="B55" s="5" t="s">
        <v>43</v>
      </c>
      <c r="C55" s="30">
        <v>48000</v>
      </c>
      <c r="D55" s="5" t="s">
        <v>14</v>
      </c>
      <c r="E55" s="19">
        <v>54742</v>
      </c>
      <c r="F55" s="5" t="s">
        <v>15</v>
      </c>
      <c r="G55" s="5" t="str">
        <f>_xlfn.XLOOKUP('Raw Dataset'!$H55,'Country Code'!B:B,'Country Code'!A:A)</f>
        <v>Pakistan</v>
      </c>
      <c r="H55" s="5" t="str">
        <f>_xlfn.XLOOKUP('Raw Dataset'!$J55,'Country Code'!B:B,'Country Code'!A:A)</f>
        <v>Germany</v>
      </c>
      <c r="I55" s="5" t="str">
        <f>_xlfn.XLOOKUP('Raw Dataset'!$C55,'Rough Calculation'!A:A,'Rough Calculation'!B:B)</f>
        <v>Full time</v>
      </c>
      <c r="J55" s="5" t="str">
        <f>_xlfn.XLOOKUP('Raw Dataset'!$B55,'Rough Calculation'!D:D,'Rough Calculation'!E:E)&amp;""</f>
        <v>Junior</v>
      </c>
      <c r="K55" s="5" t="str">
        <f>_xlfn.XLOOKUP('Raw Dataset'!$K55,'Rough Calculation'!G:G,'Rough Calculation'!H:H)</f>
        <v>Large</v>
      </c>
    </row>
    <row r="56" spans="1:11" x14ac:dyDescent="0.3">
      <c r="A56" s="4">
        <v>2020</v>
      </c>
      <c r="B56" s="4" t="s">
        <v>74</v>
      </c>
      <c r="C56" s="29">
        <v>60000</v>
      </c>
      <c r="D56" s="4" t="s">
        <v>19</v>
      </c>
      <c r="E56" s="16">
        <v>60000</v>
      </c>
      <c r="F56" s="4" t="s">
        <v>29</v>
      </c>
      <c r="G56" s="4" t="str">
        <f>_xlfn.XLOOKUP('Raw Dataset'!$H56,'Country Code'!B:B,'Country Code'!A:A)</f>
        <v>Russia</v>
      </c>
      <c r="H56" s="4" t="str">
        <f>_xlfn.XLOOKUP('Raw Dataset'!$J56,'Country Code'!B:B,'Country Code'!A:A)</f>
        <v>United States Of America</v>
      </c>
      <c r="I56" s="4" t="str">
        <f>_xlfn.XLOOKUP('Raw Dataset'!$C56,'Rough Calculation'!A:A,'Rough Calculation'!B:B)</f>
        <v>Freelance</v>
      </c>
      <c r="J56" s="4" t="str">
        <f>_xlfn.XLOOKUP('Raw Dataset'!$B56,'Rough Calculation'!D:D,'Rough Calculation'!E:E)&amp;""</f>
        <v>Senior</v>
      </c>
      <c r="K56" s="4" t="str">
        <f>_xlfn.XLOOKUP('Raw Dataset'!$K56,'Rough Calculation'!G:G,'Rough Calculation'!H:H)</f>
        <v>Small</v>
      </c>
    </row>
    <row r="57" spans="1:11" x14ac:dyDescent="0.3">
      <c r="A57" s="5">
        <v>2020</v>
      </c>
      <c r="B57" s="5" t="s">
        <v>76</v>
      </c>
      <c r="C57" s="30">
        <v>130000</v>
      </c>
      <c r="D57" s="5" t="s">
        <v>14</v>
      </c>
      <c r="E57" s="19">
        <v>148261</v>
      </c>
      <c r="F57" s="5" t="s">
        <v>15</v>
      </c>
      <c r="G57" s="5" t="str">
        <f>_xlfn.XLOOKUP('Raw Dataset'!$H57,'Country Code'!B:B,'Country Code'!A:A)</f>
        <v>Germany</v>
      </c>
      <c r="H57" s="5" t="str">
        <f>_xlfn.XLOOKUP('Raw Dataset'!$J57,'Country Code'!B:B,'Country Code'!A:A)</f>
        <v>Germany</v>
      </c>
      <c r="I57" s="5" t="str">
        <f>_xlfn.XLOOKUP('Raw Dataset'!$C57,'Rough Calculation'!A:A,'Rough Calculation'!B:B)</f>
        <v>Full time</v>
      </c>
      <c r="J57" s="5" t="str">
        <f>_xlfn.XLOOKUP('Raw Dataset'!$B57,'Rough Calculation'!D:D,'Rough Calculation'!E:E)&amp;""</f>
        <v>Senior</v>
      </c>
      <c r="K57" s="5" t="str">
        <f>_xlfn.XLOOKUP('Raw Dataset'!$K57,'Rough Calculation'!G:G,'Rough Calculation'!H:H)</f>
        <v>Medium</v>
      </c>
    </row>
    <row r="58" spans="1:11" x14ac:dyDescent="0.3">
      <c r="A58" s="4">
        <v>2020</v>
      </c>
      <c r="B58" s="4" t="s">
        <v>13</v>
      </c>
      <c r="C58" s="29">
        <v>34000</v>
      </c>
      <c r="D58" s="4" t="s">
        <v>14</v>
      </c>
      <c r="E58" s="16">
        <v>38776</v>
      </c>
      <c r="F58" s="4" t="s">
        <v>67</v>
      </c>
      <c r="G58" s="4" t="str">
        <f>_xlfn.XLOOKUP('Raw Dataset'!$H58,'Country Code'!B:B,'Country Code'!A:A)</f>
        <v>Spain</v>
      </c>
      <c r="H58" s="4" t="str">
        <f>_xlfn.XLOOKUP('Raw Dataset'!$J58,'Country Code'!B:B,'Country Code'!A:A)</f>
        <v>Spain</v>
      </c>
      <c r="I58" s="4" t="str">
        <f>_xlfn.XLOOKUP('Raw Dataset'!$C58,'Rough Calculation'!A:A,'Rough Calculation'!B:B)</f>
        <v>Full time</v>
      </c>
      <c r="J58" s="4" t="str">
        <f>_xlfn.XLOOKUP('Raw Dataset'!$B58,'Rough Calculation'!D:D,'Rough Calculation'!E:E)&amp;""</f>
        <v>Intermediate</v>
      </c>
      <c r="K58" s="4" t="str">
        <f>_xlfn.XLOOKUP('Raw Dataset'!$K58,'Rough Calculation'!G:G,'Rough Calculation'!H:H)</f>
        <v>Medium</v>
      </c>
    </row>
    <row r="59" spans="1:11" x14ac:dyDescent="0.3">
      <c r="A59" s="5">
        <v>2020</v>
      </c>
      <c r="B59" s="5" t="s">
        <v>13</v>
      </c>
      <c r="C59" s="30">
        <v>118000</v>
      </c>
      <c r="D59" s="5" t="s">
        <v>19</v>
      </c>
      <c r="E59" s="19">
        <v>118000</v>
      </c>
      <c r="F59" s="5" t="s">
        <v>29</v>
      </c>
      <c r="G59" s="5" t="str">
        <f>_xlfn.XLOOKUP('Raw Dataset'!$H59,'Country Code'!B:B,'Country Code'!A:A)</f>
        <v>United States Of America</v>
      </c>
      <c r="H59" s="5" t="str">
        <f>_xlfn.XLOOKUP('Raw Dataset'!$J59,'Country Code'!B:B,'Country Code'!A:A)</f>
        <v>United States Of America</v>
      </c>
      <c r="I59" s="5" t="str">
        <f>_xlfn.XLOOKUP('Raw Dataset'!$C59,'Rough Calculation'!A:A,'Rough Calculation'!B:B)</f>
        <v>Full time</v>
      </c>
      <c r="J59" s="5" t="str">
        <f>_xlfn.XLOOKUP('Raw Dataset'!$B59,'Rough Calculation'!D:D,'Rough Calculation'!E:E)&amp;""</f>
        <v>Intermediate</v>
      </c>
      <c r="K59" s="5" t="str">
        <f>_xlfn.XLOOKUP('Raw Dataset'!$K59,'Rough Calculation'!G:G,'Rough Calculation'!H:H)</f>
        <v>Medium</v>
      </c>
    </row>
    <row r="60" spans="1:11" x14ac:dyDescent="0.3">
      <c r="A60" s="4">
        <v>2020</v>
      </c>
      <c r="B60" s="4" t="s">
        <v>13</v>
      </c>
      <c r="C60" s="29">
        <v>120000</v>
      </c>
      <c r="D60" s="4" t="s">
        <v>19</v>
      </c>
      <c r="E60" s="16">
        <v>120000</v>
      </c>
      <c r="F60" s="4" t="s">
        <v>29</v>
      </c>
      <c r="G60" s="4" t="str">
        <f>_xlfn.XLOOKUP('Raw Dataset'!$H60,'Country Code'!B:B,'Country Code'!A:A)</f>
        <v>United States Of America</v>
      </c>
      <c r="H60" s="4" t="str">
        <f>_xlfn.XLOOKUP('Raw Dataset'!$J60,'Country Code'!B:B,'Country Code'!A:A)</f>
        <v>United States Of America</v>
      </c>
      <c r="I60" s="4" t="str">
        <f>_xlfn.XLOOKUP('Raw Dataset'!$C60,'Rough Calculation'!A:A,'Rough Calculation'!B:B)</f>
        <v>Full time</v>
      </c>
      <c r="J60" s="4" t="str">
        <f>_xlfn.XLOOKUP('Raw Dataset'!$B60,'Rough Calculation'!D:D,'Rough Calculation'!E:E)&amp;""</f>
        <v>Senior</v>
      </c>
      <c r="K60" s="4" t="str">
        <f>_xlfn.XLOOKUP('Raw Dataset'!$K60,'Rough Calculation'!G:G,'Rough Calculation'!H:H)</f>
        <v>Large</v>
      </c>
    </row>
    <row r="61" spans="1:11" x14ac:dyDescent="0.3">
      <c r="A61" s="5">
        <v>2020</v>
      </c>
      <c r="B61" s="5" t="s">
        <v>13</v>
      </c>
      <c r="C61" s="30">
        <v>138350</v>
      </c>
      <c r="D61" s="5" t="s">
        <v>19</v>
      </c>
      <c r="E61" s="19">
        <v>138350</v>
      </c>
      <c r="F61" s="5" t="s">
        <v>29</v>
      </c>
      <c r="G61" s="5" t="str">
        <f>_xlfn.XLOOKUP('Raw Dataset'!$H61,'Country Code'!B:B,'Country Code'!A:A)</f>
        <v>United States Of America</v>
      </c>
      <c r="H61" s="5" t="str">
        <f>_xlfn.XLOOKUP('Raw Dataset'!$J61,'Country Code'!B:B,'Country Code'!A:A)</f>
        <v>United States Of America</v>
      </c>
      <c r="I61" s="5" t="str">
        <f>_xlfn.XLOOKUP('Raw Dataset'!$C61,'Rough Calculation'!A:A,'Rough Calculation'!B:B)</f>
        <v>Full time</v>
      </c>
      <c r="J61" s="5" t="str">
        <f>_xlfn.XLOOKUP('Raw Dataset'!$B61,'Rough Calculation'!D:D,'Rough Calculation'!E:E)&amp;""</f>
        <v>Intermediate</v>
      </c>
      <c r="K61" s="5" t="str">
        <f>_xlfn.XLOOKUP('Raw Dataset'!$K61,'Rough Calculation'!G:G,'Rough Calculation'!H:H)</f>
        <v>Medium</v>
      </c>
    </row>
    <row r="62" spans="1:11" x14ac:dyDescent="0.3">
      <c r="A62" s="4">
        <v>2020</v>
      </c>
      <c r="B62" s="4" t="s">
        <v>43</v>
      </c>
      <c r="C62" s="29">
        <v>110000</v>
      </c>
      <c r="D62" s="4" t="s">
        <v>19</v>
      </c>
      <c r="E62" s="16">
        <v>110000</v>
      </c>
      <c r="F62" s="4" t="s">
        <v>29</v>
      </c>
      <c r="G62" s="4" t="str">
        <f>_xlfn.XLOOKUP('Raw Dataset'!$H62,'Country Code'!B:B,'Country Code'!A:A)</f>
        <v>United States Of America</v>
      </c>
      <c r="H62" s="4" t="str">
        <f>_xlfn.XLOOKUP('Raw Dataset'!$J62,'Country Code'!B:B,'Country Code'!A:A)</f>
        <v>United States Of America</v>
      </c>
      <c r="I62" s="4" t="str">
        <f>_xlfn.XLOOKUP('Raw Dataset'!$C62,'Rough Calculation'!A:A,'Rough Calculation'!B:B)</f>
        <v>Full time</v>
      </c>
      <c r="J62" s="4" t="str">
        <f>_xlfn.XLOOKUP('Raw Dataset'!$B62,'Rough Calculation'!D:D,'Rough Calculation'!E:E)&amp;""</f>
        <v>Intermediate</v>
      </c>
      <c r="K62" s="4" t="str">
        <f>_xlfn.XLOOKUP('Raw Dataset'!$K62,'Rough Calculation'!G:G,'Rough Calculation'!H:H)</f>
        <v>Large</v>
      </c>
    </row>
    <row r="63" spans="1:11" x14ac:dyDescent="0.3">
      <c r="A63" s="5">
        <v>2020</v>
      </c>
      <c r="B63" s="5" t="s">
        <v>43</v>
      </c>
      <c r="C63" s="30">
        <v>130800</v>
      </c>
      <c r="D63" s="5" t="s">
        <v>19</v>
      </c>
      <c r="E63" s="19">
        <v>130800</v>
      </c>
      <c r="F63" s="5" t="s">
        <v>29</v>
      </c>
      <c r="G63" s="5" t="str">
        <f>_xlfn.XLOOKUP('Raw Dataset'!$H63,'Country Code'!B:B,'Country Code'!A:A)</f>
        <v>Spain</v>
      </c>
      <c r="H63" s="5" t="str">
        <f>_xlfn.XLOOKUP('Raw Dataset'!$J63,'Country Code'!B:B,'Country Code'!A:A)</f>
        <v>United States Of America</v>
      </c>
      <c r="I63" s="5" t="str">
        <f>_xlfn.XLOOKUP('Raw Dataset'!$C63,'Rough Calculation'!A:A,'Rough Calculation'!B:B)</f>
        <v>Full time</v>
      </c>
      <c r="J63" s="5" t="str">
        <f>_xlfn.XLOOKUP('Raw Dataset'!$B63,'Rough Calculation'!D:D,'Rough Calculation'!E:E)&amp;""</f>
        <v>Intermediate</v>
      </c>
      <c r="K63" s="5" t="str">
        <f>_xlfn.XLOOKUP('Raw Dataset'!$K63,'Rough Calculation'!G:G,'Rough Calculation'!H:H)</f>
        <v>Medium</v>
      </c>
    </row>
    <row r="64" spans="1:11" x14ac:dyDescent="0.3">
      <c r="A64" s="4">
        <v>2020</v>
      </c>
      <c r="B64" s="4" t="s">
        <v>13</v>
      </c>
      <c r="C64" s="29">
        <v>19000</v>
      </c>
      <c r="D64" s="4" t="s">
        <v>14</v>
      </c>
      <c r="E64" s="16">
        <v>21669</v>
      </c>
      <c r="F64" s="4" t="s">
        <v>77</v>
      </c>
      <c r="G64" s="4" t="str">
        <f>_xlfn.XLOOKUP('Raw Dataset'!$H64,'Country Code'!B:B,'Country Code'!A:A)</f>
        <v>Italy</v>
      </c>
      <c r="H64" s="4" t="str">
        <f>_xlfn.XLOOKUP('Raw Dataset'!$J64,'Country Code'!B:B,'Country Code'!A:A)</f>
        <v>Italy</v>
      </c>
      <c r="I64" s="4" t="str">
        <f>_xlfn.XLOOKUP('Raw Dataset'!$C64,'Rough Calculation'!A:A,'Rough Calculation'!B:B)</f>
        <v>Part Time</v>
      </c>
      <c r="J64" s="4" t="str">
        <f>_xlfn.XLOOKUP('Raw Dataset'!$B64,'Rough Calculation'!D:D,'Rough Calculation'!E:E)&amp;""</f>
        <v>Junior</v>
      </c>
      <c r="K64" s="4" t="str">
        <f>_xlfn.XLOOKUP('Raw Dataset'!$K64,'Rough Calculation'!G:G,'Rough Calculation'!H:H)</f>
        <v>Small</v>
      </c>
    </row>
    <row r="65" spans="1:11" x14ac:dyDescent="0.3">
      <c r="A65" s="5">
        <v>2020</v>
      </c>
      <c r="B65" s="5" t="s">
        <v>13</v>
      </c>
      <c r="C65" s="30">
        <v>412000</v>
      </c>
      <c r="D65" s="5" t="s">
        <v>19</v>
      </c>
      <c r="E65" s="19">
        <v>412000</v>
      </c>
      <c r="F65" s="5" t="s">
        <v>29</v>
      </c>
      <c r="G65" s="5" t="str">
        <f>_xlfn.XLOOKUP('Raw Dataset'!$H65,'Country Code'!B:B,'Country Code'!A:A)</f>
        <v>United States Of America</v>
      </c>
      <c r="H65" s="5" t="str">
        <f>_xlfn.XLOOKUP('Raw Dataset'!$J65,'Country Code'!B:B,'Country Code'!A:A)</f>
        <v>United States Of America</v>
      </c>
      <c r="I65" s="5" t="str">
        <f>_xlfn.XLOOKUP('Raw Dataset'!$C65,'Rough Calculation'!A:A,'Rough Calculation'!B:B)</f>
        <v>Full time</v>
      </c>
      <c r="J65" s="5" t="str">
        <f>_xlfn.XLOOKUP('Raw Dataset'!$B65,'Rough Calculation'!D:D,'Rough Calculation'!E:E)&amp;""</f>
        <v>Senior</v>
      </c>
      <c r="K65" s="5" t="str">
        <f>_xlfn.XLOOKUP('Raw Dataset'!$K65,'Rough Calculation'!G:G,'Rough Calculation'!H:H)</f>
        <v>Large</v>
      </c>
    </row>
    <row r="66" spans="1:11" x14ac:dyDescent="0.3">
      <c r="A66" s="4">
        <v>2020</v>
      </c>
      <c r="B66" s="4" t="s">
        <v>28</v>
      </c>
      <c r="C66" s="29">
        <v>40000</v>
      </c>
      <c r="D66" s="4" t="s">
        <v>14</v>
      </c>
      <c r="E66" s="16">
        <v>45618</v>
      </c>
      <c r="F66" s="4" t="s">
        <v>78</v>
      </c>
      <c r="G66" s="4" t="str">
        <f>_xlfn.XLOOKUP('Raw Dataset'!$H66,'Country Code'!B:B,'Country Code'!A:A)</f>
        <v>Croatia</v>
      </c>
      <c r="H66" s="4" t="str">
        <f>_xlfn.XLOOKUP('Raw Dataset'!$J66,'Country Code'!B:B,'Country Code'!A:A)</f>
        <v>Croatia</v>
      </c>
      <c r="I66" s="4" t="str">
        <f>_xlfn.XLOOKUP('Raw Dataset'!$C66,'Rough Calculation'!A:A,'Rough Calculation'!B:B)</f>
        <v>Full time</v>
      </c>
      <c r="J66" s="4" t="str">
        <f>_xlfn.XLOOKUP('Raw Dataset'!$B66,'Rough Calculation'!D:D,'Rough Calculation'!E:E)&amp;""</f>
        <v>Senior</v>
      </c>
      <c r="K66" s="4" t="str">
        <f>_xlfn.XLOOKUP('Raw Dataset'!$K66,'Rough Calculation'!G:G,'Rough Calculation'!H:H)</f>
        <v>Small</v>
      </c>
    </row>
    <row r="67" spans="1:11" x14ac:dyDescent="0.3">
      <c r="A67" s="5">
        <v>2020</v>
      </c>
      <c r="B67" s="5" t="s">
        <v>13</v>
      </c>
      <c r="C67" s="30">
        <v>55000</v>
      </c>
      <c r="D67" s="5" t="s">
        <v>14</v>
      </c>
      <c r="E67" s="19">
        <v>62726</v>
      </c>
      <c r="F67" s="5" t="s">
        <v>15</v>
      </c>
      <c r="G67" s="5" t="str">
        <f>_xlfn.XLOOKUP('Raw Dataset'!$H67,'Country Code'!B:B,'Country Code'!A:A)</f>
        <v>Germany</v>
      </c>
      <c r="H67" s="5" t="str">
        <f>_xlfn.XLOOKUP('Raw Dataset'!$J67,'Country Code'!B:B,'Country Code'!A:A)</f>
        <v>Germany</v>
      </c>
      <c r="I67" s="5" t="str">
        <f>_xlfn.XLOOKUP('Raw Dataset'!$C67,'Rough Calculation'!A:A,'Rough Calculation'!B:B)</f>
        <v>Full time</v>
      </c>
      <c r="J67" s="5" t="str">
        <f>_xlfn.XLOOKUP('Raw Dataset'!$B67,'Rough Calculation'!D:D,'Rough Calculation'!E:E)&amp;""</f>
        <v>Junior</v>
      </c>
      <c r="K67" s="5" t="str">
        <f>_xlfn.XLOOKUP('Raw Dataset'!$K67,'Rough Calculation'!G:G,'Rough Calculation'!H:H)</f>
        <v>Small</v>
      </c>
    </row>
    <row r="68" spans="1:11" x14ac:dyDescent="0.3">
      <c r="A68" s="4">
        <v>2020</v>
      </c>
      <c r="B68" s="4" t="s">
        <v>13</v>
      </c>
      <c r="C68" s="29">
        <v>43200</v>
      </c>
      <c r="D68" s="4" t="s">
        <v>14</v>
      </c>
      <c r="E68" s="16">
        <v>49268</v>
      </c>
      <c r="F68" s="4" t="s">
        <v>15</v>
      </c>
      <c r="G68" s="4" t="str">
        <f>_xlfn.XLOOKUP('Raw Dataset'!$H68,'Country Code'!B:B,'Country Code'!A:A)</f>
        <v>Germany</v>
      </c>
      <c r="H68" s="4" t="str">
        <f>_xlfn.XLOOKUP('Raw Dataset'!$J68,'Country Code'!B:B,'Country Code'!A:A)</f>
        <v>Germany</v>
      </c>
      <c r="I68" s="4" t="str">
        <f>_xlfn.XLOOKUP('Raw Dataset'!$C68,'Rough Calculation'!A:A,'Rough Calculation'!B:B)</f>
        <v>Full time</v>
      </c>
      <c r="J68" s="4" t="str">
        <f>_xlfn.XLOOKUP('Raw Dataset'!$B68,'Rough Calculation'!D:D,'Rough Calculation'!E:E)&amp;""</f>
        <v>Junior</v>
      </c>
      <c r="K68" s="4" t="str">
        <f>_xlfn.XLOOKUP('Raw Dataset'!$K68,'Rough Calculation'!G:G,'Rough Calculation'!H:H)</f>
        <v>Small</v>
      </c>
    </row>
    <row r="69" spans="1:11" x14ac:dyDescent="0.3">
      <c r="A69" s="5">
        <v>2020</v>
      </c>
      <c r="B69" s="5" t="s">
        <v>79</v>
      </c>
      <c r="C69" s="30">
        <v>190200</v>
      </c>
      <c r="D69" s="5" t="s">
        <v>19</v>
      </c>
      <c r="E69" s="19">
        <v>190200</v>
      </c>
      <c r="F69" s="5" t="s">
        <v>29</v>
      </c>
      <c r="G69" s="5" t="str">
        <f>_xlfn.XLOOKUP('Raw Dataset'!$H69,'Country Code'!B:B,'Country Code'!A:A)</f>
        <v>United States Of America</v>
      </c>
      <c r="H69" s="5" t="str">
        <f>_xlfn.XLOOKUP('Raw Dataset'!$J69,'Country Code'!B:B,'Country Code'!A:A)</f>
        <v>United States Of America</v>
      </c>
      <c r="I69" s="5" t="str">
        <f>_xlfn.XLOOKUP('Raw Dataset'!$C69,'Rough Calculation'!A:A,'Rough Calculation'!B:B)</f>
        <v>Full time</v>
      </c>
      <c r="J69" s="5" t="str">
        <f>_xlfn.XLOOKUP('Raw Dataset'!$B69,'Rough Calculation'!D:D,'Rough Calculation'!E:E)&amp;""</f>
        <v>Senior</v>
      </c>
      <c r="K69" s="5" t="str">
        <f>_xlfn.XLOOKUP('Raw Dataset'!$K69,'Rough Calculation'!G:G,'Rough Calculation'!H:H)</f>
        <v>Medium</v>
      </c>
    </row>
    <row r="70" spans="1:11" x14ac:dyDescent="0.3">
      <c r="A70" s="4">
        <v>2020</v>
      </c>
      <c r="B70" s="4" t="s">
        <v>13</v>
      </c>
      <c r="C70" s="29">
        <v>105000</v>
      </c>
      <c r="D70" s="4" t="s">
        <v>19</v>
      </c>
      <c r="E70" s="16">
        <v>105000</v>
      </c>
      <c r="F70" s="4" t="s">
        <v>29</v>
      </c>
      <c r="G70" s="4" t="str">
        <f>_xlfn.XLOOKUP('Raw Dataset'!$H70,'Country Code'!B:B,'Country Code'!A:A)</f>
        <v>United States Of America</v>
      </c>
      <c r="H70" s="4" t="str">
        <f>_xlfn.XLOOKUP('Raw Dataset'!$J70,'Country Code'!B:B,'Country Code'!A:A)</f>
        <v>United States Of America</v>
      </c>
      <c r="I70" s="4" t="str">
        <f>_xlfn.XLOOKUP('Raw Dataset'!$C70,'Rough Calculation'!A:A,'Rough Calculation'!B:B)</f>
        <v>Full time</v>
      </c>
      <c r="J70" s="4" t="str">
        <f>_xlfn.XLOOKUP('Raw Dataset'!$B70,'Rough Calculation'!D:D,'Rough Calculation'!E:E)&amp;""</f>
        <v>Junior</v>
      </c>
      <c r="K70" s="4" t="str">
        <f>_xlfn.XLOOKUP('Raw Dataset'!$K70,'Rough Calculation'!G:G,'Rough Calculation'!H:H)</f>
        <v>Small</v>
      </c>
    </row>
    <row r="71" spans="1:11" x14ac:dyDescent="0.3">
      <c r="A71" s="5">
        <v>2020</v>
      </c>
      <c r="B71" s="5" t="s">
        <v>13</v>
      </c>
      <c r="C71" s="30">
        <v>80000</v>
      </c>
      <c r="D71" s="5" t="s">
        <v>14</v>
      </c>
      <c r="E71" s="19">
        <v>91237</v>
      </c>
      <c r="F71" s="5" t="s">
        <v>64</v>
      </c>
      <c r="G71" s="5" t="str">
        <f>_xlfn.XLOOKUP('Raw Dataset'!$H71,'Country Code'!B:B,'Country Code'!A:A)</f>
        <v>Austria</v>
      </c>
      <c r="H71" s="5" t="str">
        <f>_xlfn.XLOOKUP('Raw Dataset'!$J71,'Country Code'!B:B,'Country Code'!A:A)</f>
        <v>Austria</v>
      </c>
      <c r="I71" s="5" t="str">
        <f>_xlfn.XLOOKUP('Raw Dataset'!$C71,'Rough Calculation'!A:A,'Rough Calculation'!B:B)</f>
        <v>Full time</v>
      </c>
      <c r="J71" s="5" t="str">
        <f>_xlfn.XLOOKUP('Raw Dataset'!$B71,'Rough Calculation'!D:D,'Rough Calculation'!E:E)&amp;""</f>
        <v>Senior</v>
      </c>
      <c r="K71" s="5" t="str">
        <f>_xlfn.XLOOKUP('Raw Dataset'!$K71,'Rough Calculation'!G:G,'Rough Calculation'!H:H)</f>
        <v>Small</v>
      </c>
    </row>
    <row r="72" spans="1:11" x14ac:dyDescent="0.3">
      <c r="A72" s="4">
        <v>2020</v>
      </c>
      <c r="B72" s="4" t="s">
        <v>13</v>
      </c>
      <c r="C72" s="29">
        <v>55000</v>
      </c>
      <c r="D72" s="4" t="s">
        <v>14</v>
      </c>
      <c r="E72" s="16">
        <v>62726</v>
      </c>
      <c r="F72" s="4" t="s">
        <v>80</v>
      </c>
      <c r="G72" s="4" t="str">
        <f>_xlfn.XLOOKUP('Raw Dataset'!$H72,'Country Code'!B:B,'Country Code'!A:A)</f>
        <v>France</v>
      </c>
      <c r="H72" s="4" t="str">
        <f>_xlfn.XLOOKUP('Raw Dataset'!$J72,'Country Code'!B:B,'Country Code'!A:A)</f>
        <v>Luxembourg</v>
      </c>
      <c r="I72" s="4" t="str">
        <f>_xlfn.XLOOKUP('Raw Dataset'!$C72,'Rough Calculation'!A:A,'Rough Calculation'!B:B)</f>
        <v>Full time</v>
      </c>
      <c r="J72" s="4" t="str">
        <f>_xlfn.XLOOKUP('Raw Dataset'!$B72,'Rough Calculation'!D:D,'Rough Calculation'!E:E)&amp;""</f>
        <v>Intermediate</v>
      </c>
      <c r="K72" s="4" t="str">
        <f>_xlfn.XLOOKUP('Raw Dataset'!$K72,'Rough Calculation'!G:G,'Rough Calculation'!H:H)</f>
        <v>Small</v>
      </c>
    </row>
    <row r="73" spans="1:11" x14ac:dyDescent="0.3">
      <c r="A73" s="5">
        <v>2020</v>
      </c>
      <c r="B73" s="5" t="s">
        <v>13</v>
      </c>
      <c r="C73" s="30">
        <v>37000</v>
      </c>
      <c r="D73" s="5" t="s">
        <v>14</v>
      </c>
      <c r="E73" s="19">
        <v>42197</v>
      </c>
      <c r="F73" s="5" t="s">
        <v>38</v>
      </c>
      <c r="G73" s="5" t="str">
        <f>_xlfn.XLOOKUP('Raw Dataset'!$H73,'Country Code'!B:B,'Country Code'!A:A)</f>
        <v>France</v>
      </c>
      <c r="H73" s="5" t="str">
        <f>_xlfn.XLOOKUP('Raw Dataset'!$J73,'Country Code'!B:B,'Country Code'!A:A)</f>
        <v>France</v>
      </c>
      <c r="I73" s="5" t="str">
        <f>_xlfn.XLOOKUP('Raw Dataset'!$C73,'Rough Calculation'!A:A,'Rough Calculation'!B:B)</f>
        <v>Full time</v>
      </c>
      <c r="J73" s="5" t="str">
        <f>_xlfn.XLOOKUP('Raw Dataset'!$B73,'Rough Calculation'!D:D,'Rough Calculation'!E:E)&amp;""</f>
        <v>Intermediate</v>
      </c>
      <c r="K73" s="5" t="str">
        <f>_xlfn.XLOOKUP('Raw Dataset'!$K73,'Rough Calculation'!G:G,'Rough Calculation'!H:H)</f>
        <v>Small</v>
      </c>
    </row>
    <row r="74" spans="1:11" x14ac:dyDescent="0.3">
      <c r="A74" s="4">
        <v>2021</v>
      </c>
      <c r="B74" s="4" t="s">
        <v>55</v>
      </c>
      <c r="C74" s="29">
        <v>60000</v>
      </c>
      <c r="D74" s="4" t="s">
        <v>23</v>
      </c>
      <c r="E74" s="16">
        <v>82528</v>
      </c>
      <c r="F74" s="4" t="s">
        <v>24</v>
      </c>
      <c r="G74" s="4" t="str">
        <f>_xlfn.XLOOKUP('Raw Dataset'!$H74,'Country Code'!B:B,'Country Code'!A:A)</f>
        <v>United Kingdom</v>
      </c>
      <c r="H74" s="4" t="str">
        <f>_xlfn.XLOOKUP('Raw Dataset'!$J74,'Country Code'!B:B,'Country Code'!A:A)</f>
        <v>United Kingdom</v>
      </c>
      <c r="I74" s="4" t="str">
        <f>_xlfn.XLOOKUP('Raw Dataset'!$C74,'Rough Calculation'!A:A,'Rough Calculation'!B:B)</f>
        <v>Full time</v>
      </c>
      <c r="J74" s="4" t="str">
        <f>_xlfn.XLOOKUP('Raw Dataset'!$B74,'Rough Calculation'!D:D,'Rough Calculation'!E:E)&amp;""</f>
        <v>Junior</v>
      </c>
      <c r="K74" s="4" t="str">
        <f>_xlfn.XLOOKUP('Raw Dataset'!$K74,'Rough Calculation'!G:G,'Rough Calculation'!H:H)</f>
        <v>Large</v>
      </c>
    </row>
    <row r="75" spans="1:11" x14ac:dyDescent="0.3">
      <c r="A75" s="5">
        <v>2021</v>
      </c>
      <c r="B75" s="5" t="s">
        <v>51</v>
      </c>
      <c r="C75" s="30">
        <v>150000</v>
      </c>
      <c r="D75" s="5" t="s">
        <v>19</v>
      </c>
      <c r="E75" s="19">
        <v>150000</v>
      </c>
      <c r="F75" s="5" t="s">
        <v>29</v>
      </c>
      <c r="G75" s="5" t="str">
        <f>_xlfn.XLOOKUP('Raw Dataset'!$H75,'Country Code'!B:B,'Country Code'!A:A)</f>
        <v>India</v>
      </c>
      <c r="H75" s="5" t="str">
        <f>_xlfn.XLOOKUP('Raw Dataset'!$J75,'Country Code'!B:B,'Country Code'!A:A)</f>
        <v>United States Of America</v>
      </c>
      <c r="I75" s="5" t="str">
        <f>_xlfn.XLOOKUP('Raw Dataset'!$C75,'Rough Calculation'!A:A,'Rough Calculation'!B:B)</f>
        <v>Full time</v>
      </c>
      <c r="J75" s="5" t="str">
        <f>_xlfn.XLOOKUP('Raw Dataset'!$B75,'Rough Calculation'!D:D,'Rough Calculation'!E:E)&amp;""</f>
        <v>Expert</v>
      </c>
      <c r="K75" s="5" t="str">
        <f>_xlfn.XLOOKUP('Raw Dataset'!$K75,'Rough Calculation'!G:G,'Rough Calculation'!H:H)</f>
        <v>Large</v>
      </c>
    </row>
    <row r="76" spans="1:11" x14ac:dyDescent="0.3">
      <c r="A76" s="4">
        <v>2021</v>
      </c>
      <c r="B76" s="4" t="s">
        <v>81</v>
      </c>
      <c r="C76" s="29">
        <v>235000</v>
      </c>
      <c r="D76" s="4" t="s">
        <v>19</v>
      </c>
      <c r="E76" s="16">
        <v>235000</v>
      </c>
      <c r="F76" s="4" t="s">
        <v>29</v>
      </c>
      <c r="G76" s="4" t="str">
        <f>_xlfn.XLOOKUP('Raw Dataset'!$H76,'Country Code'!B:B,'Country Code'!A:A)</f>
        <v>United States Of America</v>
      </c>
      <c r="H76" s="4" t="str">
        <f>_xlfn.XLOOKUP('Raw Dataset'!$J76,'Country Code'!B:B,'Country Code'!A:A)</f>
        <v>United States Of America</v>
      </c>
      <c r="I76" s="4" t="str">
        <f>_xlfn.XLOOKUP('Raw Dataset'!$C76,'Rough Calculation'!A:A,'Rough Calculation'!B:B)</f>
        <v>Full time</v>
      </c>
      <c r="J76" s="4" t="str">
        <f>_xlfn.XLOOKUP('Raw Dataset'!$B76,'Rough Calculation'!D:D,'Rough Calculation'!E:E)&amp;""</f>
        <v>Expert</v>
      </c>
      <c r="K76" s="4" t="str">
        <f>_xlfn.XLOOKUP('Raw Dataset'!$K76,'Rough Calculation'!G:G,'Rough Calculation'!H:H)</f>
        <v>Large</v>
      </c>
    </row>
    <row r="77" spans="1:11" x14ac:dyDescent="0.3">
      <c r="A77" s="5">
        <v>2021</v>
      </c>
      <c r="B77" s="5" t="s">
        <v>13</v>
      </c>
      <c r="C77" s="30">
        <v>45000</v>
      </c>
      <c r="D77" s="5" t="s">
        <v>14</v>
      </c>
      <c r="E77" s="19">
        <v>53192</v>
      </c>
      <c r="F77" s="5" t="s">
        <v>38</v>
      </c>
      <c r="G77" s="5" t="str">
        <f>_xlfn.XLOOKUP('Raw Dataset'!$H77,'Country Code'!B:B,'Country Code'!A:A)</f>
        <v>France</v>
      </c>
      <c r="H77" s="5" t="str">
        <f>_xlfn.XLOOKUP('Raw Dataset'!$J77,'Country Code'!B:B,'Country Code'!A:A)</f>
        <v>France</v>
      </c>
      <c r="I77" s="5" t="str">
        <f>_xlfn.XLOOKUP('Raw Dataset'!$C77,'Rough Calculation'!A:A,'Rough Calculation'!B:B)</f>
        <v>Full time</v>
      </c>
      <c r="J77" s="5" t="str">
        <f>_xlfn.XLOOKUP('Raw Dataset'!$B77,'Rough Calculation'!D:D,'Rough Calculation'!E:E)&amp;""</f>
        <v>Senior</v>
      </c>
      <c r="K77" s="5" t="str">
        <f>_xlfn.XLOOKUP('Raw Dataset'!$K77,'Rough Calculation'!G:G,'Rough Calculation'!H:H)</f>
        <v>Large</v>
      </c>
    </row>
    <row r="78" spans="1:11" x14ac:dyDescent="0.3">
      <c r="A78" s="4">
        <v>2021</v>
      </c>
      <c r="B78" s="4" t="s">
        <v>51</v>
      </c>
      <c r="C78" s="29">
        <v>100000</v>
      </c>
      <c r="D78" s="4" t="s">
        <v>19</v>
      </c>
      <c r="E78" s="16">
        <v>100000</v>
      </c>
      <c r="F78" s="4" t="s">
        <v>29</v>
      </c>
      <c r="G78" s="4" t="str">
        <f>_xlfn.XLOOKUP('Raw Dataset'!$H78,'Country Code'!B:B,'Country Code'!A:A)</f>
        <v>United States Of America</v>
      </c>
      <c r="H78" s="4" t="str">
        <f>_xlfn.XLOOKUP('Raw Dataset'!$J78,'Country Code'!B:B,'Country Code'!A:A)</f>
        <v>United States Of America</v>
      </c>
      <c r="I78" s="4" t="str">
        <f>_xlfn.XLOOKUP('Raw Dataset'!$C78,'Rough Calculation'!A:A,'Rough Calculation'!B:B)</f>
        <v>Full time</v>
      </c>
      <c r="J78" s="4" t="str">
        <f>_xlfn.XLOOKUP('Raw Dataset'!$B78,'Rough Calculation'!D:D,'Rough Calculation'!E:E)&amp;""</f>
        <v>Intermediate</v>
      </c>
      <c r="K78" s="4" t="str">
        <f>_xlfn.XLOOKUP('Raw Dataset'!$K78,'Rough Calculation'!G:G,'Rough Calculation'!H:H)</f>
        <v>Medium</v>
      </c>
    </row>
    <row r="79" spans="1:11" x14ac:dyDescent="0.3">
      <c r="A79" s="5">
        <v>2021</v>
      </c>
      <c r="B79" s="5" t="s">
        <v>82</v>
      </c>
      <c r="C79" s="30">
        <v>400000</v>
      </c>
      <c r="D79" s="5" t="s">
        <v>39</v>
      </c>
      <c r="E79" s="19">
        <v>5409</v>
      </c>
      <c r="F79" s="5" t="s">
        <v>40</v>
      </c>
      <c r="G79" s="5" t="str">
        <f>_xlfn.XLOOKUP('Raw Dataset'!$H79,'Country Code'!B:B,'Country Code'!A:A)</f>
        <v>India</v>
      </c>
      <c r="H79" s="5" t="str">
        <f>_xlfn.XLOOKUP('Raw Dataset'!$J79,'Country Code'!B:B,'Country Code'!A:A)</f>
        <v>India</v>
      </c>
      <c r="I79" s="5" t="str">
        <f>_xlfn.XLOOKUP('Raw Dataset'!$C79,'Rough Calculation'!A:A,'Rough Calculation'!B:B)</f>
        <v>Part Time</v>
      </c>
      <c r="J79" s="5" t="str">
        <f>_xlfn.XLOOKUP('Raw Dataset'!$B79,'Rough Calculation'!D:D,'Rough Calculation'!E:E)&amp;""</f>
        <v>Intermediate</v>
      </c>
      <c r="K79" s="5" t="str">
        <f>_xlfn.XLOOKUP('Raw Dataset'!$K79,'Rough Calculation'!G:G,'Rough Calculation'!H:H)</f>
        <v>Medium</v>
      </c>
    </row>
    <row r="80" spans="1:11" x14ac:dyDescent="0.3">
      <c r="A80" s="4">
        <v>2021</v>
      </c>
      <c r="B80" s="4" t="s">
        <v>69</v>
      </c>
      <c r="C80" s="29">
        <v>270000</v>
      </c>
      <c r="D80" s="4" t="s">
        <v>19</v>
      </c>
      <c r="E80" s="16">
        <v>270000</v>
      </c>
      <c r="F80" s="4" t="s">
        <v>29</v>
      </c>
      <c r="G80" s="4" t="str">
        <f>_xlfn.XLOOKUP('Raw Dataset'!$H80,'Country Code'!B:B,'Country Code'!A:A)</f>
        <v>United States Of America</v>
      </c>
      <c r="H80" s="4" t="str">
        <f>_xlfn.XLOOKUP('Raw Dataset'!$J80,'Country Code'!B:B,'Country Code'!A:A)</f>
        <v>United States Of America</v>
      </c>
      <c r="I80" s="4" t="str">
        <f>_xlfn.XLOOKUP('Raw Dataset'!$C80,'Rough Calculation'!A:A,'Rough Calculation'!B:B)</f>
        <v>Contract</v>
      </c>
      <c r="J80" s="4" t="str">
        <f>_xlfn.XLOOKUP('Raw Dataset'!$B80,'Rough Calculation'!D:D,'Rough Calculation'!E:E)&amp;""</f>
        <v>Intermediate</v>
      </c>
      <c r="K80" s="4" t="str">
        <f>_xlfn.XLOOKUP('Raw Dataset'!$K80,'Rough Calculation'!G:G,'Rough Calculation'!H:H)</f>
        <v>Large</v>
      </c>
    </row>
    <row r="81" spans="1:11" x14ac:dyDescent="0.3">
      <c r="A81" s="5">
        <v>2021</v>
      </c>
      <c r="B81" s="5" t="s">
        <v>31</v>
      </c>
      <c r="C81" s="30">
        <v>80000</v>
      </c>
      <c r="D81" s="5" t="s">
        <v>19</v>
      </c>
      <c r="E81" s="19">
        <v>80000</v>
      </c>
      <c r="F81" s="5" t="s">
        <v>29</v>
      </c>
      <c r="G81" s="5" t="str">
        <f>_xlfn.XLOOKUP('Raw Dataset'!$H81,'Country Code'!B:B,'Country Code'!A:A)</f>
        <v>United States Of America</v>
      </c>
      <c r="H81" s="5" t="str">
        <f>_xlfn.XLOOKUP('Raw Dataset'!$J81,'Country Code'!B:B,'Country Code'!A:A)</f>
        <v>United States Of America</v>
      </c>
      <c r="I81" s="5" t="str">
        <f>_xlfn.XLOOKUP('Raw Dataset'!$C81,'Rough Calculation'!A:A,'Rough Calculation'!B:B)</f>
        <v>Full time</v>
      </c>
      <c r="J81" s="5" t="str">
        <f>_xlfn.XLOOKUP('Raw Dataset'!$B81,'Rough Calculation'!D:D,'Rough Calculation'!E:E)&amp;""</f>
        <v>Junior</v>
      </c>
      <c r="K81" s="5" t="str">
        <f>_xlfn.XLOOKUP('Raw Dataset'!$K81,'Rough Calculation'!G:G,'Rough Calculation'!H:H)</f>
        <v>Medium</v>
      </c>
    </row>
    <row r="82" spans="1:11" x14ac:dyDescent="0.3">
      <c r="A82" s="4">
        <v>2021</v>
      </c>
      <c r="B82" s="4" t="s">
        <v>83</v>
      </c>
      <c r="C82" s="29">
        <v>67000</v>
      </c>
      <c r="D82" s="4" t="s">
        <v>14</v>
      </c>
      <c r="E82" s="16">
        <v>79197</v>
      </c>
      <c r="F82" s="4" t="s">
        <v>15</v>
      </c>
      <c r="G82" s="4" t="str">
        <f>_xlfn.XLOOKUP('Raw Dataset'!$H82,'Country Code'!B:B,'Country Code'!A:A)</f>
        <v>Germany</v>
      </c>
      <c r="H82" s="4" t="str">
        <f>_xlfn.XLOOKUP('Raw Dataset'!$J82,'Country Code'!B:B,'Country Code'!A:A)</f>
        <v>Germany</v>
      </c>
      <c r="I82" s="4" t="str">
        <f>_xlfn.XLOOKUP('Raw Dataset'!$C82,'Rough Calculation'!A:A,'Rough Calculation'!B:B)</f>
        <v>Full time</v>
      </c>
      <c r="J82" s="4" t="str">
        <f>_xlfn.XLOOKUP('Raw Dataset'!$B82,'Rough Calculation'!D:D,'Rough Calculation'!E:E)&amp;""</f>
        <v>Senior</v>
      </c>
      <c r="K82" s="4" t="str">
        <f>_xlfn.XLOOKUP('Raw Dataset'!$K82,'Rough Calculation'!G:G,'Rough Calculation'!H:H)</f>
        <v>Large</v>
      </c>
    </row>
    <row r="83" spans="1:11" x14ac:dyDescent="0.3">
      <c r="A83" s="5">
        <v>2021</v>
      </c>
      <c r="B83" s="5" t="s">
        <v>43</v>
      </c>
      <c r="C83" s="30">
        <v>140000</v>
      </c>
      <c r="D83" s="5" t="s">
        <v>19</v>
      </c>
      <c r="E83" s="19">
        <v>140000</v>
      </c>
      <c r="F83" s="5" t="s">
        <v>29</v>
      </c>
      <c r="G83" s="5" t="str">
        <f>_xlfn.XLOOKUP('Raw Dataset'!$H83,'Country Code'!B:B,'Country Code'!A:A)</f>
        <v>United States Of America</v>
      </c>
      <c r="H83" s="5" t="str">
        <f>_xlfn.XLOOKUP('Raw Dataset'!$J83,'Country Code'!B:B,'Country Code'!A:A)</f>
        <v>United States Of America</v>
      </c>
      <c r="I83" s="5" t="str">
        <f>_xlfn.XLOOKUP('Raw Dataset'!$C83,'Rough Calculation'!A:A,'Rough Calculation'!B:B)</f>
        <v>Full time</v>
      </c>
      <c r="J83" s="5" t="str">
        <f>_xlfn.XLOOKUP('Raw Dataset'!$B83,'Rough Calculation'!D:D,'Rough Calculation'!E:E)&amp;""</f>
        <v>Intermediate</v>
      </c>
      <c r="K83" s="5" t="str">
        <f>_xlfn.XLOOKUP('Raw Dataset'!$K83,'Rough Calculation'!G:G,'Rough Calculation'!H:H)</f>
        <v>Large</v>
      </c>
    </row>
    <row r="84" spans="1:11" x14ac:dyDescent="0.3">
      <c r="A84" s="4">
        <v>2021</v>
      </c>
      <c r="B84" s="4" t="s">
        <v>84</v>
      </c>
      <c r="C84" s="29">
        <v>68000</v>
      </c>
      <c r="D84" s="4" t="s">
        <v>61</v>
      </c>
      <c r="E84" s="16">
        <v>54238</v>
      </c>
      <c r="F84" s="4" t="s">
        <v>62</v>
      </c>
      <c r="G84" s="4" t="str">
        <f>_xlfn.XLOOKUP('Raw Dataset'!$H84,'Country Code'!B:B,'Country Code'!A:A)</f>
        <v>United Kingdom</v>
      </c>
      <c r="H84" s="4" t="str">
        <f>_xlfn.XLOOKUP('Raw Dataset'!$J84,'Country Code'!B:B,'Country Code'!A:A)</f>
        <v>Canada</v>
      </c>
      <c r="I84" s="4" t="str">
        <f>_xlfn.XLOOKUP('Raw Dataset'!$C84,'Rough Calculation'!A:A,'Rough Calculation'!B:B)</f>
        <v>Full time</v>
      </c>
      <c r="J84" s="4" t="str">
        <f>_xlfn.XLOOKUP('Raw Dataset'!$B84,'Rough Calculation'!D:D,'Rough Calculation'!E:E)&amp;""</f>
        <v>Intermediate</v>
      </c>
      <c r="K84" s="4" t="str">
        <f>_xlfn.XLOOKUP('Raw Dataset'!$K84,'Rough Calculation'!G:G,'Rough Calculation'!H:H)</f>
        <v>Large</v>
      </c>
    </row>
    <row r="85" spans="1:11" x14ac:dyDescent="0.3">
      <c r="A85" s="5">
        <v>2021</v>
      </c>
      <c r="B85" s="5" t="s">
        <v>28</v>
      </c>
      <c r="C85" s="30">
        <v>40000</v>
      </c>
      <c r="D85" s="5" t="s">
        <v>14</v>
      </c>
      <c r="E85" s="19">
        <v>47282</v>
      </c>
      <c r="F85" s="5" t="s">
        <v>67</v>
      </c>
      <c r="G85" s="5" t="str">
        <f>_xlfn.XLOOKUP('Raw Dataset'!$H85,'Country Code'!B:B,'Country Code'!A:A)</f>
        <v>Spain</v>
      </c>
      <c r="H85" s="5" t="str">
        <f>_xlfn.XLOOKUP('Raw Dataset'!$J85,'Country Code'!B:B,'Country Code'!A:A)</f>
        <v>Spain</v>
      </c>
      <c r="I85" s="5" t="str">
        <f>_xlfn.XLOOKUP('Raw Dataset'!$C85,'Rough Calculation'!A:A,'Rough Calculation'!B:B)</f>
        <v>Full time</v>
      </c>
      <c r="J85" s="5" t="str">
        <f>_xlfn.XLOOKUP('Raw Dataset'!$B85,'Rough Calculation'!D:D,'Rough Calculation'!E:E)&amp;""</f>
        <v>Intermediate</v>
      </c>
      <c r="K85" s="5" t="str">
        <f>_xlfn.XLOOKUP('Raw Dataset'!$K85,'Rough Calculation'!G:G,'Rough Calculation'!H:H)</f>
        <v>Small</v>
      </c>
    </row>
    <row r="86" spans="1:11" x14ac:dyDescent="0.3">
      <c r="A86" s="4">
        <v>2021</v>
      </c>
      <c r="B86" s="4" t="s">
        <v>54</v>
      </c>
      <c r="C86" s="29">
        <v>130000</v>
      </c>
      <c r="D86" s="4" t="s">
        <v>14</v>
      </c>
      <c r="E86" s="16">
        <v>153667</v>
      </c>
      <c r="F86" s="4" t="s">
        <v>45</v>
      </c>
      <c r="G86" s="4" t="str">
        <f>_xlfn.XLOOKUP('Raw Dataset'!$H86,'Country Code'!B:B,'Country Code'!A:A)</f>
        <v>Italy</v>
      </c>
      <c r="H86" s="4" t="str">
        <f>_xlfn.XLOOKUP('Raw Dataset'!$J86,'Country Code'!B:B,'Country Code'!A:A)</f>
        <v>Poland</v>
      </c>
      <c r="I86" s="4" t="str">
        <f>_xlfn.XLOOKUP('Raw Dataset'!$C86,'Rough Calculation'!A:A,'Rough Calculation'!B:B)</f>
        <v>Full time</v>
      </c>
      <c r="J86" s="4" t="str">
        <f>_xlfn.XLOOKUP('Raw Dataset'!$B86,'Rough Calculation'!D:D,'Rough Calculation'!E:E)&amp;""</f>
        <v>Expert</v>
      </c>
      <c r="K86" s="4" t="str">
        <f>_xlfn.XLOOKUP('Raw Dataset'!$K86,'Rough Calculation'!G:G,'Rough Calculation'!H:H)</f>
        <v>Large</v>
      </c>
    </row>
    <row r="87" spans="1:11" x14ac:dyDescent="0.3">
      <c r="A87" s="5">
        <v>2021</v>
      </c>
      <c r="B87" s="5" t="s">
        <v>43</v>
      </c>
      <c r="C87" s="30">
        <v>110000</v>
      </c>
      <c r="D87" s="5" t="s">
        <v>85</v>
      </c>
      <c r="E87" s="19">
        <v>28476</v>
      </c>
      <c r="F87" s="5" t="s">
        <v>45</v>
      </c>
      <c r="G87" s="5" t="str">
        <f>_xlfn.XLOOKUP('Raw Dataset'!$H87,'Country Code'!B:B,'Country Code'!A:A)</f>
        <v>Poland</v>
      </c>
      <c r="H87" s="5" t="str">
        <f>_xlfn.XLOOKUP('Raw Dataset'!$J87,'Country Code'!B:B,'Country Code'!A:A)</f>
        <v>Poland</v>
      </c>
      <c r="I87" s="5" t="str">
        <f>_xlfn.XLOOKUP('Raw Dataset'!$C87,'Rough Calculation'!A:A,'Rough Calculation'!B:B)</f>
        <v>Full time</v>
      </c>
      <c r="J87" s="5" t="str">
        <f>_xlfn.XLOOKUP('Raw Dataset'!$B87,'Rough Calculation'!D:D,'Rough Calculation'!E:E)&amp;""</f>
        <v>Intermediate</v>
      </c>
      <c r="K87" s="5" t="str">
        <f>_xlfn.XLOOKUP('Raw Dataset'!$K87,'Rough Calculation'!G:G,'Rough Calculation'!H:H)</f>
        <v>Large</v>
      </c>
    </row>
    <row r="88" spans="1:11" x14ac:dyDescent="0.3">
      <c r="A88" s="4">
        <v>2021</v>
      </c>
      <c r="B88" s="4" t="s">
        <v>31</v>
      </c>
      <c r="C88" s="29">
        <v>50000</v>
      </c>
      <c r="D88" s="4" t="s">
        <v>14</v>
      </c>
      <c r="E88" s="16">
        <v>59102</v>
      </c>
      <c r="F88" s="4" t="s">
        <v>38</v>
      </c>
      <c r="G88" s="4" t="str">
        <f>_xlfn.XLOOKUP('Raw Dataset'!$H88,'Country Code'!B:B,'Country Code'!A:A)</f>
        <v>France</v>
      </c>
      <c r="H88" s="4" t="str">
        <f>_xlfn.XLOOKUP('Raw Dataset'!$J88,'Country Code'!B:B,'Country Code'!A:A)</f>
        <v>France</v>
      </c>
      <c r="I88" s="4" t="str">
        <f>_xlfn.XLOOKUP('Raw Dataset'!$C88,'Rough Calculation'!A:A,'Rough Calculation'!B:B)</f>
        <v>Full time</v>
      </c>
      <c r="J88" s="4" t="str">
        <f>_xlfn.XLOOKUP('Raw Dataset'!$B88,'Rough Calculation'!D:D,'Rough Calculation'!E:E)&amp;""</f>
        <v>Junior</v>
      </c>
      <c r="K88" s="4" t="str">
        <f>_xlfn.XLOOKUP('Raw Dataset'!$K88,'Rough Calculation'!G:G,'Rough Calculation'!H:H)</f>
        <v>Medium</v>
      </c>
    </row>
    <row r="89" spans="1:11" x14ac:dyDescent="0.3">
      <c r="A89" s="5">
        <v>2021</v>
      </c>
      <c r="B89" s="5" t="s">
        <v>83</v>
      </c>
      <c r="C89" s="30">
        <v>110000</v>
      </c>
      <c r="D89" s="5" t="s">
        <v>19</v>
      </c>
      <c r="E89" s="19">
        <v>110000</v>
      </c>
      <c r="F89" s="5" t="s">
        <v>29</v>
      </c>
      <c r="G89" s="5" t="str">
        <f>_xlfn.XLOOKUP('Raw Dataset'!$H89,'Country Code'!B:B,'Country Code'!A:A)</f>
        <v>United States Of America</v>
      </c>
      <c r="H89" s="5" t="str">
        <f>_xlfn.XLOOKUP('Raw Dataset'!$J89,'Country Code'!B:B,'Country Code'!A:A)</f>
        <v>United States Of America</v>
      </c>
      <c r="I89" s="5" t="str">
        <f>_xlfn.XLOOKUP('Raw Dataset'!$C89,'Rough Calculation'!A:A,'Rough Calculation'!B:B)</f>
        <v>Full time</v>
      </c>
      <c r="J89" s="5" t="str">
        <f>_xlfn.XLOOKUP('Raw Dataset'!$B89,'Rough Calculation'!D:D,'Rough Calculation'!E:E)&amp;""</f>
        <v>Intermediate</v>
      </c>
      <c r="K89" s="5" t="str">
        <f>_xlfn.XLOOKUP('Raw Dataset'!$K89,'Rough Calculation'!G:G,'Rough Calculation'!H:H)</f>
        <v>Large</v>
      </c>
    </row>
    <row r="90" spans="1:11" x14ac:dyDescent="0.3">
      <c r="A90" s="4">
        <v>2021</v>
      </c>
      <c r="B90" s="4" t="s">
        <v>41</v>
      </c>
      <c r="C90" s="29">
        <v>170000</v>
      </c>
      <c r="D90" s="4" t="s">
        <v>19</v>
      </c>
      <c r="E90" s="16">
        <v>170000</v>
      </c>
      <c r="F90" s="4" t="s">
        <v>29</v>
      </c>
      <c r="G90" s="4" t="str">
        <f>_xlfn.XLOOKUP('Raw Dataset'!$H90,'Country Code'!B:B,'Country Code'!A:A)</f>
        <v>United States Of America</v>
      </c>
      <c r="H90" s="4" t="str">
        <f>_xlfn.XLOOKUP('Raw Dataset'!$J90,'Country Code'!B:B,'Country Code'!A:A)</f>
        <v>United States Of America</v>
      </c>
      <c r="I90" s="4" t="str">
        <f>_xlfn.XLOOKUP('Raw Dataset'!$C90,'Rough Calculation'!A:A,'Rough Calculation'!B:B)</f>
        <v>Full time</v>
      </c>
      <c r="J90" s="4" t="str">
        <f>_xlfn.XLOOKUP('Raw Dataset'!$B90,'Rough Calculation'!D:D,'Rough Calculation'!E:E)&amp;""</f>
        <v>Senior</v>
      </c>
      <c r="K90" s="4" t="str">
        <f>_xlfn.XLOOKUP('Raw Dataset'!$K90,'Rough Calculation'!G:G,'Rough Calculation'!H:H)</f>
        <v>Large</v>
      </c>
    </row>
    <row r="91" spans="1:11" x14ac:dyDescent="0.3">
      <c r="A91" s="5">
        <v>2021</v>
      </c>
      <c r="B91" s="5" t="s">
        <v>31</v>
      </c>
      <c r="C91" s="30">
        <v>80000</v>
      </c>
      <c r="D91" s="5" t="s">
        <v>19</v>
      </c>
      <c r="E91" s="19">
        <v>80000</v>
      </c>
      <c r="F91" s="5" t="s">
        <v>29</v>
      </c>
      <c r="G91" s="5" t="str">
        <f>_xlfn.XLOOKUP('Raw Dataset'!$H91,'Country Code'!B:B,'Country Code'!A:A)</f>
        <v>Bulgaria</v>
      </c>
      <c r="H91" s="5" t="str">
        <f>_xlfn.XLOOKUP('Raw Dataset'!$J91,'Country Code'!B:B,'Country Code'!A:A)</f>
        <v>United States Of America</v>
      </c>
      <c r="I91" s="5" t="str">
        <f>_xlfn.XLOOKUP('Raw Dataset'!$C91,'Rough Calculation'!A:A,'Rough Calculation'!B:B)</f>
        <v>Full time</v>
      </c>
      <c r="J91" s="5" t="str">
        <f>_xlfn.XLOOKUP('Raw Dataset'!$B91,'Rough Calculation'!D:D,'Rough Calculation'!E:E)&amp;""</f>
        <v>Senior</v>
      </c>
      <c r="K91" s="5" t="str">
        <f>_xlfn.XLOOKUP('Raw Dataset'!$K91,'Rough Calculation'!G:G,'Rough Calculation'!H:H)</f>
        <v>Small</v>
      </c>
    </row>
    <row r="92" spans="1:11" x14ac:dyDescent="0.3">
      <c r="A92" s="4">
        <v>2021</v>
      </c>
      <c r="B92" s="4" t="s">
        <v>87</v>
      </c>
      <c r="C92" s="29">
        <v>75000</v>
      </c>
      <c r="D92" s="4" t="s">
        <v>14</v>
      </c>
      <c r="E92" s="16">
        <v>88654</v>
      </c>
      <c r="F92" s="4" t="s">
        <v>72</v>
      </c>
      <c r="G92" s="4" t="str">
        <f>_xlfn.XLOOKUP('Raw Dataset'!$H92,'Country Code'!B:B,'Country Code'!A:A)</f>
        <v>Greece</v>
      </c>
      <c r="H92" s="4" t="str">
        <f>_xlfn.XLOOKUP('Raw Dataset'!$J92,'Country Code'!B:B,'Country Code'!A:A)</f>
        <v>Denmark</v>
      </c>
      <c r="I92" s="4" t="str">
        <f>_xlfn.XLOOKUP('Raw Dataset'!$C92,'Rough Calculation'!A:A,'Rough Calculation'!B:B)</f>
        <v>Full time</v>
      </c>
      <c r="J92" s="4" t="str">
        <f>_xlfn.XLOOKUP('Raw Dataset'!$B92,'Rough Calculation'!D:D,'Rough Calculation'!E:E)&amp;""</f>
        <v>Senior</v>
      </c>
      <c r="K92" s="4" t="str">
        <f>_xlfn.XLOOKUP('Raw Dataset'!$K92,'Rough Calculation'!G:G,'Rough Calculation'!H:H)</f>
        <v>Large</v>
      </c>
    </row>
    <row r="93" spans="1:11" x14ac:dyDescent="0.3">
      <c r="A93" s="5">
        <v>2021</v>
      </c>
      <c r="B93" s="5" t="s">
        <v>46</v>
      </c>
      <c r="C93" s="30">
        <v>65000</v>
      </c>
      <c r="D93" s="5" t="s">
        <v>14</v>
      </c>
      <c r="E93" s="19">
        <v>76833</v>
      </c>
      <c r="F93" s="5" t="s">
        <v>15</v>
      </c>
      <c r="G93" s="5" t="str">
        <f>_xlfn.XLOOKUP('Raw Dataset'!$H93,'Country Code'!B:B,'Country Code'!A:A)</f>
        <v>Germany</v>
      </c>
      <c r="H93" s="5" t="str">
        <f>_xlfn.XLOOKUP('Raw Dataset'!$J93,'Country Code'!B:B,'Country Code'!A:A)</f>
        <v>Germany</v>
      </c>
      <c r="I93" s="5" t="str">
        <f>_xlfn.XLOOKUP('Raw Dataset'!$C93,'Rough Calculation'!A:A,'Rough Calculation'!B:B)</f>
        <v>Full time</v>
      </c>
      <c r="J93" s="5" t="str">
        <f>_xlfn.XLOOKUP('Raw Dataset'!$B93,'Rough Calculation'!D:D,'Rough Calculation'!E:E)&amp;""</f>
        <v>Junior</v>
      </c>
      <c r="K93" s="5" t="str">
        <f>_xlfn.XLOOKUP('Raw Dataset'!$K93,'Rough Calculation'!G:G,'Rough Calculation'!H:H)</f>
        <v>Small</v>
      </c>
    </row>
    <row r="94" spans="1:11" x14ac:dyDescent="0.3">
      <c r="A94" s="4">
        <v>2021</v>
      </c>
      <c r="B94" s="4" t="s">
        <v>41</v>
      </c>
      <c r="C94" s="29">
        <v>1450000</v>
      </c>
      <c r="D94" s="4" t="s">
        <v>39</v>
      </c>
      <c r="E94" s="16">
        <v>19609</v>
      </c>
      <c r="F94" s="4" t="s">
        <v>40</v>
      </c>
      <c r="G94" s="4" t="str">
        <f>_xlfn.XLOOKUP('Raw Dataset'!$H94,'Country Code'!B:B,'Country Code'!A:A)</f>
        <v>India</v>
      </c>
      <c r="H94" s="4" t="str">
        <f>_xlfn.XLOOKUP('Raw Dataset'!$J94,'Country Code'!B:B,'Country Code'!A:A)</f>
        <v>India</v>
      </c>
      <c r="I94" s="4" t="str">
        <f>_xlfn.XLOOKUP('Raw Dataset'!$C94,'Rough Calculation'!A:A,'Rough Calculation'!B:B)</f>
        <v>Full time</v>
      </c>
      <c r="J94" s="4" t="str">
        <f>_xlfn.XLOOKUP('Raw Dataset'!$B94,'Rough Calculation'!D:D,'Rough Calculation'!E:E)&amp;""</f>
        <v>Intermediate</v>
      </c>
      <c r="K94" s="4" t="str">
        <f>_xlfn.XLOOKUP('Raw Dataset'!$K94,'Rough Calculation'!G:G,'Rough Calculation'!H:H)</f>
        <v>Large</v>
      </c>
    </row>
    <row r="95" spans="1:11" x14ac:dyDescent="0.3">
      <c r="A95" s="5">
        <v>2021</v>
      </c>
      <c r="B95" s="5" t="s">
        <v>36</v>
      </c>
      <c r="C95" s="30">
        <v>276000</v>
      </c>
      <c r="D95" s="5" t="s">
        <v>19</v>
      </c>
      <c r="E95" s="19">
        <v>276000</v>
      </c>
      <c r="F95" s="5" t="s">
        <v>29</v>
      </c>
      <c r="G95" s="5" t="str">
        <f>_xlfn.XLOOKUP('Raw Dataset'!$H95,'Country Code'!B:B,'Country Code'!A:A)</f>
        <v>United States Of America</v>
      </c>
      <c r="H95" s="5" t="str">
        <f>_xlfn.XLOOKUP('Raw Dataset'!$J95,'Country Code'!B:B,'Country Code'!A:A)</f>
        <v>United States Of America</v>
      </c>
      <c r="I95" s="5" t="str">
        <f>_xlfn.XLOOKUP('Raw Dataset'!$C95,'Rough Calculation'!A:A,'Rough Calculation'!B:B)</f>
        <v>Full time</v>
      </c>
      <c r="J95" s="5" t="str">
        <f>_xlfn.XLOOKUP('Raw Dataset'!$B95,'Rough Calculation'!D:D,'Rough Calculation'!E:E)&amp;""</f>
        <v>Senior</v>
      </c>
      <c r="K95" s="5" t="str">
        <f>_xlfn.XLOOKUP('Raw Dataset'!$K95,'Rough Calculation'!G:G,'Rough Calculation'!H:H)</f>
        <v>Large</v>
      </c>
    </row>
    <row r="96" spans="1:11" x14ac:dyDescent="0.3">
      <c r="A96" s="4">
        <v>2021</v>
      </c>
      <c r="B96" s="4" t="s">
        <v>13</v>
      </c>
      <c r="C96" s="29">
        <v>2200000</v>
      </c>
      <c r="D96" s="4" t="s">
        <v>39</v>
      </c>
      <c r="E96" s="16">
        <v>29751</v>
      </c>
      <c r="F96" s="4" t="s">
        <v>40</v>
      </c>
      <c r="G96" s="4" t="str">
        <f>_xlfn.XLOOKUP('Raw Dataset'!$H96,'Country Code'!B:B,'Country Code'!A:A)</f>
        <v>India</v>
      </c>
      <c r="H96" s="4" t="str">
        <f>_xlfn.XLOOKUP('Raw Dataset'!$J96,'Country Code'!B:B,'Country Code'!A:A)</f>
        <v>India</v>
      </c>
      <c r="I96" s="4" t="str">
        <f>_xlfn.XLOOKUP('Raw Dataset'!$C96,'Rough Calculation'!A:A,'Rough Calculation'!B:B)</f>
        <v>Full time</v>
      </c>
      <c r="J96" s="4" t="str">
        <f>_xlfn.XLOOKUP('Raw Dataset'!$B96,'Rough Calculation'!D:D,'Rough Calculation'!E:E)&amp;""</f>
        <v>Junior</v>
      </c>
      <c r="K96" s="4" t="str">
        <f>_xlfn.XLOOKUP('Raw Dataset'!$K96,'Rough Calculation'!G:G,'Rough Calculation'!H:H)</f>
        <v>Large</v>
      </c>
    </row>
    <row r="97" spans="1:11" x14ac:dyDescent="0.3">
      <c r="A97" s="5">
        <v>2021</v>
      </c>
      <c r="B97" s="5" t="s">
        <v>88</v>
      </c>
      <c r="C97" s="30">
        <v>120000</v>
      </c>
      <c r="D97" s="5" t="s">
        <v>89</v>
      </c>
      <c r="E97" s="19">
        <v>89294</v>
      </c>
      <c r="F97" s="5" t="s">
        <v>90</v>
      </c>
      <c r="G97" s="5" t="str">
        <f>_xlfn.XLOOKUP('Raw Dataset'!$H97,'Country Code'!B:B,'Country Code'!A:A)</f>
        <v>Singapore</v>
      </c>
      <c r="H97" s="5" t="str">
        <f>_xlfn.XLOOKUP('Raw Dataset'!$J97,'Country Code'!B:B,'Country Code'!A:A)</f>
        <v>Singapore</v>
      </c>
      <c r="I97" s="5" t="str">
        <f>_xlfn.XLOOKUP('Raw Dataset'!$C97,'Rough Calculation'!A:A,'Rough Calculation'!B:B)</f>
        <v>Full time</v>
      </c>
      <c r="J97" s="5" t="str">
        <f>_xlfn.XLOOKUP('Raw Dataset'!$B97,'Rough Calculation'!D:D,'Rough Calculation'!E:E)&amp;""</f>
        <v>Intermediate</v>
      </c>
      <c r="K97" s="5" t="str">
        <f>_xlfn.XLOOKUP('Raw Dataset'!$K97,'Rough Calculation'!G:G,'Rough Calculation'!H:H)</f>
        <v>Large</v>
      </c>
    </row>
    <row r="98" spans="1:11" x14ac:dyDescent="0.3">
      <c r="A98" s="4">
        <v>2021</v>
      </c>
      <c r="B98" s="4" t="s">
        <v>70</v>
      </c>
      <c r="C98" s="29">
        <v>12000</v>
      </c>
      <c r="D98" s="4" t="s">
        <v>19</v>
      </c>
      <c r="E98" s="16">
        <v>12000</v>
      </c>
      <c r="F98" s="4" t="s">
        <v>29</v>
      </c>
      <c r="G98" s="4" t="str">
        <f>_xlfn.XLOOKUP('Raw Dataset'!$H98,'Country Code'!B:B,'Country Code'!A:A)</f>
        <v>Brazil</v>
      </c>
      <c r="H98" s="4" t="str">
        <f>_xlfn.XLOOKUP('Raw Dataset'!$J98,'Country Code'!B:B,'Country Code'!A:A)</f>
        <v>United States Of America</v>
      </c>
      <c r="I98" s="4" t="str">
        <f>_xlfn.XLOOKUP('Raw Dataset'!$C98,'Rough Calculation'!A:A,'Rough Calculation'!B:B)</f>
        <v>Part Time</v>
      </c>
      <c r="J98" s="4" t="str">
        <f>_xlfn.XLOOKUP('Raw Dataset'!$B98,'Rough Calculation'!D:D,'Rough Calculation'!E:E)&amp;""</f>
        <v>Junior</v>
      </c>
      <c r="K98" s="4" t="str">
        <f>_xlfn.XLOOKUP('Raw Dataset'!$K98,'Rough Calculation'!G:G,'Rough Calculation'!H:H)</f>
        <v>Small</v>
      </c>
    </row>
    <row r="99" spans="1:11" x14ac:dyDescent="0.3">
      <c r="A99" s="5">
        <v>2021</v>
      </c>
      <c r="B99" s="5" t="s">
        <v>92</v>
      </c>
      <c r="C99" s="30">
        <v>450000</v>
      </c>
      <c r="D99" s="5" t="s">
        <v>19</v>
      </c>
      <c r="E99" s="19">
        <v>450000</v>
      </c>
      <c r="F99" s="5" t="s">
        <v>29</v>
      </c>
      <c r="G99" s="5" t="str">
        <f>_xlfn.XLOOKUP('Raw Dataset'!$H99,'Country Code'!B:B,'Country Code'!A:A)</f>
        <v>United States Of America</v>
      </c>
      <c r="H99" s="5" t="str">
        <f>_xlfn.XLOOKUP('Raw Dataset'!$J99,'Country Code'!B:B,'Country Code'!A:A)</f>
        <v>United States Of America</v>
      </c>
      <c r="I99" s="5" t="str">
        <f>_xlfn.XLOOKUP('Raw Dataset'!$C99,'Rough Calculation'!A:A,'Rough Calculation'!B:B)</f>
        <v>Full time</v>
      </c>
      <c r="J99" s="5" t="str">
        <f>_xlfn.XLOOKUP('Raw Dataset'!$B99,'Rough Calculation'!D:D,'Rough Calculation'!E:E)&amp;""</f>
        <v>Intermediate</v>
      </c>
      <c r="K99" s="5" t="str">
        <f>_xlfn.XLOOKUP('Raw Dataset'!$K99,'Rough Calculation'!G:G,'Rough Calculation'!H:H)</f>
        <v>Large</v>
      </c>
    </row>
    <row r="100" spans="1:11" x14ac:dyDescent="0.3">
      <c r="A100" s="4">
        <v>2021</v>
      </c>
      <c r="B100" s="4" t="s">
        <v>93</v>
      </c>
      <c r="C100" s="29">
        <v>70000</v>
      </c>
      <c r="D100" s="4" t="s">
        <v>19</v>
      </c>
      <c r="E100" s="16">
        <v>70000</v>
      </c>
      <c r="F100" s="4" t="s">
        <v>29</v>
      </c>
      <c r="G100" s="4" t="str">
        <f>_xlfn.XLOOKUP('Raw Dataset'!$H100,'Country Code'!B:B,'Country Code'!A:A)</f>
        <v>United States Of America</v>
      </c>
      <c r="H100" s="4" t="str">
        <f>_xlfn.XLOOKUP('Raw Dataset'!$J100,'Country Code'!B:B,'Country Code'!A:A)</f>
        <v>United States Of America</v>
      </c>
      <c r="I100" s="4" t="str">
        <f>_xlfn.XLOOKUP('Raw Dataset'!$C100,'Rough Calculation'!A:A,'Rough Calculation'!B:B)</f>
        <v>Full time</v>
      </c>
      <c r="J100" s="4" t="str">
        <f>_xlfn.XLOOKUP('Raw Dataset'!$B100,'Rough Calculation'!D:D,'Rough Calculation'!E:E)&amp;""</f>
        <v>Junior</v>
      </c>
      <c r="K100" s="4" t="str">
        <f>_xlfn.XLOOKUP('Raw Dataset'!$K100,'Rough Calculation'!G:G,'Rough Calculation'!H:H)</f>
        <v>Medium</v>
      </c>
    </row>
    <row r="101" spans="1:11" x14ac:dyDescent="0.3">
      <c r="A101" s="5">
        <v>2021</v>
      </c>
      <c r="B101" s="5" t="s">
        <v>93</v>
      </c>
      <c r="C101" s="30">
        <v>81000</v>
      </c>
      <c r="D101" s="5" t="s">
        <v>14</v>
      </c>
      <c r="E101" s="19">
        <v>95746</v>
      </c>
      <c r="F101" s="5" t="s">
        <v>29</v>
      </c>
      <c r="G101" s="5" t="str">
        <f>_xlfn.XLOOKUP('Raw Dataset'!$H101,'Country Code'!B:B,'Country Code'!A:A)</f>
        <v>Germany</v>
      </c>
      <c r="H101" s="5" t="str">
        <f>_xlfn.XLOOKUP('Raw Dataset'!$J101,'Country Code'!B:B,'Country Code'!A:A)</f>
        <v>United States Of America</v>
      </c>
      <c r="I101" s="5" t="str">
        <f>_xlfn.XLOOKUP('Raw Dataset'!$C101,'Rough Calculation'!A:A,'Rough Calculation'!B:B)</f>
        <v>Full time</v>
      </c>
      <c r="J101" s="5" t="str">
        <f>_xlfn.XLOOKUP('Raw Dataset'!$B101,'Rough Calculation'!D:D,'Rough Calculation'!E:E)&amp;""</f>
        <v>Intermediate</v>
      </c>
      <c r="K101" s="5" t="str">
        <f>_xlfn.XLOOKUP('Raw Dataset'!$K101,'Rough Calculation'!G:G,'Rough Calculation'!H:H)</f>
        <v>Small</v>
      </c>
    </row>
    <row r="102" spans="1:11" x14ac:dyDescent="0.3">
      <c r="A102" s="4">
        <v>2021</v>
      </c>
      <c r="B102" s="4" t="s">
        <v>31</v>
      </c>
      <c r="C102" s="29">
        <v>75000</v>
      </c>
      <c r="D102" s="4" t="s">
        <v>19</v>
      </c>
      <c r="E102" s="16">
        <v>75000</v>
      </c>
      <c r="F102" s="4" t="s">
        <v>29</v>
      </c>
      <c r="G102" s="4" t="str">
        <f>_xlfn.XLOOKUP('Raw Dataset'!$H102,'Country Code'!B:B,'Country Code'!A:A)</f>
        <v>United States Of America</v>
      </c>
      <c r="H102" s="4" t="str">
        <f>_xlfn.XLOOKUP('Raw Dataset'!$J102,'Country Code'!B:B,'Country Code'!A:A)</f>
        <v>United States Of America</v>
      </c>
      <c r="I102" s="4" t="str">
        <f>_xlfn.XLOOKUP('Raw Dataset'!$C102,'Rough Calculation'!A:A,'Rough Calculation'!B:B)</f>
        <v>Full time</v>
      </c>
      <c r="J102" s="4" t="str">
        <f>_xlfn.XLOOKUP('Raw Dataset'!$B102,'Rough Calculation'!D:D,'Rough Calculation'!E:E)&amp;""</f>
        <v>Intermediate</v>
      </c>
      <c r="K102" s="4" t="str">
        <f>_xlfn.XLOOKUP('Raw Dataset'!$K102,'Rough Calculation'!G:G,'Rough Calculation'!H:H)</f>
        <v>Large</v>
      </c>
    </row>
    <row r="103" spans="1:11" x14ac:dyDescent="0.3">
      <c r="A103" s="5">
        <v>2021</v>
      </c>
      <c r="B103" s="5" t="s">
        <v>43</v>
      </c>
      <c r="C103" s="30">
        <v>150000</v>
      </c>
      <c r="D103" s="5" t="s">
        <v>19</v>
      </c>
      <c r="E103" s="19">
        <v>150000</v>
      </c>
      <c r="F103" s="5" t="s">
        <v>29</v>
      </c>
      <c r="G103" s="5" t="str">
        <f>_xlfn.XLOOKUP('Raw Dataset'!$H103,'Country Code'!B:B,'Country Code'!A:A)</f>
        <v>United States Of America</v>
      </c>
      <c r="H103" s="5" t="str">
        <f>_xlfn.XLOOKUP('Raw Dataset'!$J103,'Country Code'!B:B,'Country Code'!A:A)</f>
        <v>United States Of America</v>
      </c>
      <c r="I103" s="5" t="str">
        <f>_xlfn.XLOOKUP('Raw Dataset'!$C103,'Rough Calculation'!A:A,'Rough Calculation'!B:B)</f>
        <v>Full time</v>
      </c>
      <c r="J103" s="5" t="str">
        <f>_xlfn.XLOOKUP('Raw Dataset'!$B103,'Rough Calculation'!D:D,'Rough Calculation'!E:E)&amp;""</f>
        <v>Senior</v>
      </c>
      <c r="K103" s="5" t="str">
        <f>_xlfn.XLOOKUP('Raw Dataset'!$K103,'Rough Calculation'!G:G,'Rough Calculation'!H:H)</f>
        <v>Large</v>
      </c>
    </row>
    <row r="104" spans="1:11" x14ac:dyDescent="0.3">
      <c r="A104" s="4">
        <v>2021</v>
      </c>
      <c r="B104" s="4" t="s">
        <v>51</v>
      </c>
      <c r="C104" s="29">
        <v>11000000</v>
      </c>
      <c r="D104" s="4" t="s">
        <v>33</v>
      </c>
      <c r="E104" s="16">
        <v>36259</v>
      </c>
      <c r="F104" s="4" t="s">
        <v>29</v>
      </c>
      <c r="G104" s="4" t="str">
        <f>_xlfn.XLOOKUP('Raw Dataset'!$H104,'Country Code'!B:B,'Country Code'!A:A)</f>
        <v>Hungary</v>
      </c>
      <c r="H104" s="4" t="str">
        <f>_xlfn.XLOOKUP('Raw Dataset'!$J104,'Country Code'!B:B,'Country Code'!A:A)</f>
        <v>United States Of America</v>
      </c>
      <c r="I104" s="4" t="str">
        <f>_xlfn.XLOOKUP('Raw Dataset'!$C104,'Rough Calculation'!A:A,'Rough Calculation'!B:B)</f>
        <v>Full time</v>
      </c>
      <c r="J104" s="4" t="str">
        <f>_xlfn.XLOOKUP('Raw Dataset'!$B104,'Rough Calculation'!D:D,'Rough Calculation'!E:E)&amp;""</f>
        <v>Intermediate</v>
      </c>
      <c r="K104" s="4" t="str">
        <f>_xlfn.XLOOKUP('Raw Dataset'!$K104,'Rough Calculation'!G:G,'Rough Calculation'!H:H)</f>
        <v>Large</v>
      </c>
    </row>
    <row r="105" spans="1:11" x14ac:dyDescent="0.3">
      <c r="A105" s="5">
        <v>2021</v>
      </c>
      <c r="B105" s="5" t="s">
        <v>31</v>
      </c>
      <c r="C105" s="30">
        <v>62000</v>
      </c>
      <c r="D105" s="5" t="s">
        <v>19</v>
      </c>
      <c r="E105" s="19">
        <v>62000</v>
      </c>
      <c r="F105" s="5" t="s">
        <v>29</v>
      </c>
      <c r="G105" s="5" t="str">
        <f>_xlfn.XLOOKUP('Raw Dataset'!$H105,'Country Code'!B:B,'Country Code'!A:A)</f>
        <v>United States Of America</v>
      </c>
      <c r="H105" s="5" t="str">
        <f>_xlfn.XLOOKUP('Raw Dataset'!$J105,'Country Code'!B:B,'Country Code'!A:A)</f>
        <v>United States Of America</v>
      </c>
      <c r="I105" s="5" t="str">
        <f>_xlfn.XLOOKUP('Raw Dataset'!$C105,'Rough Calculation'!A:A,'Rough Calculation'!B:B)</f>
        <v>Full time</v>
      </c>
      <c r="J105" s="5" t="str">
        <f>_xlfn.XLOOKUP('Raw Dataset'!$B105,'Rough Calculation'!D:D,'Rough Calculation'!E:E)&amp;""</f>
        <v>Intermediate</v>
      </c>
      <c r="K105" s="5" t="str">
        <f>_xlfn.XLOOKUP('Raw Dataset'!$K105,'Rough Calculation'!G:G,'Rough Calculation'!H:H)</f>
        <v>Large</v>
      </c>
    </row>
    <row r="106" spans="1:11" x14ac:dyDescent="0.3">
      <c r="A106" s="4">
        <v>2021</v>
      </c>
      <c r="B106" s="4" t="s">
        <v>13</v>
      </c>
      <c r="C106" s="29">
        <v>73000</v>
      </c>
      <c r="D106" s="4" t="s">
        <v>19</v>
      </c>
      <c r="E106" s="16">
        <v>73000</v>
      </c>
      <c r="F106" s="4" t="s">
        <v>29</v>
      </c>
      <c r="G106" s="4" t="str">
        <f>_xlfn.XLOOKUP('Raw Dataset'!$H106,'Country Code'!B:B,'Country Code'!A:A)</f>
        <v>United States Of America</v>
      </c>
      <c r="H106" s="4" t="str">
        <f>_xlfn.XLOOKUP('Raw Dataset'!$J106,'Country Code'!B:B,'Country Code'!A:A)</f>
        <v>United States Of America</v>
      </c>
      <c r="I106" s="4" t="str">
        <f>_xlfn.XLOOKUP('Raw Dataset'!$C106,'Rough Calculation'!A:A,'Rough Calculation'!B:B)</f>
        <v>Full time</v>
      </c>
      <c r="J106" s="4" t="str">
        <f>_xlfn.XLOOKUP('Raw Dataset'!$B106,'Rough Calculation'!D:D,'Rough Calculation'!E:E)&amp;""</f>
        <v>Intermediate</v>
      </c>
      <c r="K106" s="4" t="str">
        <f>_xlfn.XLOOKUP('Raw Dataset'!$K106,'Rough Calculation'!G:G,'Rough Calculation'!H:H)</f>
        <v>Large</v>
      </c>
    </row>
    <row r="107" spans="1:11" x14ac:dyDescent="0.3">
      <c r="A107" s="5">
        <v>2021</v>
      </c>
      <c r="B107" s="5" t="s">
        <v>31</v>
      </c>
      <c r="C107" s="30">
        <v>37456</v>
      </c>
      <c r="D107" s="5" t="s">
        <v>23</v>
      </c>
      <c r="E107" s="19">
        <v>51519</v>
      </c>
      <c r="F107" s="5" t="s">
        <v>24</v>
      </c>
      <c r="G107" s="5" t="str">
        <f>_xlfn.XLOOKUP('Raw Dataset'!$H107,'Country Code'!B:B,'Country Code'!A:A)</f>
        <v>United Kingdom</v>
      </c>
      <c r="H107" s="5" t="str">
        <f>_xlfn.XLOOKUP('Raw Dataset'!$J107,'Country Code'!B:B,'Country Code'!A:A)</f>
        <v>United Kingdom</v>
      </c>
      <c r="I107" s="5" t="str">
        <f>_xlfn.XLOOKUP('Raw Dataset'!$C107,'Rough Calculation'!A:A,'Rough Calculation'!B:B)</f>
        <v>Full time</v>
      </c>
      <c r="J107" s="5" t="str">
        <f>_xlfn.XLOOKUP('Raw Dataset'!$B107,'Rough Calculation'!D:D,'Rough Calculation'!E:E)&amp;""</f>
        <v>Intermediate</v>
      </c>
      <c r="K107" s="5" t="str">
        <f>_xlfn.XLOOKUP('Raw Dataset'!$K107,'Rough Calculation'!G:G,'Rough Calculation'!H:H)</f>
        <v>Large</v>
      </c>
    </row>
    <row r="108" spans="1:11" x14ac:dyDescent="0.3">
      <c r="A108" s="4">
        <v>2021</v>
      </c>
      <c r="B108" s="4" t="s">
        <v>55</v>
      </c>
      <c r="C108" s="29">
        <v>235000</v>
      </c>
      <c r="D108" s="4" t="s">
        <v>61</v>
      </c>
      <c r="E108" s="16">
        <v>187442</v>
      </c>
      <c r="F108" s="4" t="s">
        <v>62</v>
      </c>
      <c r="G108" s="4" t="str">
        <f>_xlfn.XLOOKUP('Raw Dataset'!$H108,'Country Code'!B:B,'Country Code'!A:A)</f>
        <v>Canada</v>
      </c>
      <c r="H108" s="4" t="str">
        <f>_xlfn.XLOOKUP('Raw Dataset'!$J108,'Country Code'!B:B,'Country Code'!A:A)</f>
        <v>Canada</v>
      </c>
      <c r="I108" s="4" t="str">
        <f>_xlfn.XLOOKUP('Raw Dataset'!$C108,'Rough Calculation'!A:A,'Rough Calculation'!B:B)</f>
        <v>Full time</v>
      </c>
      <c r="J108" s="4" t="str">
        <f>_xlfn.XLOOKUP('Raw Dataset'!$B108,'Rough Calculation'!D:D,'Rough Calculation'!E:E)&amp;""</f>
        <v>Intermediate</v>
      </c>
      <c r="K108" s="4" t="str">
        <f>_xlfn.XLOOKUP('Raw Dataset'!$K108,'Rough Calculation'!G:G,'Rough Calculation'!H:H)</f>
        <v>Large</v>
      </c>
    </row>
    <row r="109" spans="1:11" x14ac:dyDescent="0.3">
      <c r="A109" s="5">
        <v>2021</v>
      </c>
      <c r="B109" s="5" t="s">
        <v>43</v>
      </c>
      <c r="C109" s="30">
        <v>115000</v>
      </c>
      <c r="D109" s="5" t="s">
        <v>19</v>
      </c>
      <c r="E109" s="19">
        <v>115000</v>
      </c>
      <c r="F109" s="5" t="s">
        <v>29</v>
      </c>
      <c r="G109" s="5" t="str">
        <f>_xlfn.XLOOKUP('Raw Dataset'!$H109,'Country Code'!B:B,'Country Code'!A:A)</f>
        <v>United States Of America</v>
      </c>
      <c r="H109" s="5" t="str">
        <f>_xlfn.XLOOKUP('Raw Dataset'!$J109,'Country Code'!B:B,'Country Code'!A:A)</f>
        <v>United States Of America</v>
      </c>
      <c r="I109" s="5" t="str">
        <f>_xlfn.XLOOKUP('Raw Dataset'!$C109,'Rough Calculation'!A:A,'Rough Calculation'!B:B)</f>
        <v>Full time</v>
      </c>
      <c r="J109" s="5" t="str">
        <f>_xlfn.XLOOKUP('Raw Dataset'!$B109,'Rough Calculation'!D:D,'Rough Calculation'!E:E)&amp;""</f>
        <v>Senior</v>
      </c>
      <c r="K109" s="5" t="str">
        <f>_xlfn.XLOOKUP('Raw Dataset'!$K109,'Rough Calculation'!G:G,'Rough Calculation'!H:H)</f>
        <v>Small</v>
      </c>
    </row>
    <row r="110" spans="1:11" x14ac:dyDescent="0.3">
      <c r="A110" s="4">
        <v>2021</v>
      </c>
      <c r="B110" s="4" t="s">
        <v>43</v>
      </c>
      <c r="C110" s="29">
        <v>150000</v>
      </c>
      <c r="D110" s="4" t="s">
        <v>19</v>
      </c>
      <c r="E110" s="16">
        <v>150000</v>
      </c>
      <c r="F110" s="4" t="s">
        <v>29</v>
      </c>
      <c r="G110" s="4" t="str">
        <f>_xlfn.XLOOKUP('Raw Dataset'!$H110,'Country Code'!B:B,'Country Code'!A:A)</f>
        <v>United States Of America</v>
      </c>
      <c r="H110" s="4" t="str">
        <f>_xlfn.XLOOKUP('Raw Dataset'!$J110,'Country Code'!B:B,'Country Code'!A:A)</f>
        <v>United States Of America</v>
      </c>
      <c r="I110" s="4" t="str">
        <f>_xlfn.XLOOKUP('Raw Dataset'!$C110,'Rough Calculation'!A:A,'Rough Calculation'!B:B)</f>
        <v>Full time</v>
      </c>
      <c r="J110" s="4" t="str">
        <f>_xlfn.XLOOKUP('Raw Dataset'!$B110,'Rough Calculation'!D:D,'Rough Calculation'!E:E)&amp;""</f>
        <v>Senior</v>
      </c>
      <c r="K110" s="4" t="str">
        <f>_xlfn.XLOOKUP('Raw Dataset'!$K110,'Rough Calculation'!G:G,'Rough Calculation'!H:H)</f>
        <v>Medium</v>
      </c>
    </row>
    <row r="111" spans="1:11" x14ac:dyDescent="0.3">
      <c r="A111" s="5">
        <v>2021</v>
      </c>
      <c r="B111" s="5" t="s">
        <v>43</v>
      </c>
      <c r="C111" s="30">
        <v>2250000</v>
      </c>
      <c r="D111" s="5" t="s">
        <v>39</v>
      </c>
      <c r="E111" s="19">
        <v>30428</v>
      </c>
      <c r="F111" s="5" t="s">
        <v>40</v>
      </c>
      <c r="G111" s="5" t="str">
        <f>_xlfn.XLOOKUP('Raw Dataset'!$H111,'Country Code'!B:B,'Country Code'!A:A)</f>
        <v>India</v>
      </c>
      <c r="H111" s="5" t="str">
        <f>_xlfn.XLOOKUP('Raw Dataset'!$J111,'Country Code'!B:B,'Country Code'!A:A)</f>
        <v>India</v>
      </c>
      <c r="I111" s="5" t="str">
        <f>_xlfn.XLOOKUP('Raw Dataset'!$C111,'Rough Calculation'!A:A,'Rough Calculation'!B:B)</f>
        <v>Full time</v>
      </c>
      <c r="J111" s="5" t="str">
        <f>_xlfn.XLOOKUP('Raw Dataset'!$B111,'Rough Calculation'!D:D,'Rough Calculation'!E:E)&amp;""</f>
        <v>Junior</v>
      </c>
      <c r="K111" s="5" t="str">
        <f>_xlfn.XLOOKUP('Raw Dataset'!$K111,'Rough Calculation'!G:G,'Rough Calculation'!H:H)</f>
        <v>Large</v>
      </c>
    </row>
    <row r="112" spans="1:11" x14ac:dyDescent="0.3">
      <c r="A112" s="4">
        <v>2021</v>
      </c>
      <c r="B112" s="4" t="s">
        <v>28</v>
      </c>
      <c r="C112" s="29">
        <v>80000</v>
      </c>
      <c r="D112" s="4" t="s">
        <v>14</v>
      </c>
      <c r="E112" s="16">
        <v>94564</v>
      </c>
      <c r="F112" s="4" t="s">
        <v>15</v>
      </c>
      <c r="G112" s="4" t="str">
        <f>_xlfn.XLOOKUP('Raw Dataset'!$H112,'Country Code'!B:B,'Country Code'!A:A)</f>
        <v>Germany</v>
      </c>
      <c r="H112" s="4" t="str">
        <f>_xlfn.XLOOKUP('Raw Dataset'!$J112,'Country Code'!B:B,'Country Code'!A:A)</f>
        <v>Germany</v>
      </c>
      <c r="I112" s="4" t="str">
        <f>_xlfn.XLOOKUP('Raw Dataset'!$C112,'Rough Calculation'!A:A,'Rough Calculation'!B:B)</f>
        <v>Full time</v>
      </c>
      <c r="J112" s="4" t="str">
        <f>_xlfn.XLOOKUP('Raw Dataset'!$B112,'Rough Calculation'!D:D,'Rough Calculation'!E:E)&amp;""</f>
        <v>Senior</v>
      </c>
      <c r="K112" s="4" t="str">
        <f>_xlfn.XLOOKUP('Raw Dataset'!$K112,'Rough Calculation'!G:G,'Rough Calculation'!H:H)</f>
        <v>Large</v>
      </c>
    </row>
    <row r="113" spans="1:11" x14ac:dyDescent="0.3">
      <c r="A113" s="5">
        <v>2021</v>
      </c>
      <c r="B113" s="5" t="s">
        <v>94</v>
      </c>
      <c r="C113" s="30">
        <v>82500</v>
      </c>
      <c r="D113" s="5" t="s">
        <v>23</v>
      </c>
      <c r="E113" s="19">
        <v>113476</v>
      </c>
      <c r="F113" s="5" t="s">
        <v>24</v>
      </c>
      <c r="G113" s="5" t="str">
        <f>_xlfn.XLOOKUP('Raw Dataset'!$H113,'Country Code'!B:B,'Country Code'!A:A)</f>
        <v>United Kingdom</v>
      </c>
      <c r="H113" s="5" t="str">
        <f>_xlfn.XLOOKUP('Raw Dataset'!$J113,'Country Code'!B:B,'Country Code'!A:A)</f>
        <v>United Kingdom</v>
      </c>
      <c r="I113" s="5" t="str">
        <f>_xlfn.XLOOKUP('Raw Dataset'!$C113,'Rough Calculation'!A:A,'Rough Calculation'!B:B)</f>
        <v>Full time</v>
      </c>
      <c r="J113" s="5" t="str">
        <f>_xlfn.XLOOKUP('Raw Dataset'!$B113,'Rough Calculation'!D:D,'Rough Calculation'!E:E)&amp;""</f>
        <v>Senior</v>
      </c>
      <c r="K113" s="5" t="str">
        <f>_xlfn.XLOOKUP('Raw Dataset'!$K113,'Rough Calculation'!G:G,'Rough Calculation'!H:H)</f>
        <v>Medium</v>
      </c>
    </row>
    <row r="114" spans="1:11" x14ac:dyDescent="0.3">
      <c r="A114" s="4">
        <v>2021</v>
      </c>
      <c r="B114" s="4" t="s">
        <v>36</v>
      </c>
      <c r="C114" s="29">
        <v>75000</v>
      </c>
      <c r="D114" s="4" t="s">
        <v>23</v>
      </c>
      <c r="E114" s="16">
        <v>103160</v>
      </c>
      <c r="F114" s="4" t="s">
        <v>24</v>
      </c>
      <c r="G114" s="4" t="str">
        <f>_xlfn.XLOOKUP('Raw Dataset'!$H114,'Country Code'!B:B,'Country Code'!A:A)</f>
        <v>United Kingdom</v>
      </c>
      <c r="H114" s="4" t="str">
        <f>_xlfn.XLOOKUP('Raw Dataset'!$J114,'Country Code'!B:B,'Country Code'!A:A)</f>
        <v>United Kingdom</v>
      </c>
      <c r="I114" s="4" t="str">
        <f>_xlfn.XLOOKUP('Raw Dataset'!$C114,'Rough Calculation'!A:A,'Rough Calculation'!B:B)</f>
        <v>Full time</v>
      </c>
      <c r="J114" s="4" t="str">
        <f>_xlfn.XLOOKUP('Raw Dataset'!$B114,'Rough Calculation'!D:D,'Rough Calculation'!E:E)&amp;""</f>
        <v>Senior</v>
      </c>
      <c r="K114" s="4" t="str">
        <f>_xlfn.XLOOKUP('Raw Dataset'!$K114,'Rough Calculation'!G:G,'Rough Calculation'!H:H)</f>
        <v>Small</v>
      </c>
    </row>
    <row r="115" spans="1:11" x14ac:dyDescent="0.3">
      <c r="A115" s="5">
        <v>2021</v>
      </c>
      <c r="B115" s="5" t="s">
        <v>70</v>
      </c>
      <c r="C115" s="30">
        <v>12000</v>
      </c>
      <c r="D115" s="5" t="s">
        <v>19</v>
      </c>
      <c r="E115" s="19">
        <v>12000</v>
      </c>
      <c r="F115" s="5" t="s">
        <v>29</v>
      </c>
      <c r="G115" s="5" t="str">
        <f>_xlfn.XLOOKUP('Raw Dataset'!$H115,'Country Code'!B:B,'Country Code'!A:A)</f>
        <v>Pakistan</v>
      </c>
      <c r="H115" s="5" t="str">
        <f>_xlfn.XLOOKUP('Raw Dataset'!$J115,'Country Code'!B:B,'Country Code'!A:A)</f>
        <v>United States Of America</v>
      </c>
      <c r="I115" s="5" t="str">
        <f>_xlfn.XLOOKUP('Raw Dataset'!$C115,'Rough Calculation'!A:A,'Rough Calculation'!B:B)</f>
        <v>Part Time</v>
      </c>
      <c r="J115" s="5" t="str">
        <f>_xlfn.XLOOKUP('Raw Dataset'!$B115,'Rough Calculation'!D:D,'Rough Calculation'!E:E)&amp;""</f>
        <v>Junior</v>
      </c>
      <c r="K115" s="5" t="str">
        <f>_xlfn.XLOOKUP('Raw Dataset'!$K115,'Rough Calculation'!G:G,'Rough Calculation'!H:H)</f>
        <v>Medium</v>
      </c>
    </row>
    <row r="116" spans="1:11" x14ac:dyDescent="0.3">
      <c r="A116" s="4">
        <v>2021</v>
      </c>
      <c r="B116" s="4" t="s">
        <v>43</v>
      </c>
      <c r="C116" s="29">
        <v>38400</v>
      </c>
      <c r="D116" s="4" t="s">
        <v>14</v>
      </c>
      <c r="E116" s="16">
        <v>45391</v>
      </c>
      <c r="F116" s="4" t="s">
        <v>56</v>
      </c>
      <c r="G116" s="4" t="str">
        <f>_xlfn.XLOOKUP('Raw Dataset'!$H116,'Country Code'!B:B,'Country Code'!A:A)</f>
        <v>Netherlands</v>
      </c>
      <c r="H116" s="4" t="str">
        <f>_xlfn.XLOOKUP('Raw Dataset'!$J116,'Country Code'!B:B,'Country Code'!A:A)</f>
        <v>Netherlands</v>
      </c>
      <c r="I116" s="4" t="str">
        <f>_xlfn.XLOOKUP('Raw Dataset'!$C116,'Rough Calculation'!A:A,'Rough Calculation'!B:B)</f>
        <v>Full time</v>
      </c>
      <c r="J116" s="4" t="str">
        <f>_xlfn.XLOOKUP('Raw Dataset'!$B116,'Rough Calculation'!D:D,'Rough Calculation'!E:E)&amp;""</f>
        <v>Intermediate</v>
      </c>
      <c r="K116" s="4" t="str">
        <f>_xlfn.XLOOKUP('Raw Dataset'!$K116,'Rough Calculation'!G:G,'Rough Calculation'!H:H)</f>
        <v>Large</v>
      </c>
    </row>
    <row r="117" spans="1:11" x14ac:dyDescent="0.3">
      <c r="A117" s="5">
        <v>2021</v>
      </c>
      <c r="B117" s="5" t="s">
        <v>18</v>
      </c>
      <c r="C117" s="30">
        <v>225000</v>
      </c>
      <c r="D117" s="5" t="s">
        <v>19</v>
      </c>
      <c r="E117" s="19">
        <v>225000</v>
      </c>
      <c r="F117" s="5" t="s">
        <v>29</v>
      </c>
      <c r="G117" s="5" t="str">
        <f>_xlfn.XLOOKUP('Raw Dataset'!$H117,'Country Code'!B:B,'Country Code'!A:A)</f>
        <v>United States Of America</v>
      </c>
      <c r="H117" s="5" t="str">
        <f>_xlfn.XLOOKUP('Raw Dataset'!$J117,'Country Code'!B:B,'Country Code'!A:A)</f>
        <v>United States Of America</v>
      </c>
      <c r="I117" s="5" t="str">
        <f>_xlfn.XLOOKUP('Raw Dataset'!$C117,'Rough Calculation'!A:A,'Rough Calculation'!B:B)</f>
        <v>Full time</v>
      </c>
      <c r="J117" s="5" t="str">
        <f>_xlfn.XLOOKUP('Raw Dataset'!$B117,'Rough Calculation'!D:D,'Rough Calculation'!E:E)&amp;""</f>
        <v>Junior</v>
      </c>
      <c r="K117" s="5" t="str">
        <f>_xlfn.XLOOKUP('Raw Dataset'!$K117,'Rough Calculation'!G:G,'Rough Calculation'!H:H)</f>
        <v>Large</v>
      </c>
    </row>
    <row r="118" spans="1:11" x14ac:dyDescent="0.3">
      <c r="A118" s="4">
        <v>2021</v>
      </c>
      <c r="B118" s="4" t="s">
        <v>13</v>
      </c>
      <c r="C118" s="29">
        <v>50000</v>
      </c>
      <c r="D118" s="4" t="s">
        <v>19</v>
      </c>
      <c r="E118" s="16">
        <v>50000</v>
      </c>
      <c r="F118" s="4" t="s">
        <v>65</v>
      </c>
      <c r="G118" s="4" t="str">
        <f>_xlfn.XLOOKUP('Raw Dataset'!$H118,'Country Code'!B:B,'Country Code'!A:A)</f>
        <v>Nigeria</v>
      </c>
      <c r="H118" s="4" t="str">
        <f>_xlfn.XLOOKUP('Raw Dataset'!$J118,'Country Code'!B:B,'Country Code'!A:A)</f>
        <v>Nigeria</v>
      </c>
      <c r="I118" s="4" t="str">
        <f>_xlfn.XLOOKUP('Raw Dataset'!$C118,'Rough Calculation'!A:A,'Rough Calculation'!B:B)</f>
        <v>Full time</v>
      </c>
      <c r="J118" s="4" t="str">
        <f>_xlfn.XLOOKUP('Raw Dataset'!$B118,'Rough Calculation'!D:D,'Rough Calculation'!E:E)&amp;""</f>
        <v>Intermediate</v>
      </c>
      <c r="K118" s="4" t="str">
        <f>_xlfn.XLOOKUP('Raw Dataset'!$K118,'Rough Calculation'!G:G,'Rough Calculation'!H:H)</f>
        <v>Large</v>
      </c>
    </row>
    <row r="119" spans="1:11" x14ac:dyDescent="0.3">
      <c r="A119" s="5">
        <v>2021</v>
      </c>
      <c r="B119" s="5" t="s">
        <v>95</v>
      </c>
      <c r="C119" s="30">
        <v>34000</v>
      </c>
      <c r="D119" s="5" t="s">
        <v>14</v>
      </c>
      <c r="E119" s="19">
        <v>40189</v>
      </c>
      <c r="F119" s="5" t="s">
        <v>50</v>
      </c>
      <c r="G119" s="5" t="str">
        <f>_xlfn.XLOOKUP('Raw Dataset'!$H119,'Country Code'!B:B,'Country Code'!A:A)</f>
        <v>Greece</v>
      </c>
      <c r="H119" s="5" t="str">
        <f>_xlfn.XLOOKUP('Raw Dataset'!$J119,'Country Code'!B:B,'Country Code'!A:A)</f>
        <v>Greece</v>
      </c>
      <c r="I119" s="5" t="str">
        <f>_xlfn.XLOOKUP('Raw Dataset'!$C119,'Rough Calculation'!A:A,'Rough Calculation'!B:B)</f>
        <v>Full time</v>
      </c>
      <c r="J119" s="5" t="str">
        <f>_xlfn.XLOOKUP('Raw Dataset'!$B119,'Rough Calculation'!D:D,'Rough Calculation'!E:E)&amp;""</f>
        <v>Intermediate</v>
      </c>
      <c r="K119" s="5" t="str">
        <f>_xlfn.XLOOKUP('Raw Dataset'!$K119,'Rough Calculation'!G:G,'Rough Calculation'!H:H)</f>
        <v>Medium</v>
      </c>
    </row>
    <row r="120" spans="1:11" x14ac:dyDescent="0.3">
      <c r="A120" s="4">
        <v>2021</v>
      </c>
      <c r="B120" s="4" t="s">
        <v>31</v>
      </c>
      <c r="C120" s="29">
        <v>90000</v>
      </c>
      <c r="D120" s="4" t="s">
        <v>19</v>
      </c>
      <c r="E120" s="16">
        <v>90000</v>
      </c>
      <c r="F120" s="4" t="s">
        <v>29</v>
      </c>
      <c r="G120" s="4" t="str">
        <f>_xlfn.XLOOKUP('Raw Dataset'!$H120,'Country Code'!B:B,'Country Code'!A:A)</f>
        <v>United States Of America</v>
      </c>
      <c r="H120" s="4" t="str">
        <f>_xlfn.XLOOKUP('Raw Dataset'!$J120,'Country Code'!B:B,'Country Code'!A:A)</f>
        <v>United States Of America</v>
      </c>
      <c r="I120" s="4" t="str">
        <f>_xlfn.XLOOKUP('Raw Dataset'!$C120,'Rough Calculation'!A:A,'Rough Calculation'!B:B)</f>
        <v>Full time</v>
      </c>
      <c r="J120" s="4" t="str">
        <f>_xlfn.XLOOKUP('Raw Dataset'!$B120,'Rough Calculation'!D:D,'Rough Calculation'!E:E)&amp;""</f>
        <v>Junior</v>
      </c>
      <c r="K120" s="4" t="str">
        <f>_xlfn.XLOOKUP('Raw Dataset'!$K120,'Rough Calculation'!G:G,'Rough Calculation'!H:H)</f>
        <v>Small</v>
      </c>
    </row>
    <row r="121" spans="1:11" x14ac:dyDescent="0.3">
      <c r="A121" s="5">
        <v>2021</v>
      </c>
      <c r="B121" s="5" t="s">
        <v>43</v>
      </c>
      <c r="C121" s="30">
        <v>200000</v>
      </c>
      <c r="D121" s="5" t="s">
        <v>19</v>
      </c>
      <c r="E121" s="19">
        <v>200000</v>
      </c>
      <c r="F121" s="5" t="s">
        <v>29</v>
      </c>
      <c r="G121" s="5" t="str">
        <f>_xlfn.XLOOKUP('Raw Dataset'!$H121,'Country Code'!B:B,'Country Code'!A:A)</f>
        <v>United States Of America</v>
      </c>
      <c r="H121" s="5" t="str">
        <f>_xlfn.XLOOKUP('Raw Dataset'!$J121,'Country Code'!B:B,'Country Code'!A:A)</f>
        <v>United States Of America</v>
      </c>
      <c r="I121" s="5" t="str">
        <f>_xlfn.XLOOKUP('Raw Dataset'!$C121,'Rough Calculation'!A:A,'Rough Calculation'!B:B)</f>
        <v>Full time</v>
      </c>
      <c r="J121" s="5" t="str">
        <f>_xlfn.XLOOKUP('Raw Dataset'!$B121,'Rough Calculation'!D:D,'Rough Calculation'!E:E)&amp;""</f>
        <v>Intermediate</v>
      </c>
      <c r="K121" s="5" t="str">
        <f>_xlfn.XLOOKUP('Raw Dataset'!$K121,'Rough Calculation'!G:G,'Rough Calculation'!H:H)</f>
        <v>Large</v>
      </c>
    </row>
    <row r="122" spans="1:11" x14ac:dyDescent="0.3">
      <c r="A122" s="4">
        <v>2021</v>
      </c>
      <c r="B122" s="4" t="s">
        <v>22</v>
      </c>
      <c r="C122" s="29">
        <v>60000</v>
      </c>
      <c r="D122" s="4" t="s">
        <v>19</v>
      </c>
      <c r="E122" s="16">
        <v>60000</v>
      </c>
      <c r="F122" s="4" t="s">
        <v>96</v>
      </c>
      <c r="G122" s="4" t="str">
        <f>_xlfn.XLOOKUP('Raw Dataset'!$H122,'Country Code'!B:B,'Country Code'!A:A)</f>
        <v>Spain</v>
      </c>
      <c r="H122" s="4" t="str">
        <f>_xlfn.XLOOKUP('Raw Dataset'!$J122,'Country Code'!B:B,'Country Code'!A:A)</f>
        <v>Romania</v>
      </c>
      <c r="I122" s="4" t="str">
        <f>_xlfn.XLOOKUP('Raw Dataset'!$C122,'Rough Calculation'!A:A,'Rough Calculation'!B:B)</f>
        <v>Full time</v>
      </c>
      <c r="J122" s="4" t="str">
        <f>_xlfn.XLOOKUP('Raw Dataset'!$B122,'Rough Calculation'!D:D,'Rough Calculation'!E:E)&amp;""</f>
        <v>Intermediate</v>
      </c>
      <c r="K122" s="4" t="str">
        <f>_xlfn.XLOOKUP('Raw Dataset'!$K122,'Rough Calculation'!G:G,'Rough Calculation'!H:H)</f>
        <v>Medium</v>
      </c>
    </row>
    <row r="123" spans="1:11" x14ac:dyDescent="0.3">
      <c r="A123" s="5">
        <v>2021</v>
      </c>
      <c r="B123" s="5" t="s">
        <v>97</v>
      </c>
      <c r="C123" s="30">
        <v>200000</v>
      </c>
      <c r="D123" s="5" t="s">
        <v>19</v>
      </c>
      <c r="E123" s="19">
        <v>200000</v>
      </c>
      <c r="F123" s="5" t="s">
        <v>29</v>
      </c>
      <c r="G123" s="5" t="str">
        <f>_xlfn.XLOOKUP('Raw Dataset'!$H123,'Country Code'!B:B,'Country Code'!A:A)</f>
        <v>United States Of America</v>
      </c>
      <c r="H123" s="5" t="str">
        <f>_xlfn.XLOOKUP('Raw Dataset'!$J123,'Country Code'!B:B,'Country Code'!A:A)</f>
        <v>United States Of America</v>
      </c>
      <c r="I123" s="5" t="str">
        <f>_xlfn.XLOOKUP('Raw Dataset'!$C123,'Rough Calculation'!A:A,'Rough Calculation'!B:B)</f>
        <v>Full time</v>
      </c>
      <c r="J123" s="5" t="str">
        <f>_xlfn.XLOOKUP('Raw Dataset'!$B123,'Rough Calculation'!D:D,'Rough Calculation'!E:E)&amp;""</f>
        <v>Senior</v>
      </c>
      <c r="K123" s="5" t="str">
        <f>_xlfn.XLOOKUP('Raw Dataset'!$K123,'Rough Calculation'!G:G,'Rough Calculation'!H:H)</f>
        <v>Medium</v>
      </c>
    </row>
    <row r="124" spans="1:11" x14ac:dyDescent="0.3">
      <c r="A124" s="4">
        <v>2021</v>
      </c>
      <c r="B124" s="4" t="s">
        <v>31</v>
      </c>
      <c r="C124" s="29">
        <v>50000</v>
      </c>
      <c r="D124" s="4" t="s">
        <v>19</v>
      </c>
      <c r="E124" s="16">
        <v>50000</v>
      </c>
      <c r="F124" s="4" t="s">
        <v>29</v>
      </c>
      <c r="G124" s="4" t="str">
        <f>_xlfn.XLOOKUP('Raw Dataset'!$H124,'Country Code'!B:B,'Country Code'!A:A)</f>
        <v>United States Of America</v>
      </c>
      <c r="H124" s="4" t="str">
        <f>_xlfn.XLOOKUP('Raw Dataset'!$J124,'Country Code'!B:B,'Country Code'!A:A)</f>
        <v>United States Of America</v>
      </c>
      <c r="I124" s="4" t="str">
        <f>_xlfn.XLOOKUP('Raw Dataset'!$C124,'Rough Calculation'!A:A,'Rough Calculation'!B:B)</f>
        <v>Full time</v>
      </c>
      <c r="J124" s="4" t="str">
        <f>_xlfn.XLOOKUP('Raw Dataset'!$B124,'Rough Calculation'!D:D,'Rough Calculation'!E:E)&amp;""</f>
        <v>Junior</v>
      </c>
      <c r="K124" s="4" t="str">
        <f>_xlfn.XLOOKUP('Raw Dataset'!$K124,'Rough Calculation'!G:G,'Rough Calculation'!H:H)</f>
        <v>Medium</v>
      </c>
    </row>
    <row r="125" spans="1:11" x14ac:dyDescent="0.3">
      <c r="A125" s="5">
        <v>2021</v>
      </c>
      <c r="B125" s="5" t="s">
        <v>84</v>
      </c>
      <c r="C125" s="30">
        <v>80000</v>
      </c>
      <c r="D125" s="5" t="s">
        <v>23</v>
      </c>
      <c r="E125" s="19">
        <v>110037</v>
      </c>
      <c r="F125" s="5" t="s">
        <v>24</v>
      </c>
      <c r="G125" s="5" t="str">
        <f>_xlfn.XLOOKUP('Raw Dataset'!$H125,'Country Code'!B:B,'Country Code'!A:A)</f>
        <v>United Kingdom</v>
      </c>
      <c r="H125" s="5" t="str">
        <f>_xlfn.XLOOKUP('Raw Dataset'!$J125,'Country Code'!B:B,'Country Code'!A:A)</f>
        <v>United Kingdom</v>
      </c>
      <c r="I125" s="5" t="str">
        <f>_xlfn.XLOOKUP('Raw Dataset'!$C125,'Rough Calculation'!A:A,'Rough Calculation'!B:B)</f>
        <v>Full time</v>
      </c>
      <c r="J125" s="5" t="str">
        <f>_xlfn.XLOOKUP('Raw Dataset'!$B125,'Rough Calculation'!D:D,'Rough Calculation'!E:E)&amp;""</f>
        <v>Junior</v>
      </c>
      <c r="K125" s="5" t="str">
        <f>_xlfn.XLOOKUP('Raw Dataset'!$K125,'Rough Calculation'!G:G,'Rough Calculation'!H:H)</f>
        <v>Large</v>
      </c>
    </row>
    <row r="126" spans="1:11" x14ac:dyDescent="0.3">
      <c r="A126" s="4">
        <v>2021</v>
      </c>
      <c r="B126" s="4" t="s">
        <v>31</v>
      </c>
      <c r="C126" s="29">
        <v>8760</v>
      </c>
      <c r="D126" s="4" t="s">
        <v>14</v>
      </c>
      <c r="E126" s="16">
        <v>10354</v>
      </c>
      <c r="F126" s="4" t="s">
        <v>67</v>
      </c>
      <c r="G126" s="4" t="str">
        <f>_xlfn.XLOOKUP('Raw Dataset'!$H126,'Country Code'!B:B,'Country Code'!A:A)</f>
        <v>Spain</v>
      </c>
      <c r="H126" s="4" t="str">
        <f>_xlfn.XLOOKUP('Raw Dataset'!$J126,'Country Code'!B:B,'Country Code'!A:A)</f>
        <v>Spain</v>
      </c>
      <c r="I126" s="4" t="str">
        <f>_xlfn.XLOOKUP('Raw Dataset'!$C126,'Rough Calculation'!A:A,'Rough Calculation'!B:B)</f>
        <v>Part Time</v>
      </c>
      <c r="J126" s="4" t="str">
        <f>_xlfn.XLOOKUP('Raw Dataset'!$B126,'Rough Calculation'!D:D,'Rough Calculation'!E:E)&amp;""</f>
        <v>Junior</v>
      </c>
      <c r="K126" s="4" t="str">
        <f>_xlfn.XLOOKUP('Raw Dataset'!$K126,'Rough Calculation'!G:G,'Rough Calculation'!H:H)</f>
        <v>Medium</v>
      </c>
    </row>
    <row r="127" spans="1:11" x14ac:dyDescent="0.3">
      <c r="A127" s="5">
        <v>2021</v>
      </c>
      <c r="B127" s="5" t="s">
        <v>76</v>
      </c>
      <c r="C127" s="30">
        <v>151000</v>
      </c>
      <c r="D127" s="5" t="s">
        <v>19</v>
      </c>
      <c r="E127" s="19">
        <v>151000</v>
      </c>
      <c r="F127" s="5" t="s">
        <v>29</v>
      </c>
      <c r="G127" s="5" t="str">
        <f>_xlfn.XLOOKUP('Raw Dataset'!$H127,'Country Code'!B:B,'Country Code'!A:A)</f>
        <v>United States Of America</v>
      </c>
      <c r="H127" s="5" t="str">
        <f>_xlfn.XLOOKUP('Raw Dataset'!$J127,'Country Code'!B:B,'Country Code'!A:A)</f>
        <v>United States Of America</v>
      </c>
      <c r="I127" s="5" t="str">
        <f>_xlfn.XLOOKUP('Raw Dataset'!$C127,'Rough Calculation'!A:A,'Rough Calculation'!B:B)</f>
        <v>Full time</v>
      </c>
      <c r="J127" s="5" t="str">
        <f>_xlfn.XLOOKUP('Raw Dataset'!$B127,'Rough Calculation'!D:D,'Rough Calculation'!E:E)&amp;""</f>
        <v>Intermediate</v>
      </c>
      <c r="K127" s="5" t="str">
        <f>_xlfn.XLOOKUP('Raw Dataset'!$K127,'Rough Calculation'!G:G,'Rough Calculation'!H:H)</f>
        <v>Large</v>
      </c>
    </row>
    <row r="128" spans="1:11" x14ac:dyDescent="0.3">
      <c r="A128" s="4">
        <v>2021</v>
      </c>
      <c r="B128" s="4" t="s">
        <v>18</v>
      </c>
      <c r="C128" s="29">
        <v>120000</v>
      </c>
      <c r="D128" s="4" t="s">
        <v>19</v>
      </c>
      <c r="E128" s="16">
        <v>120000</v>
      </c>
      <c r="F128" s="4" t="s">
        <v>29</v>
      </c>
      <c r="G128" s="4" t="str">
        <f>_xlfn.XLOOKUP('Raw Dataset'!$H128,'Country Code'!B:B,'Country Code'!A:A)</f>
        <v>United States Of America</v>
      </c>
      <c r="H128" s="4" t="str">
        <f>_xlfn.XLOOKUP('Raw Dataset'!$J128,'Country Code'!B:B,'Country Code'!A:A)</f>
        <v>United States Of America</v>
      </c>
      <c r="I128" s="4" t="str">
        <f>_xlfn.XLOOKUP('Raw Dataset'!$C128,'Rough Calculation'!A:A,'Rough Calculation'!B:B)</f>
        <v>Full time</v>
      </c>
      <c r="J128" s="4" t="str">
        <f>_xlfn.XLOOKUP('Raw Dataset'!$B128,'Rough Calculation'!D:D,'Rough Calculation'!E:E)&amp;""</f>
        <v>Senior</v>
      </c>
      <c r="K128" s="4" t="str">
        <f>_xlfn.XLOOKUP('Raw Dataset'!$K128,'Rough Calculation'!G:G,'Rough Calculation'!H:H)</f>
        <v>Small</v>
      </c>
    </row>
    <row r="129" spans="1:11" x14ac:dyDescent="0.3">
      <c r="A129" s="5">
        <v>2021</v>
      </c>
      <c r="B129" s="5" t="s">
        <v>13</v>
      </c>
      <c r="C129" s="30">
        <v>700000</v>
      </c>
      <c r="D129" s="5" t="s">
        <v>39</v>
      </c>
      <c r="E129" s="19">
        <v>9466</v>
      </c>
      <c r="F129" s="5" t="s">
        <v>40</v>
      </c>
      <c r="G129" s="5" t="str">
        <f>_xlfn.XLOOKUP('Raw Dataset'!$H129,'Country Code'!B:B,'Country Code'!A:A)</f>
        <v>India</v>
      </c>
      <c r="H129" s="5" t="str">
        <f>_xlfn.XLOOKUP('Raw Dataset'!$J129,'Country Code'!B:B,'Country Code'!A:A)</f>
        <v>India</v>
      </c>
      <c r="I129" s="5" t="str">
        <f>_xlfn.XLOOKUP('Raw Dataset'!$C129,'Rough Calculation'!A:A,'Rough Calculation'!B:B)</f>
        <v>Full time</v>
      </c>
      <c r="J129" s="5" t="str">
        <f>_xlfn.XLOOKUP('Raw Dataset'!$B129,'Rough Calculation'!D:D,'Rough Calculation'!E:E)&amp;""</f>
        <v>Intermediate</v>
      </c>
      <c r="K129" s="5" t="str">
        <f>_xlfn.XLOOKUP('Raw Dataset'!$K129,'Rough Calculation'!G:G,'Rough Calculation'!H:H)</f>
        <v>Small</v>
      </c>
    </row>
    <row r="130" spans="1:11" x14ac:dyDescent="0.3">
      <c r="A130" s="4">
        <v>2021</v>
      </c>
      <c r="B130" s="4" t="s">
        <v>28</v>
      </c>
      <c r="C130" s="29">
        <v>20000</v>
      </c>
      <c r="D130" s="4" t="s">
        <v>19</v>
      </c>
      <c r="E130" s="16">
        <v>20000</v>
      </c>
      <c r="F130" s="4" t="s">
        <v>40</v>
      </c>
      <c r="G130" s="4" t="str">
        <f>_xlfn.XLOOKUP('Raw Dataset'!$H130,'Country Code'!B:B,'Country Code'!A:A)</f>
        <v>India</v>
      </c>
      <c r="H130" s="4" t="str">
        <f>_xlfn.XLOOKUP('Raw Dataset'!$J130,'Country Code'!B:B,'Country Code'!A:A)</f>
        <v>India</v>
      </c>
      <c r="I130" s="4" t="str">
        <f>_xlfn.XLOOKUP('Raw Dataset'!$C130,'Rough Calculation'!A:A,'Rough Calculation'!B:B)</f>
        <v>Full time</v>
      </c>
      <c r="J130" s="4" t="str">
        <f>_xlfn.XLOOKUP('Raw Dataset'!$B130,'Rough Calculation'!D:D,'Rough Calculation'!E:E)&amp;""</f>
        <v>Junior</v>
      </c>
      <c r="K130" s="4" t="str">
        <f>_xlfn.XLOOKUP('Raw Dataset'!$K130,'Rough Calculation'!G:G,'Rough Calculation'!H:H)</f>
        <v>Small</v>
      </c>
    </row>
    <row r="131" spans="1:11" x14ac:dyDescent="0.3">
      <c r="A131" s="5">
        <v>2021</v>
      </c>
      <c r="B131" s="5" t="s">
        <v>32</v>
      </c>
      <c r="C131" s="30">
        <v>3000000</v>
      </c>
      <c r="D131" s="5" t="s">
        <v>39</v>
      </c>
      <c r="E131" s="19">
        <v>40570</v>
      </c>
      <c r="F131" s="5" t="s">
        <v>40</v>
      </c>
      <c r="G131" s="5" t="str">
        <f>_xlfn.XLOOKUP('Raw Dataset'!$H131,'Country Code'!B:B,'Country Code'!A:A)</f>
        <v>India</v>
      </c>
      <c r="H131" s="5" t="str">
        <f>_xlfn.XLOOKUP('Raw Dataset'!$J131,'Country Code'!B:B,'Country Code'!A:A)</f>
        <v>India</v>
      </c>
      <c r="I131" s="5" t="str">
        <f>_xlfn.XLOOKUP('Raw Dataset'!$C131,'Rough Calculation'!A:A,'Rough Calculation'!B:B)</f>
        <v>Full time</v>
      </c>
      <c r="J131" s="5" t="str">
        <f>_xlfn.XLOOKUP('Raw Dataset'!$B131,'Rough Calculation'!D:D,'Rough Calculation'!E:E)&amp;""</f>
        <v>Senior</v>
      </c>
      <c r="K131" s="5" t="str">
        <f>_xlfn.XLOOKUP('Raw Dataset'!$K131,'Rough Calculation'!G:G,'Rough Calculation'!H:H)</f>
        <v>Large</v>
      </c>
    </row>
    <row r="132" spans="1:11" x14ac:dyDescent="0.3">
      <c r="A132" s="4">
        <v>2021</v>
      </c>
      <c r="B132" s="4" t="s">
        <v>98</v>
      </c>
      <c r="C132" s="29">
        <v>100000</v>
      </c>
      <c r="D132" s="4" t="s">
        <v>19</v>
      </c>
      <c r="E132" s="16">
        <v>100000</v>
      </c>
      <c r="F132" s="4" t="s">
        <v>99</v>
      </c>
      <c r="G132" s="4" t="str">
        <f>_xlfn.XLOOKUP('Raw Dataset'!$H132,'Country Code'!B:B,'Country Code'!A:A)</f>
        <v>Iraq</v>
      </c>
      <c r="H132" s="4" t="str">
        <f>_xlfn.XLOOKUP('Raw Dataset'!$J132,'Country Code'!B:B,'Country Code'!A:A)</f>
        <v>Iraq</v>
      </c>
      <c r="I132" s="4" t="str">
        <f>_xlfn.XLOOKUP('Raw Dataset'!$C132,'Rough Calculation'!A:A,'Rough Calculation'!B:B)</f>
        <v>Full time</v>
      </c>
      <c r="J132" s="4" t="str">
        <f>_xlfn.XLOOKUP('Raw Dataset'!$B132,'Rough Calculation'!D:D,'Rough Calculation'!E:E)&amp;""</f>
        <v>Junior</v>
      </c>
      <c r="K132" s="4" t="str">
        <f>_xlfn.XLOOKUP('Raw Dataset'!$K132,'Rough Calculation'!G:G,'Rough Calculation'!H:H)</f>
        <v>Small</v>
      </c>
    </row>
    <row r="133" spans="1:11" x14ac:dyDescent="0.3">
      <c r="A133" s="5">
        <v>2021</v>
      </c>
      <c r="B133" s="5" t="s">
        <v>13</v>
      </c>
      <c r="C133" s="30">
        <v>42000</v>
      </c>
      <c r="D133" s="5" t="s">
        <v>14</v>
      </c>
      <c r="E133" s="19">
        <v>49646</v>
      </c>
      <c r="F133" s="5" t="s">
        <v>38</v>
      </c>
      <c r="G133" s="5" t="str">
        <f>_xlfn.XLOOKUP('Raw Dataset'!$H133,'Country Code'!B:B,'Country Code'!A:A)</f>
        <v>France</v>
      </c>
      <c r="H133" s="5" t="str">
        <f>_xlfn.XLOOKUP('Raw Dataset'!$J133,'Country Code'!B:B,'Country Code'!A:A)</f>
        <v>France</v>
      </c>
      <c r="I133" s="5" t="str">
        <f>_xlfn.XLOOKUP('Raw Dataset'!$C133,'Rough Calculation'!A:A,'Rough Calculation'!B:B)</f>
        <v>Full time</v>
      </c>
      <c r="J133" s="5" t="str">
        <f>_xlfn.XLOOKUP('Raw Dataset'!$B133,'Rough Calculation'!D:D,'Rough Calculation'!E:E)&amp;""</f>
        <v>Junior</v>
      </c>
      <c r="K133" s="5" t="str">
        <f>_xlfn.XLOOKUP('Raw Dataset'!$K133,'Rough Calculation'!G:G,'Rough Calculation'!H:H)</f>
        <v>Medium</v>
      </c>
    </row>
    <row r="134" spans="1:11" x14ac:dyDescent="0.3">
      <c r="A134" s="4">
        <v>2021</v>
      </c>
      <c r="B134" s="4" t="s">
        <v>100</v>
      </c>
      <c r="C134" s="29">
        <v>38400</v>
      </c>
      <c r="D134" s="4" t="s">
        <v>19</v>
      </c>
      <c r="E134" s="16">
        <v>38400</v>
      </c>
      <c r="F134" s="4" t="s">
        <v>29</v>
      </c>
      <c r="G134" s="4" t="str">
        <f>_xlfn.XLOOKUP('Raw Dataset'!$H134,'Country Code'!B:B,'Country Code'!A:A)</f>
        <v>Vietnam</v>
      </c>
      <c r="H134" s="4" t="str">
        <f>_xlfn.XLOOKUP('Raw Dataset'!$J134,'Country Code'!B:B,'Country Code'!A:A)</f>
        <v>United States Of America</v>
      </c>
      <c r="I134" s="4" t="str">
        <f>_xlfn.XLOOKUP('Raw Dataset'!$C134,'Rough Calculation'!A:A,'Rough Calculation'!B:B)</f>
        <v>Full time</v>
      </c>
      <c r="J134" s="4" t="str">
        <f>_xlfn.XLOOKUP('Raw Dataset'!$B134,'Rough Calculation'!D:D,'Rough Calculation'!E:E)&amp;""</f>
        <v>Intermediate</v>
      </c>
      <c r="K134" s="4" t="str">
        <f>_xlfn.XLOOKUP('Raw Dataset'!$K134,'Rough Calculation'!G:G,'Rough Calculation'!H:H)</f>
        <v>Medium</v>
      </c>
    </row>
    <row r="135" spans="1:11" x14ac:dyDescent="0.3">
      <c r="A135" s="5">
        <v>2021</v>
      </c>
      <c r="B135" s="5" t="s">
        <v>74</v>
      </c>
      <c r="C135" s="30">
        <v>24000</v>
      </c>
      <c r="D135" s="5" t="s">
        <v>19</v>
      </c>
      <c r="E135" s="19">
        <v>24000</v>
      </c>
      <c r="F135" s="5" t="s">
        <v>91</v>
      </c>
      <c r="G135" s="5" t="str">
        <f>_xlfn.XLOOKUP('Raw Dataset'!$H135,'Country Code'!B:B,'Country Code'!A:A)</f>
        <v>Brazil</v>
      </c>
      <c r="H135" s="5" t="str">
        <f>_xlfn.XLOOKUP('Raw Dataset'!$J135,'Country Code'!B:B,'Country Code'!A:A)</f>
        <v>Brazil</v>
      </c>
      <c r="I135" s="5" t="str">
        <f>_xlfn.XLOOKUP('Raw Dataset'!$C135,'Rough Calculation'!A:A,'Rough Calculation'!B:B)</f>
        <v>Full time</v>
      </c>
      <c r="J135" s="5" t="str">
        <f>_xlfn.XLOOKUP('Raw Dataset'!$B135,'Rough Calculation'!D:D,'Rough Calculation'!E:E)&amp;""</f>
        <v>Senior</v>
      </c>
      <c r="K135" s="5" t="str">
        <f>_xlfn.XLOOKUP('Raw Dataset'!$K135,'Rough Calculation'!G:G,'Rough Calculation'!H:H)</f>
        <v>Medium</v>
      </c>
    </row>
    <row r="136" spans="1:11" x14ac:dyDescent="0.3">
      <c r="A136" s="4">
        <v>2021</v>
      </c>
      <c r="B136" s="4" t="s">
        <v>13</v>
      </c>
      <c r="C136" s="29">
        <v>100000</v>
      </c>
      <c r="D136" s="4" t="s">
        <v>19</v>
      </c>
      <c r="E136" s="16">
        <v>100000</v>
      </c>
      <c r="F136" s="4" t="s">
        <v>29</v>
      </c>
      <c r="G136" s="4" t="str">
        <f>_xlfn.XLOOKUP('Raw Dataset'!$H136,'Country Code'!B:B,'Country Code'!A:A)</f>
        <v>United States Of America</v>
      </c>
      <c r="H136" s="4" t="str">
        <f>_xlfn.XLOOKUP('Raw Dataset'!$J136,'Country Code'!B:B,'Country Code'!A:A)</f>
        <v>United States Of America</v>
      </c>
      <c r="I136" s="4" t="str">
        <f>_xlfn.XLOOKUP('Raw Dataset'!$C136,'Rough Calculation'!A:A,'Rough Calculation'!B:B)</f>
        <v>Full time</v>
      </c>
      <c r="J136" s="4" t="str">
        <f>_xlfn.XLOOKUP('Raw Dataset'!$B136,'Rough Calculation'!D:D,'Rough Calculation'!E:E)&amp;""</f>
        <v>Junior</v>
      </c>
      <c r="K136" s="4" t="str">
        <f>_xlfn.XLOOKUP('Raw Dataset'!$K136,'Rough Calculation'!G:G,'Rough Calculation'!H:H)</f>
        <v>Small</v>
      </c>
    </row>
    <row r="137" spans="1:11" x14ac:dyDescent="0.3">
      <c r="A137" s="5">
        <v>2021</v>
      </c>
      <c r="B137" s="5" t="s">
        <v>31</v>
      </c>
      <c r="C137" s="30">
        <v>90000</v>
      </c>
      <c r="D137" s="5" t="s">
        <v>19</v>
      </c>
      <c r="E137" s="19">
        <v>90000</v>
      </c>
      <c r="F137" s="5" t="s">
        <v>29</v>
      </c>
      <c r="G137" s="5" t="str">
        <f>_xlfn.XLOOKUP('Raw Dataset'!$H137,'Country Code'!B:B,'Country Code'!A:A)</f>
        <v>United States Of America</v>
      </c>
      <c r="H137" s="5" t="str">
        <f>_xlfn.XLOOKUP('Raw Dataset'!$J137,'Country Code'!B:B,'Country Code'!A:A)</f>
        <v>United States Of America</v>
      </c>
      <c r="I137" s="5" t="str">
        <f>_xlfn.XLOOKUP('Raw Dataset'!$C137,'Rough Calculation'!A:A,'Rough Calculation'!B:B)</f>
        <v>Full time</v>
      </c>
      <c r="J137" s="5" t="str">
        <f>_xlfn.XLOOKUP('Raw Dataset'!$B137,'Rough Calculation'!D:D,'Rough Calculation'!E:E)&amp;""</f>
        <v>Intermediate</v>
      </c>
      <c r="K137" s="5" t="str">
        <f>_xlfn.XLOOKUP('Raw Dataset'!$K137,'Rough Calculation'!G:G,'Rough Calculation'!H:H)</f>
        <v>Medium</v>
      </c>
    </row>
    <row r="138" spans="1:11" x14ac:dyDescent="0.3">
      <c r="A138" s="4">
        <v>2021</v>
      </c>
      <c r="B138" s="4" t="s">
        <v>69</v>
      </c>
      <c r="C138" s="29">
        <v>7000000</v>
      </c>
      <c r="D138" s="4" t="s">
        <v>44</v>
      </c>
      <c r="E138" s="16">
        <v>63711</v>
      </c>
      <c r="F138" s="4" t="s">
        <v>20</v>
      </c>
      <c r="G138" s="4" t="str">
        <f>_xlfn.XLOOKUP('Raw Dataset'!$H138,'Country Code'!B:B,'Country Code'!A:A)</f>
        <v>Japan</v>
      </c>
      <c r="H138" s="4" t="str">
        <f>_xlfn.XLOOKUP('Raw Dataset'!$J138,'Country Code'!B:B,'Country Code'!A:A)</f>
        <v>Japan</v>
      </c>
      <c r="I138" s="4" t="str">
        <f>_xlfn.XLOOKUP('Raw Dataset'!$C138,'Rough Calculation'!A:A,'Rough Calculation'!B:B)</f>
        <v>Full time</v>
      </c>
      <c r="J138" s="4" t="str">
        <f>_xlfn.XLOOKUP('Raw Dataset'!$B138,'Rough Calculation'!D:D,'Rough Calculation'!E:E)&amp;""</f>
        <v>Intermediate</v>
      </c>
      <c r="K138" s="4" t="str">
        <f>_xlfn.XLOOKUP('Raw Dataset'!$K138,'Rough Calculation'!G:G,'Rough Calculation'!H:H)</f>
        <v>Small</v>
      </c>
    </row>
    <row r="139" spans="1:11" x14ac:dyDescent="0.3">
      <c r="A139" s="5">
        <v>2021</v>
      </c>
      <c r="B139" s="5" t="s">
        <v>69</v>
      </c>
      <c r="C139" s="30">
        <v>8500000</v>
      </c>
      <c r="D139" s="5" t="s">
        <v>44</v>
      </c>
      <c r="E139" s="19">
        <v>77364</v>
      </c>
      <c r="F139" s="5" t="s">
        <v>20</v>
      </c>
      <c r="G139" s="5" t="str">
        <f>_xlfn.XLOOKUP('Raw Dataset'!$H139,'Country Code'!B:B,'Country Code'!A:A)</f>
        <v>Japan</v>
      </c>
      <c r="H139" s="5" t="str">
        <f>_xlfn.XLOOKUP('Raw Dataset'!$J139,'Country Code'!B:B,'Country Code'!A:A)</f>
        <v>Japan</v>
      </c>
      <c r="I139" s="5" t="str">
        <f>_xlfn.XLOOKUP('Raw Dataset'!$C139,'Rough Calculation'!A:A,'Rough Calculation'!B:B)</f>
        <v>Full time</v>
      </c>
      <c r="J139" s="5" t="str">
        <f>_xlfn.XLOOKUP('Raw Dataset'!$B139,'Rough Calculation'!D:D,'Rough Calculation'!E:E)&amp;""</f>
        <v>Intermediate</v>
      </c>
      <c r="K139" s="5" t="str">
        <f>_xlfn.XLOOKUP('Raw Dataset'!$K139,'Rough Calculation'!G:G,'Rough Calculation'!H:H)</f>
        <v>Small</v>
      </c>
    </row>
    <row r="140" spans="1:11" x14ac:dyDescent="0.3">
      <c r="A140" s="4">
        <v>2021</v>
      </c>
      <c r="B140" s="4" t="s">
        <v>76</v>
      </c>
      <c r="C140" s="29">
        <v>220000</v>
      </c>
      <c r="D140" s="4" t="s">
        <v>19</v>
      </c>
      <c r="E140" s="16">
        <v>220000</v>
      </c>
      <c r="F140" s="4" t="s">
        <v>29</v>
      </c>
      <c r="G140" s="4" t="str">
        <f>_xlfn.XLOOKUP('Raw Dataset'!$H140,'Country Code'!B:B,'Country Code'!A:A)</f>
        <v>United States Of America</v>
      </c>
      <c r="H140" s="4" t="str">
        <f>_xlfn.XLOOKUP('Raw Dataset'!$J140,'Country Code'!B:B,'Country Code'!A:A)</f>
        <v>United States Of America</v>
      </c>
      <c r="I140" s="4" t="str">
        <f>_xlfn.XLOOKUP('Raw Dataset'!$C140,'Rough Calculation'!A:A,'Rough Calculation'!B:B)</f>
        <v>Full time</v>
      </c>
      <c r="J140" s="4" t="str">
        <f>_xlfn.XLOOKUP('Raw Dataset'!$B140,'Rough Calculation'!D:D,'Rough Calculation'!E:E)&amp;""</f>
        <v>Senior</v>
      </c>
      <c r="K140" s="4" t="str">
        <f>_xlfn.XLOOKUP('Raw Dataset'!$K140,'Rough Calculation'!G:G,'Rough Calculation'!H:H)</f>
        <v>Large</v>
      </c>
    </row>
    <row r="141" spans="1:11" x14ac:dyDescent="0.3">
      <c r="A141" s="5">
        <v>2021</v>
      </c>
      <c r="B141" s="5" t="s">
        <v>13</v>
      </c>
      <c r="C141" s="30">
        <v>80000</v>
      </c>
      <c r="D141" s="5" t="s">
        <v>19</v>
      </c>
      <c r="E141" s="19">
        <v>80000</v>
      </c>
      <c r="F141" s="5" t="s">
        <v>29</v>
      </c>
      <c r="G141" s="5" t="str">
        <f>_xlfn.XLOOKUP('Raw Dataset'!$H141,'Country Code'!B:B,'Country Code'!A:A)</f>
        <v>United States Of America</v>
      </c>
      <c r="H141" s="5" t="str">
        <f>_xlfn.XLOOKUP('Raw Dataset'!$J141,'Country Code'!B:B,'Country Code'!A:A)</f>
        <v>United States Of America</v>
      </c>
      <c r="I141" s="5" t="str">
        <f>_xlfn.XLOOKUP('Raw Dataset'!$C141,'Rough Calculation'!A:A,'Rough Calculation'!B:B)</f>
        <v>Full time</v>
      </c>
      <c r="J141" s="5" t="str">
        <f>_xlfn.XLOOKUP('Raw Dataset'!$B141,'Rough Calculation'!D:D,'Rough Calculation'!E:E)&amp;""</f>
        <v>Junior</v>
      </c>
      <c r="K141" s="5" t="str">
        <f>_xlfn.XLOOKUP('Raw Dataset'!$K141,'Rough Calculation'!G:G,'Rough Calculation'!H:H)</f>
        <v>Medium</v>
      </c>
    </row>
    <row r="142" spans="1:11" x14ac:dyDescent="0.3">
      <c r="A142" s="4">
        <v>2021</v>
      </c>
      <c r="B142" s="4" t="s">
        <v>31</v>
      </c>
      <c r="C142" s="29">
        <v>135000</v>
      </c>
      <c r="D142" s="4" t="s">
        <v>19</v>
      </c>
      <c r="E142" s="16">
        <v>135000</v>
      </c>
      <c r="F142" s="4" t="s">
        <v>29</v>
      </c>
      <c r="G142" s="4" t="str">
        <f>_xlfn.XLOOKUP('Raw Dataset'!$H142,'Country Code'!B:B,'Country Code'!A:A)</f>
        <v>United States Of America</v>
      </c>
      <c r="H142" s="4" t="str">
        <f>_xlfn.XLOOKUP('Raw Dataset'!$J142,'Country Code'!B:B,'Country Code'!A:A)</f>
        <v>United States Of America</v>
      </c>
      <c r="I142" s="4" t="str">
        <f>_xlfn.XLOOKUP('Raw Dataset'!$C142,'Rough Calculation'!A:A,'Rough Calculation'!B:B)</f>
        <v>Full time</v>
      </c>
      <c r="J142" s="4" t="str">
        <f>_xlfn.XLOOKUP('Raw Dataset'!$B142,'Rough Calculation'!D:D,'Rough Calculation'!E:E)&amp;""</f>
        <v>Intermediate</v>
      </c>
      <c r="K142" s="4" t="str">
        <f>_xlfn.XLOOKUP('Raw Dataset'!$K142,'Rough Calculation'!G:G,'Rough Calculation'!H:H)</f>
        <v>Large</v>
      </c>
    </row>
    <row r="143" spans="1:11" x14ac:dyDescent="0.3">
      <c r="A143" s="5">
        <v>2021</v>
      </c>
      <c r="B143" s="5" t="s">
        <v>79</v>
      </c>
      <c r="C143" s="30">
        <v>240000</v>
      </c>
      <c r="D143" s="5" t="s">
        <v>19</v>
      </c>
      <c r="E143" s="19">
        <v>240000</v>
      </c>
      <c r="F143" s="5" t="s">
        <v>29</v>
      </c>
      <c r="G143" s="5" t="str">
        <f>_xlfn.XLOOKUP('Raw Dataset'!$H143,'Country Code'!B:B,'Country Code'!A:A)</f>
        <v>United States Of America</v>
      </c>
      <c r="H143" s="5" t="str">
        <f>_xlfn.XLOOKUP('Raw Dataset'!$J143,'Country Code'!B:B,'Country Code'!A:A)</f>
        <v>United States Of America</v>
      </c>
      <c r="I143" s="5" t="str">
        <f>_xlfn.XLOOKUP('Raw Dataset'!$C143,'Rough Calculation'!A:A,'Rough Calculation'!B:B)</f>
        <v>Full time</v>
      </c>
      <c r="J143" s="5" t="str">
        <f>_xlfn.XLOOKUP('Raw Dataset'!$B143,'Rough Calculation'!D:D,'Rough Calculation'!E:E)&amp;""</f>
        <v>Senior</v>
      </c>
      <c r="K143" s="5" t="str">
        <f>_xlfn.XLOOKUP('Raw Dataset'!$K143,'Rough Calculation'!G:G,'Rough Calculation'!H:H)</f>
        <v>Large</v>
      </c>
    </row>
    <row r="144" spans="1:11" x14ac:dyDescent="0.3">
      <c r="A144" s="4">
        <v>2021</v>
      </c>
      <c r="B144" s="4" t="s">
        <v>63</v>
      </c>
      <c r="C144" s="29">
        <v>150000</v>
      </c>
      <c r="D144" s="4" t="s">
        <v>19</v>
      </c>
      <c r="E144" s="16">
        <v>150000</v>
      </c>
      <c r="F144" s="4" t="s">
        <v>29</v>
      </c>
      <c r="G144" s="4" t="str">
        <f>_xlfn.XLOOKUP('Raw Dataset'!$H144,'Country Code'!B:B,'Country Code'!A:A)</f>
        <v>United States Of America</v>
      </c>
      <c r="H144" s="4" t="str">
        <f>_xlfn.XLOOKUP('Raw Dataset'!$J144,'Country Code'!B:B,'Country Code'!A:A)</f>
        <v>United States Of America</v>
      </c>
      <c r="I144" s="4" t="str">
        <f>_xlfn.XLOOKUP('Raw Dataset'!$C144,'Rough Calculation'!A:A,'Rough Calculation'!B:B)</f>
        <v>Full time</v>
      </c>
      <c r="J144" s="4" t="str">
        <f>_xlfn.XLOOKUP('Raw Dataset'!$B144,'Rough Calculation'!D:D,'Rough Calculation'!E:E)&amp;""</f>
        <v>Senior</v>
      </c>
      <c r="K144" s="4" t="str">
        <f>_xlfn.XLOOKUP('Raw Dataset'!$K144,'Rough Calculation'!G:G,'Rough Calculation'!H:H)</f>
        <v>Large</v>
      </c>
    </row>
    <row r="145" spans="1:11" x14ac:dyDescent="0.3">
      <c r="A145" s="5">
        <v>2021</v>
      </c>
      <c r="B145" s="5" t="s">
        <v>13</v>
      </c>
      <c r="C145" s="30">
        <v>82500</v>
      </c>
      <c r="D145" s="5" t="s">
        <v>19</v>
      </c>
      <c r="E145" s="19">
        <v>82500</v>
      </c>
      <c r="F145" s="5" t="s">
        <v>29</v>
      </c>
      <c r="G145" s="5" t="str">
        <f>_xlfn.XLOOKUP('Raw Dataset'!$H145,'Country Code'!B:B,'Country Code'!A:A)</f>
        <v>United States Of America</v>
      </c>
      <c r="H145" s="5" t="str">
        <f>_xlfn.XLOOKUP('Raw Dataset'!$J145,'Country Code'!B:B,'Country Code'!A:A)</f>
        <v>United States Of America</v>
      </c>
      <c r="I145" s="5" t="str">
        <f>_xlfn.XLOOKUP('Raw Dataset'!$C145,'Rough Calculation'!A:A,'Rough Calculation'!B:B)</f>
        <v>Full time</v>
      </c>
      <c r="J145" s="5" t="str">
        <f>_xlfn.XLOOKUP('Raw Dataset'!$B145,'Rough Calculation'!D:D,'Rough Calculation'!E:E)&amp;""</f>
        <v>Intermediate</v>
      </c>
      <c r="K145" s="5" t="str">
        <f>_xlfn.XLOOKUP('Raw Dataset'!$K145,'Rough Calculation'!G:G,'Rough Calculation'!H:H)</f>
        <v>Small</v>
      </c>
    </row>
    <row r="146" spans="1:11" x14ac:dyDescent="0.3">
      <c r="A146" s="4">
        <v>2021</v>
      </c>
      <c r="B146" s="4" t="s">
        <v>43</v>
      </c>
      <c r="C146" s="29">
        <v>100000</v>
      </c>
      <c r="D146" s="4" t="s">
        <v>19</v>
      </c>
      <c r="E146" s="16">
        <v>100000</v>
      </c>
      <c r="F146" s="4" t="s">
        <v>29</v>
      </c>
      <c r="G146" s="4" t="str">
        <f>_xlfn.XLOOKUP('Raw Dataset'!$H146,'Country Code'!B:B,'Country Code'!A:A)</f>
        <v>United States Of America</v>
      </c>
      <c r="H146" s="4" t="str">
        <f>_xlfn.XLOOKUP('Raw Dataset'!$J146,'Country Code'!B:B,'Country Code'!A:A)</f>
        <v>United States Of America</v>
      </c>
      <c r="I146" s="4" t="str">
        <f>_xlfn.XLOOKUP('Raw Dataset'!$C146,'Rough Calculation'!A:A,'Rough Calculation'!B:B)</f>
        <v>Full time</v>
      </c>
      <c r="J146" s="4" t="str">
        <f>_xlfn.XLOOKUP('Raw Dataset'!$B146,'Rough Calculation'!D:D,'Rough Calculation'!E:E)&amp;""</f>
        <v>Intermediate</v>
      </c>
      <c r="K146" s="4" t="str">
        <f>_xlfn.XLOOKUP('Raw Dataset'!$K146,'Rough Calculation'!G:G,'Rough Calculation'!H:H)</f>
        <v>Large</v>
      </c>
    </row>
    <row r="147" spans="1:11" x14ac:dyDescent="0.3">
      <c r="A147" s="5">
        <v>2021</v>
      </c>
      <c r="B147" s="5" t="s">
        <v>28</v>
      </c>
      <c r="C147" s="30">
        <v>70000</v>
      </c>
      <c r="D147" s="5" t="s">
        <v>14</v>
      </c>
      <c r="E147" s="19">
        <v>82744</v>
      </c>
      <c r="F147" s="5" t="s">
        <v>102</v>
      </c>
      <c r="G147" s="5" t="str">
        <f>_xlfn.XLOOKUP('Raw Dataset'!$H147,'Country Code'!B:B,'Country Code'!A:A)</f>
        <v>Belgium</v>
      </c>
      <c r="H147" s="5" t="str">
        <f>_xlfn.XLOOKUP('Raw Dataset'!$J147,'Country Code'!B:B,'Country Code'!A:A)</f>
        <v>Belgium</v>
      </c>
      <c r="I147" s="5" t="str">
        <f>_xlfn.XLOOKUP('Raw Dataset'!$C147,'Rough Calculation'!A:A,'Rough Calculation'!B:B)</f>
        <v>Full time</v>
      </c>
      <c r="J147" s="5" t="str">
        <f>_xlfn.XLOOKUP('Raw Dataset'!$B147,'Rough Calculation'!D:D,'Rough Calculation'!E:E)&amp;""</f>
        <v>Senior</v>
      </c>
      <c r="K147" s="5" t="str">
        <f>_xlfn.XLOOKUP('Raw Dataset'!$K147,'Rough Calculation'!G:G,'Rough Calculation'!H:H)</f>
        <v>Medium</v>
      </c>
    </row>
    <row r="148" spans="1:11" x14ac:dyDescent="0.3">
      <c r="A148" s="4">
        <v>2021</v>
      </c>
      <c r="B148" s="4" t="s">
        <v>55</v>
      </c>
      <c r="C148" s="29">
        <v>53000</v>
      </c>
      <c r="D148" s="4" t="s">
        <v>14</v>
      </c>
      <c r="E148" s="16">
        <v>62649</v>
      </c>
      <c r="F148" s="4" t="s">
        <v>38</v>
      </c>
      <c r="G148" s="4" t="str">
        <f>_xlfn.XLOOKUP('Raw Dataset'!$H148,'Country Code'!B:B,'Country Code'!A:A)</f>
        <v>France</v>
      </c>
      <c r="H148" s="4" t="str">
        <f>_xlfn.XLOOKUP('Raw Dataset'!$J148,'Country Code'!B:B,'Country Code'!A:A)</f>
        <v>France</v>
      </c>
      <c r="I148" s="4" t="str">
        <f>_xlfn.XLOOKUP('Raw Dataset'!$C148,'Rough Calculation'!A:A,'Rough Calculation'!B:B)</f>
        <v>Full time</v>
      </c>
      <c r="J148" s="4" t="str">
        <f>_xlfn.XLOOKUP('Raw Dataset'!$B148,'Rough Calculation'!D:D,'Rough Calculation'!E:E)&amp;""</f>
        <v>Intermediate</v>
      </c>
      <c r="K148" s="4" t="str">
        <f>_xlfn.XLOOKUP('Raw Dataset'!$K148,'Rough Calculation'!G:G,'Rough Calculation'!H:H)</f>
        <v>Medium</v>
      </c>
    </row>
    <row r="149" spans="1:11" x14ac:dyDescent="0.3">
      <c r="A149" s="5">
        <v>2021</v>
      </c>
      <c r="B149" s="5" t="s">
        <v>43</v>
      </c>
      <c r="C149" s="30">
        <v>90000</v>
      </c>
      <c r="D149" s="5" t="s">
        <v>19</v>
      </c>
      <c r="E149" s="19">
        <v>90000</v>
      </c>
      <c r="F149" s="5" t="s">
        <v>29</v>
      </c>
      <c r="G149" s="5" t="str">
        <f>_xlfn.XLOOKUP('Raw Dataset'!$H149,'Country Code'!B:B,'Country Code'!A:A)</f>
        <v>United States Of America</v>
      </c>
      <c r="H149" s="5" t="str">
        <f>_xlfn.XLOOKUP('Raw Dataset'!$J149,'Country Code'!B:B,'Country Code'!A:A)</f>
        <v>United States Of America</v>
      </c>
      <c r="I149" s="5" t="str">
        <f>_xlfn.XLOOKUP('Raw Dataset'!$C149,'Rough Calculation'!A:A,'Rough Calculation'!B:B)</f>
        <v>Full time</v>
      </c>
      <c r="J149" s="5" t="str">
        <f>_xlfn.XLOOKUP('Raw Dataset'!$B149,'Rough Calculation'!D:D,'Rough Calculation'!E:E)&amp;""</f>
        <v>Intermediate</v>
      </c>
      <c r="K149" s="5" t="str">
        <f>_xlfn.XLOOKUP('Raw Dataset'!$K149,'Rough Calculation'!G:G,'Rough Calculation'!H:H)</f>
        <v>Large</v>
      </c>
    </row>
    <row r="150" spans="1:11" x14ac:dyDescent="0.3">
      <c r="A150" s="4">
        <v>2021</v>
      </c>
      <c r="B150" s="4" t="s">
        <v>63</v>
      </c>
      <c r="C150" s="29">
        <v>153000</v>
      </c>
      <c r="D150" s="4" t="s">
        <v>19</v>
      </c>
      <c r="E150" s="16">
        <v>153000</v>
      </c>
      <c r="F150" s="4" t="s">
        <v>29</v>
      </c>
      <c r="G150" s="4" t="str">
        <f>_xlfn.XLOOKUP('Raw Dataset'!$H150,'Country Code'!B:B,'Country Code'!A:A)</f>
        <v>United States Of America</v>
      </c>
      <c r="H150" s="4" t="str">
        <f>_xlfn.XLOOKUP('Raw Dataset'!$J150,'Country Code'!B:B,'Country Code'!A:A)</f>
        <v>United States Of America</v>
      </c>
      <c r="I150" s="4" t="str">
        <f>_xlfn.XLOOKUP('Raw Dataset'!$C150,'Rough Calculation'!A:A,'Rough Calculation'!B:B)</f>
        <v>Full time</v>
      </c>
      <c r="J150" s="4" t="str">
        <f>_xlfn.XLOOKUP('Raw Dataset'!$B150,'Rough Calculation'!D:D,'Rough Calculation'!E:E)&amp;""</f>
        <v>Senior</v>
      </c>
      <c r="K150" s="4" t="str">
        <f>_xlfn.XLOOKUP('Raw Dataset'!$K150,'Rough Calculation'!G:G,'Rough Calculation'!H:H)</f>
        <v>Large</v>
      </c>
    </row>
    <row r="151" spans="1:11" x14ac:dyDescent="0.3">
      <c r="A151" s="5">
        <v>2021</v>
      </c>
      <c r="B151" s="5" t="s">
        <v>88</v>
      </c>
      <c r="C151" s="30">
        <v>160000</v>
      </c>
      <c r="D151" s="5" t="s">
        <v>19</v>
      </c>
      <c r="E151" s="19">
        <v>160000</v>
      </c>
      <c r="F151" s="5" t="s">
        <v>29</v>
      </c>
      <c r="G151" s="5" t="str">
        <f>_xlfn.XLOOKUP('Raw Dataset'!$H151,'Country Code'!B:B,'Country Code'!A:A)</f>
        <v>Brazil</v>
      </c>
      <c r="H151" s="5" t="str">
        <f>_xlfn.XLOOKUP('Raw Dataset'!$J151,'Country Code'!B:B,'Country Code'!A:A)</f>
        <v>United States Of America</v>
      </c>
      <c r="I151" s="5" t="str">
        <f>_xlfn.XLOOKUP('Raw Dataset'!$C151,'Rough Calculation'!A:A,'Rough Calculation'!B:B)</f>
        <v>Full time</v>
      </c>
      <c r="J151" s="5" t="str">
        <f>_xlfn.XLOOKUP('Raw Dataset'!$B151,'Rough Calculation'!D:D,'Rough Calculation'!E:E)&amp;""</f>
        <v>Senior</v>
      </c>
      <c r="K151" s="5" t="str">
        <f>_xlfn.XLOOKUP('Raw Dataset'!$K151,'Rough Calculation'!G:G,'Rough Calculation'!H:H)</f>
        <v>Small</v>
      </c>
    </row>
    <row r="152" spans="1:11" x14ac:dyDescent="0.3">
      <c r="A152" s="4">
        <v>2021</v>
      </c>
      <c r="B152" s="4" t="s">
        <v>54</v>
      </c>
      <c r="C152" s="29">
        <v>168000</v>
      </c>
      <c r="D152" s="4" t="s">
        <v>19</v>
      </c>
      <c r="E152" s="16">
        <v>168000</v>
      </c>
      <c r="F152" s="4" t="s">
        <v>20</v>
      </c>
      <c r="G152" s="4" t="str">
        <f>_xlfn.XLOOKUP('Raw Dataset'!$H152,'Country Code'!B:B,'Country Code'!A:A)</f>
        <v>Japan</v>
      </c>
      <c r="H152" s="4" t="str">
        <f>_xlfn.XLOOKUP('Raw Dataset'!$J152,'Country Code'!B:B,'Country Code'!A:A)</f>
        <v>Japan</v>
      </c>
      <c r="I152" s="4" t="str">
        <f>_xlfn.XLOOKUP('Raw Dataset'!$C152,'Rough Calculation'!A:A,'Rough Calculation'!B:B)</f>
        <v>Full time</v>
      </c>
      <c r="J152" s="4" t="str">
        <f>_xlfn.XLOOKUP('Raw Dataset'!$B152,'Rough Calculation'!D:D,'Rough Calculation'!E:E)&amp;""</f>
        <v>Senior</v>
      </c>
      <c r="K152" s="4" t="str">
        <f>_xlfn.XLOOKUP('Raw Dataset'!$K152,'Rough Calculation'!G:G,'Rough Calculation'!H:H)</f>
        <v>Small</v>
      </c>
    </row>
    <row r="153" spans="1:11" x14ac:dyDescent="0.3">
      <c r="A153" s="5">
        <v>2021</v>
      </c>
      <c r="B153" s="5" t="s">
        <v>13</v>
      </c>
      <c r="C153" s="30">
        <v>150000</v>
      </c>
      <c r="D153" s="5" t="s">
        <v>19</v>
      </c>
      <c r="E153" s="19">
        <v>150000</v>
      </c>
      <c r="F153" s="5" t="s">
        <v>29</v>
      </c>
      <c r="G153" s="5" t="str">
        <f>_xlfn.XLOOKUP('Raw Dataset'!$H153,'Country Code'!B:B,'Country Code'!A:A)</f>
        <v>United States Of America</v>
      </c>
      <c r="H153" s="5" t="str">
        <f>_xlfn.XLOOKUP('Raw Dataset'!$J153,'Country Code'!B:B,'Country Code'!A:A)</f>
        <v>United States Of America</v>
      </c>
      <c r="I153" s="5" t="str">
        <f>_xlfn.XLOOKUP('Raw Dataset'!$C153,'Rough Calculation'!A:A,'Rough Calculation'!B:B)</f>
        <v>Full time</v>
      </c>
      <c r="J153" s="5" t="str">
        <f>_xlfn.XLOOKUP('Raw Dataset'!$B153,'Rough Calculation'!D:D,'Rough Calculation'!E:E)&amp;""</f>
        <v>Intermediate</v>
      </c>
      <c r="K153" s="5" t="str">
        <f>_xlfn.XLOOKUP('Raw Dataset'!$K153,'Rough Calculation'!G:G,'Rough Calculation'!H:H)</f>
        <v>Medium</v>
      </c>
    </row>
    <row r="154" spans="1:11" x14ac:dyDescent="0.3">
      <c r="A154" s="4">
        <v>2021</v>
      </c>
      <c r="B154" s="4" t="s">
        <v>13</v>
      </c>
      <c r="C154" s="29">
        <v>95000</v>
      </c>
      <c r="D154" s="4" t="s">
        <v>61</v>
      </c>
      <c r="E154" s="16">
        <v>75774</v>
      </c>
      <c r="F154" s="4" t="s">
        <v>62</v>
      </c>
      <c r="G154" s="4" t="str">
        <f>_xlfn.XLOOKUP('Raw Dataset'!$H154,'Country Code'!B:B,'Country Code'!A:A)</f>
        <v>Canada</v>
      </c>
      <c r="H154" s="4" t="str">
        <f>_xlfn.XLOOKUP('Raw Dataset'!$J154,'Country Code'!B:B,'Country Code'!A:A)</f>
        <v>Canada</v>
      </c>
      <c r="I154" s="4" t="str">
        <f>_xlfn.XLOOKUP('Raw Dataset'!$C154,'Rough Calculation'!A:A,'Rough Calculation'!B:B)</f>
        <v>Full time</v>
      </c>
      <c r="J154" s="4" t="str">
        <f>_xlfn.XLOOKUP('Raw Dataset'!$B154,'Rough Calculation'!D:D,'Rough Calculation'!E:E)&amp;""</f>
        <v>Intermediate</v>
      </c>
      <c r="K154" s="4" t="str">
        <f>_xlfn.XLOOKUP('Raw Dataset'!$K154,'Rough Calculation'!G:G,'Rough Calculation'!H:H)</f>
        <v>Large</v>
      </c>
    </row>
    <row r="155" spans="1:11" x14ac:dyDescent="0.3">
      <c r="A155" s="5">
        <v>2021</v>
      </c>
      <c r="B155" s="5" t="s">
        <v>13</v>
      </c>
      <c r="C155" s="30">
        <v>13400</v>
      </c>
      <c r="D155" s="5" t="s">
        <v>19</v>
      </c>
      <c r="E155" s="19">
        <v>13400</v>
      </c>
      <c r="F155" s="5" t="s">
        <v>103</v>
      </c>
      <c r="G155" s="5" t="str">
        <f>_xlfn.XLOOKUP('Raw Dataset'!$H155,'Country Code'!B:B,'Country Code'!A:A)</f>
        <v>Ukraine</v>
      </c>
      <c r="H155" s="5" t="str">
        <f>_xlfn.XLOOKUP('Raw Dataset'!$J155,'Country Code'!B:B,'Country Code'!A:A)</f>
        <v>Ukraine</v>
      </c>
      <c r="I155" s="5" t="str">
        <f>_xlfn.XLOOKUP('Raw Dataset'!$C155,'Rough Calculation'!A:A,'Rough Calculation'!B:B)</f>
        <v>Full time</v>
      </c>
      <c r="J155" s="5" t="str">
        <f>_xlfn.XLOOKUP('Raw Dataset'!$B155,'Rough Calculation'!D:D,'Rough Calculation'!E:E)&amp;""</f>
        <v>Junior</v>
      </c>
      <c r="K155" s="5" t="str">
        <f>_xlfn.XLOOKUP('Raw Dataset'!$K155,'Rough Calculation'!G:G,'Rough Calculation'!H:H)</f>
        <v>Large</v>
      </c>
    </row>
    <row r="156" spans="1:11" x14ac:dyDescent="0.3">
      <c r="A156" s="4">
        <v>2021</v>
      </c>
      <c r="B156" s="4" t="s">
        <v>79</v>
      </c>
      <c r="C156" s="29">
        <v>144000</v>
      </c>
      <c r="D156" s="4" t="s">
        <v>19</v>
      </c>
      <c r="E156" s="16">
        <v>144000</v>
      </c>
      <c r="F156" s="4" t="s">
        <v>29</v>
      </c>
      <c r="G156" s="4" t="str">
        <f>_xlfn.XLOOKUP('Raw Dataset'!$H156,'Country Code'!B:B,'Country Code'!A:A)</f>
        <v>United States Of America</v>
      </c>
      <c r="H156" s="4" t="str">
        <f>_xlfn.XLOOKUP('Raw Dataset'!$J156,'Country Code'!B:B,'Country Code'!A:A)</f>
        <v>United States Of America</v>
      </c>
      <c r="I156" s="4" t="str">
        <f>_xlfn.XLOOKUP('Raw Dataset'!$C156,'Rough Calculation'!A:A,'Rough Calculation'!B:B)</f>
        <v>Full time</v>
      </c>
      <c r="J156" s="4" t="str">
        <f>_xlfn.XLOOKUP('Raw Dataset'!$B156,'Rough Calculation'!D:D,'Rough Calculation'!E:E)&amp;""</f>
        <v>Senior</v>
      </c>
      <c r="K156" s="4" t="str">
        <f>_xlfn.XLOOKUP('Raw Dataset'!$K156,'Rough Calculation'!G:G,'Rough Calculation'!H:H)</f>
        <v>Large</v>
      </c>
    </row>
    <row r="157" spans="1:11" x14ac:dyDescent="0.3">
      <c r="A157" s="5">
        <v>2021</v>
      </c>
      <c r="B157" s="5" t="s">
        <v>95</v>
      </c>
      <c r="C157" s="30">
        <v>159500</v>
      </c>
      <c r="D157" s="5" t="s">
        <v>61</v>
      </c>
      <c r="E157" s="19">
        <v>127221</v>
      </c>
      <c r="F157" s="5" t="s">
        <v>62</v>
      </c>
      <c r="G157" s="5" t="str">
        <f>_xlfn.XLOOKUP('Raw Dataset'!$H157,'Country Code'!B:B,'Country Code'!A:A)</f>
        <v>Canada</v>
      </c>
      <c r="H157" s="5" t="str">
        <f>_xlfn.XLOOKUP('Raw Dataset'!$J157,'Country Code'!B:B,'Country Code'!A:A)</f>
        <v>Canada</v>
      </c>
      <c r="I157" s="5" t="str">
        <f>_xlfn.XLOOKUP('Raw Dataset'!$C157,'Rough Calculation'!A:A,'Rough Calculation'!B:B)</f>
        <v>Full time</v>
      </c>
      <c r="J157" s="5" t="str">
        <f>_xlfn.XLOOKUP('Raw Dataset'!$B157,'Rough Calculation'!D:D,'Rough Calculation'!E:E)&amp;""</f>
        <v>Senior</v>
      </c>
      <c r="K157" s="5" t="str">
        <f>_xlfn.XLOOKUP('Raw Dataset'!$K157,'Rough Calculation'!G:G,'Rough Calculation'!H:H)</f>
        <v>Large</v>
      </c>
    </row>
    <row r="158" spans="1:11" x14ac:dyDescent="0.3">
      <c r="A158" s="4">
        <v>2021</v>
      </c>
      <c r="B158" s="4" t="s">
        <v>13</v>
      </c>
      <c r="C158" s="29">
        <v>160000</v>
      </c>
      <c r="D158" s="4" t="s">
        <v>89</v>
      </c>
      <c r="E158" s="16">
        <v>119059</v>
      </c>
      <c r="F158" s="4" t="s">
        <v>104</v>
      </c>
      <c r="G158" s="4" t="str">
        <f>_xlfn.XLOOKUP('Raw Dataset'!$H158,'Country Code'!B:B,'Country Code'!A:A)</f>
        <v>Singapore</v>
      </c>
      <c r="H158" s="4" t="str">
        <f>_xlfn.XLOOKUP('Raw Dataset'!$J158,'Country Code'!B:B,'Country Code'!A:A)</f>
        <v>Israel</v>
      </c>
      <c r="I158" s="4" t="str">
        <f>_xlfn.XLOOKUP('Raw Dataset'!$C158,'Rough Calculation'!A:A,'Rough Calculation'!B:B)</f>
        <v>Full time</v>
      </c>
      <c r="J158" s="4" t="str">
        <f>_xlfn.XLOOKUP('Raw Dataset'!$B158,'Rough Calculation'!D:D,'Rough Calculation'!E:E)&amp;""</f>
        <v>Intermediate</v>
      </c>
      <c r="K158" s="4" t="str">
        <f>_xlfn.XLOOKUP('Raw Dataset'!$K158,'Rough Calculation'!G:G,'Rough Calculation'!H:H)</f>
        <v>Medium</v>
      </c>
    </row>
    <row r="159" spans="1:11" x14ac:dyDescent="0.3">
      <c r="A159" s="5">
        <v>2021</v>
      </c>
      <c r="B159" s="5" t="s">
        <v>100</v>
      </c>
      <c r="C159" s="30">
        <v>423000</v>
      </c>
      <c r="D159" s="5" t="s">
        <v>19</v>
      </c>
      <c r="E159" s="19">
        <v>423000</v>
      </c>
      <c r="F159" s="5" t="s">
        <v>29</v>
      </c>
      <c r="G159" s="5" t="str">
        <f>_xlfn.XLOOKUP('Raw Dataset'!$H159,'Country Code'!B:B,'Country Code'!A:A)</f>
        <v>United States Of America</v>
      </c>
      <c r="H159" s="5" t="str">
        <f>_xlfn.XLOOKUP('Raw Dataset'!$J159,'Country Code'!B:B,'Country Code'!A:A)</f>
        <v>United States Of America</v>
      </c>
      <c r="I159" s="5" t="str">
        <f>_xlfn.XLOOKUP('Raw Dataset'!$C159,'Rough Calculation'!A:A,'Rough Calculation'!B:B)</f>
        <v>Full time</v>
      </c>
      <c r="J159" s="5" t="str">
        <f>_xlfn.XLOOKUP('Raw Dataset'!$B159,'Rough Calculation'!D:D,'Rough Calculation'!E:E)&amp;""</f>
        <v>Intermediate</v>
      </c>
      <c r="K159" s="5" t="str">
        <f>_xlfn.XLOOKUP('Raw Dataset'!$K159,'Rough Calculation'!G:G,'Rough Calculation'!H:H)</f>
        <v>Large</v>
      </c>
    </row>
    <row r="160" spans="1:11" x14ac:dyDescent="0.3">
      <c r="A160" s="4">
        <v>2021</v>
      </c>
      <c r="B160" s="4" t="s">
        <v>105</v>
      </c>
      <c r="C160" s="29">
        <v>120000</v>
      </c>
      <c r="D160" s="4" t="s">
        <v>19</v>
      </c>
      <c r="E160" s="16">
        <v>120000</v>
      </c>
      <c r="F160" s="4" t="s">
        <v>29</v>
      </c>
      <c r="G160" s="4" t="str">
        <f>_xlfn.XLOOKUP('Raw Dataset'!$H160,'Country Code'!B:B,'Country Code'!A:A)</f>
        <v>United States Of America</v>
      </c>
      <c r="H160" s="4" t="str">
        <f>_xlfn.XLOOKUP('Raw Dataset'!$J160,'Country Code'!B:B,'Country Code'!A:A)</f>
        <v>United States Of America</v>
      </c>
      <c r="I160" s="4" t="str">
        <f>_xlfn.XLOOKUP('Raw Dataset'!$C160,'Rough Calculation'!A:A,'Rough Calculation'!B:B)</f>
        <v>Full time</v>
      </c>
      <c r="J160" s="4" t="str">
        <f>_xlfn.XLOOKUP('Raw Dataset'!$B160,'Rough Calculation'!D:D,'Rough Calculation'!E:E)&amp;""</f>
        <v>Senior</v>
      </c>
      <c r="K160" s="4" t="str">
        <f>_xlfn.XLOOKUP('Raw Dataset'!$K160,'Rough Calculation'!G:G,'Rough Calculation'!H:H)</f>
        <v>Medium</v>
      </c>
    </row>
    <row r="161" spans="1:11" x14ac:dyDescent="0.3">
      <c r="A161" s="5">
        <v>2021</v>
      </c>
      <c r="B161" s="5" t="s">
        <v>28</v>
      </c>
      <c r="C161" s="30">
        <v>125000</v>
      </c>
      <c r="D161" s="5" t="s">
        <v>19</v>
      </c>
      <c r="E161" s="19">
        <v>125000</v>
      </c>
      <c r="F161" s="5" t="s">
        <v>29</v>
      </c>
      <c r="G161" s="5" t="str">
        <f>_xlfn.XLOOKUP('Raw Dataset'!$H161,'Country Code'!B:B,'Country Code'!A:A)</f>
        <v>United States Of America</v>
      </c>
      <c r="H161" s="5" t="str">
        <f>_xlfn.XLOOKUP('Raw Dataset'!$J161,'Country Code'!B:B,'Country Code'!A:A)</f>
        <v>United States Of America</v>
      </c>
      <c r="I161" s="5" t="str">
        <f>_xlfn.XLOOKUP('Raw Dataset'!$C161,'Rough Calculation'!A:A,'Rough Calculation'!B:B)</f>
        <v>Full time</v>
      </c>
      <c r="J161" s="5" t="str">
        <f>_xlfn.XLOOKUP('Raw Dataset'!$B161,'Rough Calculation'!D:D,'Rough Calculation'!E:E)&amp;""</f>
        <v>Junior</v>
      </c>
      <c r="K161" s="5" t="str">
        <f>_xlfn.XLOOKUP('Raw Dataset'!$K161,'Rough Calculation'!G:G,'Rough Calculation'!H:H)</f>
        <v>Small</v>
      </c>
    </row>
    <row r="162" spans="1:11" x14ac:dyDescent="0.3">
      <c r="A162" s="4">
        <v>2021</v>
      </c>
      <c r="B162" s="4" t="s">
        <v>81</v>
      </c>
      <c r="C162" s="29">
        <v>230000</v>
      </c>
      <c r="D162" s="4" t="s">
        <v>19</v>
      </c>
      <c r="E162" s="16">
        <v>230000</v>
      </c>
      <c r="F162" s="4" t="s">
        <v>75</v>
      </c>
      <c r="G162" s="4" t="str">
        <f>_xlfn.XLOOKUP('Raw Dataset'!$H162,'Country Code'!B:B,'Country Code'!A:A)</f>
        <v>Russia</v>
      </c>
      <c r="H162" s="4" t="str">
        <f>_xlfn.XLOOKUP('Raw Dataset'!$J162,'Country Code'!B:B,'Country Code'!A:A)</f>
        <v>Russia</v>
      </c>
      <c r="I162" s="4" t="str">
        <f>_xlfn.XLOOKUP('Raw Dataset'!$C162,'Rough Calculation'!A:A,'Rough Calculation'!B:B)</f>
        <v>Full time</v>
      </c>
      <c r="J162" s="4" t="str">
        <f>_xlfn.XLOOKUP('Raw Dataset'!$B162,'Rough Calculation'!D:D,'Rough Calculation'!E:E)&amp;""</f>
        <v>Expert</v>
      </c>
      <c r="K162" s="4" t="str">
        <f>_xlfn.XLOOKUP('Raw Dataset'!$K162,'Rough Calculation'!G:G,'Rough Calculation'!H:H)</f>
        <v>Large</v>
      </c>
    </row>
    <row r="163" spans="1:11" x14ac:dyDescent="0.3">
      <c r="A163" s="5">
        <v>2021</v>
      </c>
      <c r="B163" s="5" t="s">
        <v>106</v>
      </c>
      <c r="C163" s="30">
        <v>85000</v>
      </c>
      <c r="D163" s="5" t="s">
        <v>19</v>
      </c>
      <c r="E163" s="19">
        <v>85000</v>
      </c>
      <c r="F163" s="5" t="s">
        <v>75</v>
      </c>
      <c r="G163" s="5" t="str">
        <f>_xlfn.XLOOKUP('Raw Dataset'!$H163,'Country Code'!B:B,'Country Code'!A:A)</f>
        <v>Russia</v>
      </c>
      <c r="H163" s="5" t="str">
        <f>_xlfn.XLOOKUP('Raw Dataset'!$J163,'Country Code'!B:B,'Country Code'!A:A)</f>
        <v>Russia</v>
      </c>
      <c r="I163" s="5" t="str">
        <f>_xlfn.XLOOKUP('Raw Dataset'!$C163,'Rough Calculation'!A:A,'Rough Calculation'!B:B)</f>
        <v>Full time</v>
      </c>
      <c r="J163" s="5" t="str">
        <f>_xlfn.XLOOKUP('Raw Dataset'!$B163,'Rough Calculation'!D:D,'Rough Calculation'!E:E)&amp;""</f>
        <v>Expert</v>
      </c>
      <c r="K163" s="5" t="str">
        <f>_xlfn.XLOOKUP('Raw Dataset'!$K163,'Rough Calculation'!G:G,'Rough Calculation'!H:H)</f>
        <v>Medium</v>
      </c>
    </row>
    <row r="164" spans="1:11" x14ac:dyDescent="0.3">
      <c r="A164" s="4">
        <v>2021</v>
      </c>
      <c r="B164" s="4" t="s">
        <v>43</v>
      </c>
      <c r="C164" s="29">
        <v>24000</v>
      </c>
      <c r="D164" s="4" t="s">
        <v>14</v>
      </c>
      <c r="E164" s="16">
        <v>28369</v>
      </c>
      <c r="F164" s="4" t="s">
        <v>107</v>
      </c>
      <c r="G164" s="4" t="str">
        <f>_xlfn.XLOOKUP('Raw Dataset'!$H164,'Country Code'!B:B,'Country Code'!A:A)</f>
        <v>Malta</v>
      </c>
      <c r="H164" s="4" t="str">
        <f>_xlfn.XLOOKUP('Raw Dataset'!$J164,'Country Code'!B:B,'Country Code'!A:A)</f>
        <v>Malta</v>
      </c>
      <c r="I164" s="4" t="str">
        <f>_xlfn.XLOOKUP('Raw Dataset'!$C164,'Rough Calculation'!A:A,'Rough Calculation'!B:B)</f>
        <v>Full time</v>
      </c>
      <c r="J164" s="4" t="str">
        <f>_xlfn.XLOOKUP('Raw Dataset'!$B164,'Rough Calculation'!D:D,'Rough Calculation'!E:E)&amp;""</f>
        <v>Intermediate</v>
      </c>
      <c r="K164" s="4" t="str">
        <f>_xlfn.XLOOKUP('Raw Dataset'!$K164,'Rough Calculation'!G:G,'Rough Calculation'!H:H)</f>
        <v>Large</v>
      </c>
    </row>
    <row r="165" spans="1:11" x14ac:dyDescent="0.3">
      <c r="A165" s="5">
        <v>2021</v>
      </c>
      <c r="B165" s="5" t="s">
        <v>46</v>
      </c>
      <c r="C165" s="30">
        <v>54000</v>
      </c>
      <c r="D165" s="5" t="s">
        <v>14</v>
      </c>
      <c r="E165" s="19">
        <v>63831</v>
      </c>
      <c r="F165" s="5" t="s">
        <v>15</v>
      </c>
      <c r="G165" s="5" t="str">
        <f>_xlfn.XLOOKUP('Raw Dataset'!$H165,'Country Code'!B:B,'Country Code'!A:A)</f>
        <v>Germany</v>
      </c>
      <c r="H165" s="5" t="str">
        <f>_xlfn.XLOOKUP('Raw Dataset'!$J165,'Country Code'!B:B,'Country Code'!A:A)</f>
        <v>Germany</v>
      </c>
      <c r="I165" s="5" t="str">
        <f>_xlfn.XLOOKUP('Raw Dataset'!$C165,'Rough Calculation'!A:A,'Rough Calculation'!B:B)</f>
        <v>Full time</v>
      </c>
      <c r="J165" s="5" t="str">
        <f>_xlfn.XLOOKUP('Raw Dataset'!$B165,'Rough Calculation'!D:D,'Rough Calculation'!E:E)&amp;""</f>
        <v>Junior</v>
      </c>
      <c r="K165" s="5" t="str">
        <f>_xlfn.XLOOKUP('Raw Dataset'!$K165,'Rough Calculation'!G:G,'Rough Calculation'!H:H)</f>
        <v>Large</v>
      </c>
    </row>
    <row r="166" spans="1:11" x14ac:dyDescent="0.3">
      <c r="A166" s="4">
        <v>2021</v>
      </c>
      <c r="B166" s="4" t="s">
        <v>54</v>
      </c>
      <c r="C166" s="29">
        <v>110000</v>
      </c>
      <c r="D166" s="4" t="s">
        <v>14</v>
      </c>
      <c r="E166" s="16">
        <v>130026</v>
      </c>
      <c r="F166" s="4" t="s">
        <v>15</v>
      </c>
      <c r="G166" s="4" t="str">
        <f>_xlfn.XLOOKUP('Raw Dataset'!$H166,'Country Code'!B:B,'Country Code'!A:A)</f>
        <v>Germany</v>
      </c>
      <c r="H166" s="4" t="str">
        <f>_xlfn.XLOOKUP('Raw Dataset'!$J166,'Country Code'!B:B,'Country Code'!A:A)</f>
        <v>Germany</v>
      </c>
      <c r="I166" s="4" t="str">
        <f>_xlfn.XLOOKUP('Raw Dataset'!$C166,'Rough Calculation'!A:A,'Rough Calculation'!B:B)</f>
        <v>Full time</v>
      </c>
      <c r="J166" s="4" t="str">
        <f>_xlfn.XLOOKUP('Raw Dataset'!$B166,'Rough Calculation'!D:D,'Rough Calculation'!E:E)&amp;""</f>
        <v>Expert</v>
      </c>
      <c r="K166" s="4" t="str">
        <f>_xlfn.XLOOKUP('Raw Dataset'!$K166,'Rough Calculation'!G:G,'Rough Calculation'!H:H)</f>
        <v>Medium</v>
      </c>
    </row>
    <row r="167" spans="1:11" x14ac:dyDescent="0.3">
      <c r="A167" s="5">
        <v>2021</v>
      </c>
      <c r="B167" s="5" t="s">
        <v>108</v>
      </c>
      <c r="C167" s="30">
        <v>165000</v>
      </c>
      <c r="D167" s="5" t="s">
        <v>19</v>
      </c>
      <c r="E167" s="19">
        <v>165000</v>
      </c>
      <c r="F167" s="5" t="s">
        <v>29</v>
      </c>
      <c r="G167" s="5" t="str">
        <f>_xlfn.XLOOKUP('Raw Dataset'!$H167,'Country Code'!B:B,'Country Code'!A:A)</f>
        <v>United States Of America</v>
      </c>
      <c r="H167" s="5" t="str">
        <f>_xlfn.XLOOKUP('Raw Dataset'!$J167,'Country Code'!B:B,'Country Code'!A:A)</f>
        <v>United States Of America</v>
      </c>
      <c r="I167" s="5" t="str">
        <f>_xlfn.XLOOKUP('Raw Dataset'!$C167,'Rough Calculation'!A:A,'Rough Calculation'!B:B)</f>
        <v>Full time</v>
      </c>
      <c r="J167" s="5" t="str">
        <f>_xlfn.XLOOKUP('Raw Dataset'!$B167,'Rough Calculation'!D:D,'Rough Calculation'!E:E)&amp;""</f>
        <v>Senior</v>
      </c>
      <c r="K167" s="5" t="str">
        <f>_xlfn.XLOOKUP('Raw Dataset'!$K167,'Rough Calculation'!G:G,'Rough Calculation'!H:H)</f>
        <v>Large</v>
      </c>
    </row>
    <row r="168" spans="1:11" x14ac:dyDescent="0.3">
      <c r="A168" s="4">
        <v>2021</v>
      </c>
      <c r="B168" s="4" t="s">
        <v>43</v>
      </c>
      <c r="C168" s="29">
        <v>80000</v>
      </c>
      <c r="D168" s="4" t="s">
        <v>19</v>
      </c>
      <c r="E168" s="16">
        <v>80000</v>
      </c>
      <c r="F168" s="4" t="s">
        <v>29</v>
      </c>
      <c r="G168" s="4" t="str">
        <f>_xlfn.XLOOKUP('Raw Dataset'!$H168,'Country Code'!B:B,'Country Code'!A:A)</f>
        <v>United States Of America</v>
      </c>
      <c r="H168" s="4" t="str">
        <f>_xlfn.XLOOKUP('Raw Dataset'!$J168,'Country Code'!B:B,'Country Code'!A:A)</f>
        <v>United States Of America</v>
      </c>
      <c r="I168" s="4" t="str">
        <f>_xlfn.XLOOKUP('Raw Dataset'!$C168,'Rough Calculation'!A:A,'Rough Calculation'!B:B)</f>
        <v>Full time</v>
      </c>
      <c r="J168" s="4" t="str">
        <f>_xlfn.XLOOKUP('Raw Dataset'!$B168,'Rough Calculation'!D:D,'Rough Calculation'!E:E)&amp;""</f>
        <v>Junior</v>
      </c>
      <c r="K168" s="4" t="str">
        <f>_xlfn.XLOOKUP('Raw Dataset'!$K168,'Rough Calculation'!G:G,'Rough Calculation'!H:H)</f>
        <v>Large</v>
      </c>
    </row>
    <row r="169" spans="1:11" x14ac:dyDescent="0.3">
      <c r="A169" s="5">
        <v>2021</v>
      </c>
      <c r="B169" s="5" t="s">
        <v>54</v>
      </c>
      <c r="C169" s="30">
        <v>250000</v>
      </c>
      <c r="D169" s="5" t="s">
        <v>19</v>
      </c>
      <c r="E169" s="19">
        <v>250000</v>
      </c>
      <c r="F169" s="5" t="s">
        <v>29</v>
      </c>
      <c r="G169" s="5" t="str">
        <f>_xlfn.XLOOKUP('Raw Dataset'!$H169,'Country Code'!B:B,'Country Code'!A:A)</f>
        <v>United States Of America</v>
      </c>
      <c r="H169" s="5" t="str">
        <f>_xlfn.XLOOKUP('Raw Dataset'!$J169,'Country Code'!B:B,'Country Code'!A:A)</f>
        <v>United States Of America</v>
      </c>
      <c r="I169" s="5" t="str">
        <f>_xlfn.XLOOKUP('Raw Dataset'!$C169,'Rough Calculation'!A:A,'Rough Calculation'!B:B)</f>
        <v>Full time</v>
      </c>
      <c r="J169" s="5" t="str">
        <f>_xlfn.XLOOKUP('Raw Dataset'!$B169,'Rough Calculation'!D:D,'Rough Calculation'!E:E)&amp;""</f>
        <v>Expert</v>
      </c>
      <c r="K169" s="5" t="str">
        <f>_xlfn.XLOOKUP('Raw Dataset'!$K169,'Rough Calculation'!G:G,'Rough Calculation'!H:H)</f>
        <v>Large</v>
      </c>
    </row>
    <row r="170" spans="1:11" x14ac:dyDescent="0.3">
      <c r="A170" s="4">
        <v>2021</v>
      </c>
      <c r="B170" s="4" t="s">
        <v>51</v>
      </c>
      <c r="C170" s="29">
        <v>55000</v>
      </c>
      <c r="D170" s="4" t="s">
        <v>19</v>
      </c>
      <c r="E170" s="16">
        <v>55000</v>
      </c>
      <c r="F170" s="4" t="s">
        <v>29</v>
      </c>
      <c r="G170" s="4" t="str">
        <f>_xlfn.XLOOKUP('Raw Dataset'!$H170,'Country Code'!B:B,'Country Code'!A:A)</f>
        <v>United States Of America</v>
      </c>
      <c r="H170" s="4" t="str">
        <f>_xlfn.XLOOKUP('Raw Dataset'!$J170,'Country Code'!B:B,'Country Code'!A:A)</f>
        <v>United States Of America</v>
      </c>
      <c r="I170" s="4" t="str">
        <f>_xlfn.XLOOKUP('Raw Dataset'!$C170,'Rough Calculation'!A:A,'Rough Calculation'!B:B)</f>
        <v>Full time</v>
      </c>
      <c r="J170" s="4" t="str">
        <f>_xlfn.XLOOKUP('Raw Dataset'!$B170,'Rough Calculation'!D:D,'Rough Calculation'!E:E)&amp;""</f>
        <v>Junior</v>
      </c>
      <c r="K170" s="4" t="str">
        <f>_xlfn.XLOOKUP('Raw Dataset'!$K170,'Rough Calculation'!G:G,'Rough Calculation'!H:H)</f>
        <v>Small</v>
      </c>
    </row>
    <row r="171" spans="1:11" x14ac:dyDescent="0.3">
      <c r="A171" s="5">
        <v>2021</v>
      </c>
      <c r="B171" s="5" t="s">
        <v>109</v>
      </c>
      <c r="C171" s="30">
        <v>150000</v>
      </c>
      <c r="D171" s="5" t="s">
        <v>19</v>
      </c>
      <c r="E171" s="19">
        <v>150000</v>
      </c>
      <c r="F171" s="5" t="s">
        <v>29</v>
      </c>
      <c r="G171" s="5" t="str">
        <f>_xlfn.XLOOKUP('Raw Dataset'!$H171,'Country Code'!B:B,'Country Code'!A:A)</f>
        <v>United States Of America</v>
      </c>
      <c r="H171" s="5" t="str">
        <f>_xlfn.XLOOKUP('Raw Dataset'!$J171,'Country Code'!B:B,'Country Code'!A:A)</f>
        <v>United States Of America</v>
      </c>
      <c r="I171" s="5" t="str">
        <f>_xlfn.XLOOKUP('Raw Dataset'!$C171,'Rough Calculation'!A:A,'Rough Calculation'!B:B)</f>
        <v>Full time</v>
      </c>
      <c r="J171" s="5" t="str">
        <f>_xlfn.XLOOKUP('Raw Dataset'!$B171,'Rough Calculation'!D:D,'Rough Calculation'!E:E)&amp;""</f>
        <v>Intermediate</v>
      </c>
      <c r="K171" s="5" t="str">
        <f>_xlfn.XLOOKUP('Raw Dataset'!$K171,'Rough Calculation'!G:G,'Rough Calculation'!H:H)</f>
        <v>Large</v>
      </c>
    </row>
    <row r="172" spans="1:11" x14ac:dyDescent="0.3">
      <c r="A172" s="4">
        <v>2021</v>
      </c>
      <c r="B172" s="4" t="s">
        <v>109</v>
      </c>
      <c r="C172" s="29">
        <v>170000</v>
      </c>
      <c r="D172" s="4" t="s">
        <v>19</v>
      </c>
      <c r="E172" s="16">
        <v>170000</v>
      </c>
      <c r="F172" s="4" t="s">
        <v>29</v>
      </c>
      <c r="G172" s="4" t="str">
        <f>_xlfn.XLOOKUP('Raw Dataset'!$H172,'Country Code'!B:B,'Country Code'!A:A)</f>
        <v>United States Of America</v>
      </c>
      <c r="H172" s="4" t="str">
        <f>_xlfn.XLOOKUP('Raw Dataset'!$J172,'Country Code'!B:B,'Country Code'!A:A)</f>
        <v>United States Of America</v>
      </c>
      <c r="I172" s="4" t="str">
        <f>_xlfn.XLOOKUP('Raw Dataset'!$C172,'Rough Calculation'!A:A,'Rough Calculation'!B:B)</f>
        <v>Full time</v>
      </c>
      <c r="J172" s="4" t="str">
        <f>_xlfn.XLOOKUP('Raw Dataset'!$B172,'Rough Calculation'!D:D,'Rough Calculation'!E:E)&amp;""</f>
        <v>Intermediate</v>
      </c>
      <c r="K172" s="4" t="str">
        <f>_xlfn.XLOOKUP('Raw Dataset'!$K172,'Rough Calculation'!G:G,'Rough Calculation'!H:H)</f>
        <v>Large</v>
      </c>
    </row>
    <row r="173" spans="1:11" x14ac:dyDescent="0.3">
      <c r="A173" s="5">
        <v>2021</v>
      </c>
      <c r="B173" s="5" t="s">
        <v>43</v>
      </c>
      <c r="C173" s="30">
        <v>60000</v>
      </c>
      <c r="D173" s="5" t="s">
        <v>23</v>
      </c>
      <c r="E173" s="19">
        <v>82528</v>
      </c>
      <c r="F173" s="5" t="s">
        <v>24</v>
      </c>
      <c r="G173" s="5" t="str">
        <f>_xlfn.XLOOKUP('Raw Dataset'!$H173,'Country Code'!B:B,'Country Code'!A:A)</f>
        <v>United Kingdom</v>
      </c>
      <c r="H173" s="5" t="str">
        <f>_xlfn.XLOOKUP('Raw Dataset'!$J173,'Country Code'!B:B,'Country Code'!A:A)</f>
        <v>United Kingdom</v>
      </c>
      <c r="I173" s="5" t="str">
        <f>_xlfn.XLOOKUP('Raw Dataset'!$C173,'Rough Calculation'!A:A,'Rough Calculation'!B:B)</f>
        <v>Full time</v>
      </c>
      <c r="J173" s="5" t="str">
        <f>_xlfn.XLOOKUP('Raw Dataset'!$B173,'Rough Calculation'!D:D,'Rough Calculation'!E:E)&amp;""</f>
        <v>Intermediate</v>
      </c>
      <c r="K173" s="5" t="str">
        <f>_xlfn.XLOOKUP('Raw Dataset'!$K173,'Rough Calculation'!G:G,'Rough Calculation'!H:H)</f>
        <v>Large</v>
      </c>
    </row>
    <row r="174" spans="1:11" x14ac:dyDescent="0.3">
      <c r="A174" s="4">
        <v>2021</v>
      </c>
      <c r="B174" s="4" t="s">
        <v>31</v>
      </c>
      <c r="C174" s="29">
        <v>60000</v>
      </c>
      <c r="D174" s="4" t="s">
        <v>19</v>
      </c>
      <c r="E174" s="16">
        <v>60000</v>
      </c>
      <c r="F174" s="4" t="s">
        <v>29</v>
      </c>
      <c r="G174" s="4" t="str">
        <f>_xlfn.XLOOKUP('Raw Dataset'!$H174,'Country Code'!B:B,'Country Code'!A:A)</f>
        <v>United States Of America</v>
      </c>
      <c r="H174" s="4" t="str">
        <f>_xlfn.XLOOKUP('Raw Dataset'!$J174,'Country Code'!B:B,'Country Code'!A:A)</f>
        <v>United States Of America</v>
      </c>
      <c r="I174" s="4" t="str">
        <f>_xlfn.XLOOKUP('Raw Dataset'!$C174,'Rough Calculation'!A:A,'Rough Calculation'!B:B)</f>
        <v>Full time</v>
      </c>
      <c r="J174" s="4" t="str">
        <f>_xlfn.XLOOKUP('Raw Dataset'!$B174,'Rough Calculation'!D:D,'Rough Calculation'!E:E)&amp;""</f>
        <v>Junior</v>
      </c>
      <c r="K174" s="4" t="str">
        <f>_xlfn.XLOOKUP('Raw Dataset'!$K174,'Rough Calculation'!G:G,'Rough Calculation'!H:H)</f>
        <v>Small</v>
      </c>
    </row>
    <row r="175" spans="1:11" x14ac:dyDescent="0.3">
      <c r="A175" s="5">
        <v>2021</v>
      </c>
      <c r="B175" s="5" t="s">
        <v>76</v>
      </c>
      <c r="C175" s="30">
        <v>235000</v>
      </c>
      <c r="D175" s="5" t="s">
        <v>19</v>
      </c>
      <c r="E175" s="19">
        <v>235000</v>
      </c>
      <c r="F175" s="5" t="s">
        <v>29</v>
      </c>
      <c r="G175" s="5" t="str">
        <f>_xlfn.XLOOKUP('Raw Dataset'!$H175,'Country Code'!B:B,'Country Code'!A:A)</f>
        <v>United States Of America</v>
      </c>
      <c r="H175" s="5" t="str">
        <f>_xlfn.XLOOKUP('Raw Dataset'!$J175,'Country Code'!B:B,'Country Code'!A:A)</f>
        <v>United States Of America</v>
      </c>
      <c r="I175" s="5" t="str">
        <f>_xlfn.XLOOKUP('Raw Dataset'!$C175,'Rough Calculation'!A:A,'Rough Calculation'!B:B)</f>
        <v>Full time</v>
      </c>
      <c r="J175" s="5" t="str">
        <f>_xlfn.XLOOKUP('Raw Dataset'!$B175,'Rough Calculation'!D:D,'Rough Calculation'!E:E)&amp;""</f>
        <v>Senior</v>
      </c>
      <c r="K175" s="5" t="str">
        <f>_xlfn.XLOOKUP('Raw Dataset'!$K175,'Rough Calculation'!G:G,'Rough Calculation'!H:H)</f>
        <v>Large</v>
      </c>
    </row>
    <row r="176" spans="1:11" x14ac:dyDescent="0.3">
      <c r="A176" s="4">
        <v>2021</v>
      </c>
      <c r="B176" s="4" t="s">
        <v>55</v>
      </c>
      <c r="C176" s="29">
        <v>51400</v>
      </c>
      <c r="D176" s="4" t="s">
        <v>14</v>
      </c>
      <c r="E176" s="16">
        <v>60757</v>
      </c>
      <c r="F176" s="4" t="s">
        <v>47</v>
      </c>
      <c r="G176" s="4" t="str">
        <f>_xlfn.XLOOKUP('Raw Dataset'!$H176,'Country Code'!B:B,'Country Code'!A:A)</f>
        <v>Portugal</v>
      </c>
      <c r="H176" s="4" t="str">
        <f>_xlfn.XLOOKUP('Raw Dataset'!$J176,'Country Code'!B:B,'Country Code'!A:A)</f>
        <v>Portugal</v>
      </c>
      <c r="I176" s="4" t="str">
        <f>_xlfn.XLOOKUP('Raw Dataset'!$C176,'Rough Calculation'!A:A,'Rough Calculation'!B:B)</f>
        <v>Full time</v>
      </c>
      <c r="J176" s="4" t="str">
        <f>_xlfn.XLOOKUP('Raw Dataset'!$B176,'Rough Calculation'!D:D,'Rough Calculation'!E:E)&amp;""</f>
        <v>Senior</v>
      </c>
      <c r="K176" s="4" t="str">
        <f>_xlfn.XLOOKUP('Raw Dataset'!$K176,'Rough Calculation'!G:G,'Rough Calculation'!H:H)</f>
        <v>Large</v>
      </c>
    </row>
    <row r="177" spans="1:11" x14ac:dyDescent="0.3">
      <c r="A177" s="5">
        <v>2021</v>
      </c>
      <c r="B177" s="5" t="s">
        <v>63</v>
      </c>
      <c r="C177" s="30">
        <v>174000</v>
      </c>
      <c r="D177" s="5" t="s">
        <v>19</v>
      </c>
      <c r="E177" s="19">
        <v>174000</v>
      </c>
      <c r="F177" s="5" t="s">
        <v>29</v>
      </c>
      <c r="G177" s="5" t="str">
        <f>_xlfn.XLOOKUP('Raw Dataset'!$H177,'Country Code'!B:B,'Country Code'!A:A)</f>
        <v>United States Of America</v>
      </c>
      <c r="H177" s="5" t="str">
        <f>_xlfn.XLOOKUP('Raw Dataset'!$J177,'Country Code'!B:B,'Country Code'!A:A)</f>
        <v>United States Of America</v>
      </c>
      <c r="I177" s="5" t="str">
        <f>_xlfn.XLOOKUP('Raw Dataset'!$C177,'Rough Calculation'!A:A,'Rough Calculation'!B:B)</f>
        <v>Full time</v>
      </c>
      <c r="J177" s="5" t="str">
        <f>_xlfn.XLOOKUP('Raw Dataset'!$B177,'Rough Calculation'!D:D,'Rough Calculation'!E:E)&amp;""</f>
        <v>Senior</v>
      </c>
      <c r="K177" s="5" t="str">
        <f>_xlfn.XLOOKUP('Raw Dataset'!$K177,'Rough Calculation'!G:G,'Rough Calculation'!H:H)</f>
        <v>Large</v>
      </c>
    </row>
    <row r="178" spans="1:11" x14ac:dyDescent="0.3">
      <c r="A178" s="4">
        <v>2021</v>
      </c>
      <c r="B178" s="4" t="s">
        <v>13</v>
      </c>
      <c r="C178" s="29">
        <v>58000</v>
      </c>
      <c r="D178" s="4" t="s">
        <v>57</v>
      </c>
      <c r="E178" s="16">
        <v>2859</v>
      </c>
      <c r="F178" s="4" t="s">
        <v>58</v>
      </c>
      <c r="G178" s="4" t="str">
        <f>_xlfn.XLOOKUP('Raw Dataset'!$H178,'Country Code'!B:B,'Country Code'!A:A)</f>
        <v>Mexico</v>
      </c>
      <c r="H178" s="4" t="str">
        <f>_xlfn.XLOOKUP('Raw Dataset'!$J178,'Country Code'!B:B,'Country Code'!A:A)</f>
        <v>Mexico</v>
      </c>
      <c r="I178" s="4" t="str">
        <f>_xlfn.XLOOKUP('Raw Dataset'!$C178,'Rough Calculation'!A:A,'Rough Calculation'!B:B)</f>
        <v>Full time</v>
      </c>
      <c r="J178" s="4" t="str">
        <f>_xlfn.XLOOKUP('Raw Dataset'!$B178,'Rough Calculation'!D:D,'Rough Calculation'!E:E)&amp;""</f>
        <v>Intermediate</v>
      </c>
      <c r="K178" s="4" t="str">
        <f>_xlfn.XLOOKUP('Raw Dataset'!$K178,'Rough Calculation'!G:G,'Rough Calculation'!H:H)</f>
        <v>Small</v>
      </c>
    </row>
    <row r="179" spans="1:11" x14ac:dyDescent="0.3">
      <c r="A179" s="5">
        <v>2021</v>
      </c>
      <c r="B179" s="5" t="s">
        <v>13</v>
      </c>
      <c r="C179" s="30">
        <v>30400000</v>
      </c>
      <c r="D179" s="5" t="s">
        <v>110</v>
      </c>
      <c r="E179" s="19">
        <v>40038</v>
      </c>
      <c r="F179" s="5" t="s">
        <v>111</v>
      </c>
      <c r="G179" s="5" t="str">
        <f>_xlfn.XLOOKUP('Raw Dataset'!$H179,'Country Code'!B:B,'Country Code'!A:A)</f>
        <v>Chile</v>
      </c>
      <c r="H179" s="5" t="str">
        <f>_xlfn.XLOOKUP('Raw Dataset'!$J179,'Country Code'!B:B,'Country Code'!A:A)</f>
        <v>Chile</v>
      </c>
      <c r="I179" s="5" t="str">
        <f>_xlfn.XLOOKUP('Raw Dataset'!$C179,'Rough Calculation'!A:A,'Rough Calculation'!B:B)</f>
        <v>Full time</v>
      </c>
      <c r="J179" s="5" t="str">
        <f>_xlfn.XLOOKUP('Raw Dataset'!$B179,'Rough Calculation'!D:D,'Rough Calculation'!E:E)&amp;""</f>
        <v>Intermediate</v>
      </c>
      <c r="K179" s="5" t="str">
        <f>_xlfn.XLOOKUP('Raw Dataset'!$K179,'Rough Calculation'!G:G,'Rough Calculation'!H:H)</f>
        <v>Large</v>
      </c>
    </row>
    <row r="180" spans="1:11" x14ac:dyDescent="0.3">
      <c r="A180" s="4">
        <v>2021</v>
      </c>
      <c r="B180" s="4" t="s">
        <v>28</v>
      </c>
      <c r="C180" s="29">
        <v>81000</v>
      </c>
      <c r="D180" s="4" t="s">
        <v>19</v>
      </c>
      <c r="E180" s="16">
        <v>81000</v>
      </c>
      <c r="F180" s="4" t="s">
        <v>29</v>
      </c>
      <c r="G180" s="4" t="str">
        <f>_xlfn.XLOOKUP('Raw Dataset'!$H180,'Country Code'!B:B,'Country Code'!A:A)</f>
        <v>United States Of America</v>
      </c>
      <c r="H180" s="4" t="str">
        <f>_xlfn.XLOOKUP('Raw Dataset'!$J180,'Country Code'!B:B,'Country Code'!A:A)</f>
        <v>United States Of America</v>
      </c>
      <c r="I180" s="4" t="str">
        <f>_xlfn.XLOOKUP('Raw Dataset'!$C180,'Rough Calculation'!A:A,'Rough Calculation'!B:B)</f>
        <v>Full time</v>
      </c>
      <c r="J180" s="4" t="str">
        <f>_xlfn.XLOOKUP('Raw Dataset'!$B180,'Rough Calculation'!D:D,'Rough Calculation'!E:E)&amp;""</f>
        <v>Junior</v>
      </c>
      <c r="K180" s="4" t="str">
        <f>_xlfn.XLOOKUP('Raw Dataset'!$K180,'Rough Calculation'!G:G,'Rough Calculation'!H:H)</f>
        <v>Small</v>
      </c>
    </row>
    <row r="181" spans="1:11" x14ac:dyDescent="0.3">
      <c r="A181" s="5">
        <v>2021</v>
      </c>
      <c r="B181" s="5" t="s">
        <v>13</v>
      </c>
      <c r="C181" s="30">
        <v>420000</v>
      </c>
      <c r="D181" s="5" t="s">
        <v>39</v>
      </c>
      <c r="E181" s="19">
        <v>5679</v>
      </c>
      <c r="F181" s="5" t="s">
        <v>29</v>
      </c>
      <c r="G181" s="5" t="str">
        <f>_xlfn.XLOOKUP('Raw Dataset'!$H181,'Country Code'!B:B,'Country Code'!A:A)</f>
        <v>India</v>
      </c>
      <c r="H181" s="5" t="str">
        <f>_xlfn.XLOOKUP('Raw Dataset'!$J181,'Country Code'!B:B,'Country Code'!A:A)</f>
        <v>United States Of America</v>
      </c>
      <c r="I181" s="5" t="str">
        <f>_xlfn.XLOOKUP('Raw Dataset'!$C181,'Rough Calculation'!A:A,'Rough Calculation'!B:B)</f>
        <v>Full time</v>
      </c>
      <c r="J181" s="5" t="str">
        <f>_xlfn.XLOOKUP('Raw Dataset'!$B181,'Rough Calculation'!D:D,'Rough Calculation'!E:E)&amp;""</f>
        <v>Intermediate</v>
      </c>
      <c r="K181" s="5" t="str">
        <f>_xlfn.XLOOKUP('Raw Dataset'!$K181,'Rough Calculation'!G:G,'Rough Calculation'!H:H)</f>
        <v>Small</v>
      </c>
    </row>
    <row r="182" spans="1:11" x14ac:dyDescent="0.3">
      <c r="A182" s="4">
        <v>2021</v>
      </c>
      <c r="B182" s="4" t="s">
        <v>22</v>
      </c>
      <c r="C182" s="29">
        <v>1672000</v>
      </c>
      <c r="D182" s="4" t="s">
        <v>39</v>
      </c>
      <c r="E182" s="16">
        <v>22611</v>
      </c>
      <c r="F182" s="4" t="s">
        <v>40</v>
      </c>
      <c r="G182" s="4" t="str">
        <f>_xlfn.XLOOKUP('Raw Dataset'!$H182,'Country Code'!B:B,'Country Code'!A:A)</f>
        <v>India</v>
      </c>
      <c r="H182" s="4" t="str">
        <f>_xlfn.XLOOKUP('Raw Dataset'!$J182,'Country Code'!B:B,'Country Code'!A:A)</f>
        <v>India</v>
      </c>
      <c r="I182" s="4" t="str">
        <f>_xlfn.XLOOKUP('Raw Dataset'!$C182,'Rough Calculation'!A:A,'Rough Calculation'!B:B)</f>
        <v>Full time</v>
      </c>
      <c r="J182" s="4" t="str">
        <f>_xlfn.XLOOKUP('Raw Dataset'!$B182,'Rough Calculation'!D:D,'Rough Calculation'!E:E)&amp;""</f>
        <v>Intermediate</v>
      </c>
      <c r="K182" s="4" t="str">
        <f>_xlfn.XLOOKUP('Raw Dataset'!$K182,'Rough Calculation'!G:G,'Rough Calculation'!H:H)</f>
        <v>Large</v>
      </c>
    </row>
    <row r="183" spans="1:11" x14ac:dyDescent="0.3">
      <c r="A183" s="5">
        <v>2021</v>
      </c>
      <c r="B183" s="5" t="s">
        <v>13</v>
      </c>
      <c r="C183" s="30">
        <v>76760</v>
      </c>
      <c r="D183" s="5" t="s">
        <v>14</v>
      </c>
      <c r="E183" s="19">
        <v>90734</v>
      </c>
      <c r="F183" s="5" t="s">
        <v>15</v>
      </c>
      <c r="G183" s="5" t="str">
        <f>_xlfn.XLOOKUP('Raw Dataset'!$H183,'Country Code'!B:B,'Country Code'!A:A)</f>
        <v>Germany</v>
      </c>
      <c r="H183" s="5" t="str">
        <f>_xlfn.XLOOKUP('Raw Dataset'!$J183,'Country Code'!B:B,'Country Code'!A:A)</f>
        <v>Germany</v>
      </c>
      <c r="I183" s="5" t="str">
        <f>_xlfn.XLOOKUP('Raw Dataset'!$C183,'Rough Calculation'!A:A,'Rough Calculation'!B:B)</f>
        <v>Full time</v>
      </c>
      <c r="J183" s="5" t="str">
        <f>_xlfn.XLOOKUP('Raw Dataset'!$B183,'Rough Calculation'!D:D,'Rough Calculation'!E:E)&amp;""</f>
        <v>Intermediate</v>
      </c>
      <c r="K183" s="5" t="str">
        <f>_xlfn.XLOOKUP('Raw Dataset'!$K183,'Rough Calculation'!G:G,'Rough Calculation'!H:H)</f>
        <v>Large</v>
      </c>
    </row>
    <row r="184" spans="1:11" x14ac:dyDescent="0.3">
      <c r="A184" s="4">
        <v>2021</v>
      </c>
      <c r="B184" s="4" t="s">
        <v>43</v>
      </c>
      <c r="C184" s="29">
        <v>22000</v>
      </c>
      <c r="D184" s="4" t="s">
        <v>14</v>
      </c>
      <c r="E184" s="16">
        <v>26005</v>
      </c>
      <c r="F184" s="4" t="s">
        <v>29</v>
      </c>
      <c r="G184" s="4" t="str">
        <f>_xlfn.XLOOKUP('Raw Dataset'!$H184,'Country Code'!B:B,'Country Code'!A:A)</f>
        <v>Romania</v>
      </c>
      <c r="H184" s="4" t="str">
        <f>_xlfn.XLOOKUP('Raw Dataset'!$J184,'Country Code'!B:B,'Country Code'!A:A)</f>
        <v>United States Of America</v>
      </c>
      <c r="I184" s="4" t="str">
        <f>_xlfn.XLOOKUP('Raw Dataset'!$C184,'Rough Calculation'!A:A,'Rough Calculation'!B:B)</f>
        <v>Full time</v>
      </c>
      <c r="J184" s="4" t="str">
        <f>_xlfn.XLOOKUP('Raw Dataset'!$B184,'Rough Calculation'!D:D,'Rough Calculation'!E:E)&amp;""</f>
        <v>Intermediate</v>
      </c>
      <c r="K184" s="4" t="str">
        <f>_xlfn.XLOOKUP('Raw Dataset'!$K184,'Rough Calculation'!G:G,'Rough Calculation'!H:H)</f>
        <v>Large</v>
      </c>
    </row>
    <row r="185" spans="1:11" x14ac:dyDescent="0.3">
      <c r="A185" s="5">
        <v>2021</v>
      </c>
      <c r="B185" s="5" t="s">
        <v>112</v>
      </c>
      <c r="C185" s="30">
        <v>45000</v>
      </c>
      <c r="D185" s="5" t="s">
        <v>23</v>
      </c>
      <c r="E185" s="19">
        <v>61896</v>
      </c>
      <c r="F185" s="5" t="s">
        <v>24</v>
      </c>
      <c r="G185" s="5" t="str">
        <f>_xlfn.XLOOKUP('Raw Dataset'!$H185,'Country Code'!B:B,'Country Code'!A:A)</f>
        <v>United Kingdom</v>
      </c>
      <c r="H185" s="5" t="str">
        <f>_xlfn.XLOOKUP('Raw Dataset'!$J185,'Country Code'!B:B,'Country Code'!A:A)</f>
        <v>United Kingdom</v>
      </c>
      <c r="I185" s="5" t="str">
        <f>_xlfn.XLOOKUP('Raw Dataset'!$C185,'Rough Calculation'!A:A,'Rough Calculation'!B:B)</f>
        <v>Full time</v>
      </c>
      <c r="J185" s="5" t="str">
        <f>_xlfn.XLOOKUP('Raw Dataset'!$B185,'Rough Calculation'!D:D,'Rough Calculation'!E:E)&amp;""</f>
        <v>Senior</v>
      </c>
      <c r="K185" s="5" t="str">
        <f>_xlfn.XLOOKUP('Raw Dataset'!$K185,'Rough Calculation'!G:G,'Rough Calculation'!H:H)</f>
        <v>Large</v>
      </c>
    </row>
    <row r="186" spans="1:11" x14ac:dyDescent="0.3">
      <c r="A186" s="4">
        <v>2021</v>
      </c>
      <c r="B186" s="4" t="s">
        <v>18</v>
      </c>
      <c r="C186" s="29">
        <v>12000</v>
      </c>
      <c r="D186" s="4" t="s">
        <v>19</v>
      </c>
      <c r="E186" s="16">
        <v>12000</v>
      </c>
      <c r="F186" s="4" t="s">
        <v>42</v>
      </c>
      <c r="G186" s="4" t="str">
        <f>_xlfn.XLOOKUP('Raw Dataset'!$H186,'Country Code'!B:B,'Country Code'!A:A)</f>
        <v>Pakistan</v>
      </c>
      <c r="H186" s="4" t="str">
        <f>_xlfn.XLOOKUP('Raw Dataset'!$J186,'Country Code'!B:B,'Country Code'!A:A)</f>
        <v>Pakistan</v>
      </c>
      <c r="I186" s="4" t="str">
        <f>_xlfn.XLOOKUP('Raw Dataset'!$C186,'Rough Calculation'!A:A,'Rough Calculation'!B:B)</f>
        <v>Freelance</v>
      </c>
      <c r="J186" s="4" t="str">
        <f>_xlfn.XLOOKUP('Raw Dataset'!$B186,'Rough Calculation'!D:D,'Rough Calculation'!E:E)&amp;""</f>
        <v>Intermediate</v>
      </c>
      <c r="K186" s="4" t="str">
        <f>_xlfn.XLOOKUP('Raw Dataset'!$K186,'Rough Calculation'!G:G,'Rough Calculation'!H:H)</f>
        <v>Medium</v>
      </c>
    </row>
    <row r="187" spans="1:11" x14ac:dyDescent="0.3">
      <c r="A187" s="5">
        <v>2021</v>
      </c>
      <c r="B187" s="5" t="s">
        <v>43</v>
      </c>
      <c r="C187" s="30">
        <v>4000</v>
      </c>
      <c r="D187" s="5" t="s">
        <v>19</v>
      </c>
      <c r="E187" s="19">
        <v>4000</v>
      </c>
      <c r="F187" s="5" t="s">
        <v>113</v>
      </c>
      <c r="G187" s="5" t="str">
        <f>_xlfn.XLOOKUP('Raw Dataset'!$H187,'Country Code'!B:B,'Country Code'!A:A)</f>
        <v>Iran</v>
      </c>
      <c r="H187" s="5" t="str">
        <f>_xlfn.XLOOKUP('Raw Dataset'!$J187,'Country Code'!B:B,'Country Code'!A:A)</f>
        <v>Iran</v>
      </c>
      <c r="I187" s="5" t="str">
        <f>_xlfn.XLOOKUP('Raw Dataset'!$C187,'Rough Calculation'!A:A,'Rough Calculation'!B:B)</f>
        <v>Full time</v>
      </c>
      <c r="J187" s="5" t="str">
        <f>_xlfn.XLOOKUP('Raw Dataset'!$B187,'Rough Calculation'!D:D,'Rough Calculation'!E:E)&amp;""</f>
        <v>Intermediate</v>
      </c>
      <c r="K187" s="5" t="str">
        <f>_xlfn.XLOOKUP('Raw Dataset'!$K187,'Rough Calculation'!G:G,'Rough Calculation'!H:H)</f>
        <v>Medium</v>
      </c>
    </row>
    <row r="188" spans="1:11" x14ac:dyDescent="0.3">
      <c r="A188" s="4">
        <v>2021</v>
      </c>
      <c r="B188" s="4" t="s">
        <v>83</v>
      </c>
      <c r="C188" s="29">
        <v>50000</v>
      </c>
      <c r="D188" s="4" t="s">
        <v>19</v>
      </c>
      <c r="E188" s="16">
        <v>50000</v>
      </c>
      <c r="F188" s="4" t="s">
        <v>24</v>
      </c>
      <c r="G188" s="4" t="str">
        <f>_xlfn.XLOOKUP('Raw Dataset'!$H188,'Country Code'!B:B,'Country Code'!A:A)</f>
        <v>Vietnam</v>
      </c>
      <c r="H188" s="4" t="str">
        <f>_xlfn.XLOOKUP('Raw Dataset'!$J188,'Country Code'!B:B,'Country Code'!A:A)</f>
        <v>United Kingdom</v>
      </c>
      <c r="I188" s="4" t="str">
        <f>_xlfn.XLOOKUP('Raw Dataset'!$C188,'Rough Calculation'!A:A,'Rough Calculation'!B:B)</f>
        <v>Full time</v>
      </c>
      <c r="J188" s="4" t="str">
        <f>_xlfn.XLOOKUP('Raw Dataset'!$B188,'Rough Calculation'!D:D,'Rough Calculation'!E:E)&amp;""</f>
        <v>Senior</v>
      </c>
      <c r="K188" s="4" t="str">
        <f>_xlfn.XLOOKUP('Raw Dataset'!$K188,'Rough Calculation'!G:G,'Rough Calculation'!H:H)</f>
        <v>Medium</v>
      </c>
    </row>
    <row r="189" spans="1:11" x14ac:dyDescent="0.3">
      <c r="A189" s="5">
        <v>2021</v>
      </c>
      <c r="B189" s="5" t="s">
        <v>46</v>
      </c>
      <c r="C189" s="30">
        <v>59000</v>
      </c>
      <c r="D189" s="5" t="s">
        <v>14</v>
      </c>
      <c r="E189" s="19">
        <v>69741</v>
      </c>
      <c r="F189" s="5" t="s">
        <v>67</v>
      </c>
      <c r="G189" s="5" t="str">
        <f>_xlfn.XLOOKUP('Raw Dataset'!$H189,'Country Code'!B:B,'Country Code'!A:A)</f>
        <v>France</v>
      </c>
      <c r="H189" s="5" t="str">
        <f>_xlfn.XLOOKUP('Raw Dataset'!$J189,'Country Code'!B:B,'Country Code'!A:A)</f>
        <v>Spain</v>
      </c>
      <c r="I189" s="5" t="str">
        <f>_xlfn.XLOOKUP('Raw Dataset'!$C189,'Rough Calculation'!A:A,'Rough Calculation'!B:B)</f>
        <v>Full time</v>
      </c>
      <c r="J189" s="5" t="str">
        <f>_xlfn.XLOOKUP('Raw Dataset'!$B189,'Rough Calculation'!D:D,'Rough Calculation'!E:E)&amp;""</f>
        <v>Expert</v>
      </c>
      <c r="K189" s="5" t="str">
        <f>_xlfn.XLOOKUP('Raw Dataset'!$K189,'Rough Calculation'!G:G,'Rough Calculation'!H:H)</f>
        <v>Small</v>
      </c>
    </row>
    <row r="190" spans="1:11" x14ac:dyDescent="0.3">
      <c r="A190" s="4">
        <v>2021</v>
      </c>
      <c r="B190" s="4" t="s">
        <v>43</v>
      </c>
      <c r="C190" s="29">
        <v>65000</v>
      </c>
      <c r="D190" s="4" t="s">
        <v>14</v>
      </c>
      <c r="E190" s="16">
        <v>76833</v>
      </c>
      <c r="F190" s="4" t="s">
        <v>24</v>
      </c>
      <c r="G190" s="4" t="str">
        <f>_xlfn.XLOOKUP('Raw Dataset'!$H190,'Country Code'!B:B,'Country Code'!A:A)</f>
        <v>Romania</v>
      </c>
      <c r="H190" s="4" t="str">
        <f>_xlfn.XLOOKUP('Raw Dataset'!$J190,'Country Code'!B:B,'Country Code'!A:A)</f>
        <v>United Kingdom</v>
      </c>
      <c r="I190" s="4" t="str">
        <f>_xlfn.XLOOKUP('Raw Dataset'!$C190,'Rough Calculation'!A:A,'Rough Calculation'!B:B)</f>
        <v>Full time</v>
      </c>
      <c r="J190" s="4" t="str">
        <f>_xlfn.XLOOKUP('Raw Dataset'!$B190,'Rough Calculation'!D:D,'Rough Calculation'!E:E)&amp;""</f>
        <v>Senior</v>
      </c>
      <c r="K190" s="4" t="str">
        <f>_xlfn.XLOOKUP('Raw Dataset'!$K190,'Rough Calculation'!G:G,'Rough Calculation'!H:H)</f>
        <v>Small</v>
      </c>
    </row>
    <row r="191" spans="1:11" x14ac:dyDescent="0.3">
      <c r="A191" s="5">
        <v>2021</v>
      </c>
      <c r="B191" s="5" t="s">
        <v>28</v>
      </c>
      <c r="C191" s="30">
        <v>74000</v>
      </c>
      <c r="D191" s="5" t="s">
        <v>19</v>
      </c>
      <c r="E191" s="19">
        <v>74000</v>
      </c>
      <c r="F191" s="5" t="s">
        <v>20</v>
      </c>
      <c r="G191" s="5" t="str">
        <f>_xlfn.XLOOKUP('Raw Dataset'!$H191,'Country Code'!B:B,'Country Code'!A:A)</f>
        <v>Japan</v>
      </c>
      <c r="H191" s="5" t="str">
        <f>_xlfn.XLOOKUP('Raw Dataset'!$J191,'Country Code'!B:B,'Country Code'!A:A)</f>
        <v>Japan</v>
      </c>
      <c r="I191" s="5" t="str">
        <f>_xlfn.XLOOKUP('Raw Dataset'!$C191,'Rough Calculation'!A:A,'Rough Calculation'!B:B)</f>
        <v>Full time</v>
      </c>
      <c r="J191" s="5" t="str">
        <f>_xlfn.XLOOKUP('Raw Dataset'!$B191,'Rough Calculation'!D:D,'Rough Calculation'!E:E)&amp;""</f>
        <v>Intermediate</v>
      </c>
      <c r="K191" s="5" t="str">
        <f>_xlfn.XLOOKUP('Raw Dataset'!$K191,'Rough Calculation'!G:G,'Rough Calculation'!H:H)</f>
        <v>Small</v>
      </c>
    </row>
    <row r="192" spans="1:11" x14ac:dyDescent="0.3">
      <c r="A192" s="4">
        <v>2021</v>
      </c>
      <c r="B192" s="4" t="s">
        <v>79</v>
      </c>
      <c r="C192" s="29">
        <v>152000</v>
      </c>
      <c r="D192" s="4" t="s">
        <v>19</v>
      </c>
      <c r="E192" s="16">
        <v>152000</v>
      </c>
      <c r="F192" s="4" t="s">
        <v>38</v>
      </c>
      <c r="G192" s="4" t="str">
        <f>_xlfn.XLOOKUP('Raw Dataset'!$H192,'Country Code'!B:B,'Country Code'!A:A)</f>
        <v>United States Of America</v>
      </c>
      <c r="H192" s="4" t="str">
        <f>_xlfn.XLOOKUP('Raw Dataset'!$J192,'Country Code'!B:B,'Country Code'!A:A)</f>
        <v>France</v>
      </c>
      <c r="I192" s="4" t="str">
        <f>_xlfn.XLOOKUP('Raw Dataset'!$C192,'Rough Calculation'!A:A,'Rough Calculation'!B:B)</f>
        <v>Full time</v>
      </c>
      <c r="J192" s="4" t="str">
        <f>_xlfn.XLOOKUP('Raw Dataset'!$B192,'Rough Calculation'!D:D,'Rough Calculation'!E:E)&amp;""</f>
        <v>Senior</v>
      </c>
      <c r="K192" s="4" t="str">
        <f>_xlfn.XLOOKUP('Raw Dataset'!$K192,'Rough Calculation'!G:G,'Rough Calculation'!H:H)</f>
        <v>Large</v>
      </c>
    </row>
    <row r="193" spans="1:11" x14ac:dyDescent="0.3">
      <c r="A193" s="5">
        <v>2021</v>
      </c>
      <c r="B193" s="5" t="s">
        <v>28</v>
      </c>
      <c r="C193" s="30">
        <v>21844</v>
      </c>
      <c r="D193" s="5" t="s">
        <v>19</v>
      </c>
      <c r="E193" s="19">
        <v>21844</v>
      </c>
      <c r="F193" s="5" t="s">
        <v>114</v>
      </c>
      <c r="G193" s="5" t="str">
        <f>_xlfn.XLOOKUP('Raw Dataset'!$H193,'Country Code'!B:B,'Country Code'!A:A)</f>
        <v>Colombia</v>
      </c>
      <c r="H193" s="5" t="str">
        <f>_xlfn.XLOOKUP('Raw Dataset'!$J193,'Country Code'!B:B,'Country Code'!A:A)</f>
        <v>Colombia</v>
      </c>
      <c r="I193" s="5" t="str">
        <f>_xlfn.XLOOKUP('Raw Dataset'!$C193,'Rough Calculation'!A:A,'Rough Calculation'!B:B)</f>
        <v>Full time</v>
      </c>
      <c r="J193" s="5" t="str">
        <f>_xlfn.XLOOKUP('Raw Dataset'!$B193,'Rough Calculation'!D:D,'Rough Calculation'!E:E)&amp;""</f>
        <v>Junior</v>
      </c>
      <c r="K193" s="5" t="str">
        <f>_xlfn.XLOOKUP('Raw Dataset'!$K193,'Rough Calculation'!G:G,'Rough Calculation'!H:H)</f>
        <v>Medium</v>
      </c>
    </row>
    <row r="194" spans="1:11" x14ac:dyDescent="0.3">
      <c r="A194" s="4">
        <v>2021</v>
      </c>
      <c r="B194" s="4" t="s">
        <v>22</v>
      </c>
      <c r="C194" s="29">
        <v>18000</v>
      </c>
      <c r="D194" s="4" t="s">
        <v>19</v>
      </c>
      <c r="E194" s="16">
        <v>18000</v>
      </c>
      <c r="F194" s="4" t="s">
        <v>115</v>
      </c>
      <c r="G194" s="4" t="str">
        <f>_xlfn.XLOOKUP('Raw Dataset'!$H194,'Country Code'!B:B,'Country Code'!A:A)</f>
        <v>Moldova, Republic of</v>
      </c>
      <c r="H194" s="4" t="str">
        <f>_xlfn.XLOOKUP('Raw Dataset'!$J194,'Country Code'!B:B,'Country Code'!A:A)</f>
        <v>Moldova, Republic of</v>
      </c>
      <c r="I194" s="4" t="str">
        <f>_xlfn.XLOOKUP('Raw Dataset'!$C194,'Rough Calculation'!A:A,'Rough Calculation'!B:B)</f>
        <v>Full time</v>
      </c>
      <c r="J194" s="4" t="str">
        <f>_xlfn.XLOOKUP('Raw Dataset'!$B194,'Rough Calculation'!D:D,'Rough Calculation'!E:E)&amp;""</f>
        <v>Intermediate</v>
      </c>
      <c r="K194" s="4" t="str">
        <f>_xlfn.XLOOKUP('Raw Dataset'!$K194,'Rough Calculation'!G:G,'Rough Calculation'!H:H)</f>
        <v>Small</v>
      </c>
    </row>
    <row r="195" spans="1:11" x14ac:dyDescent="0.3">
      <c r="A195" s="5">
        <v>2021</v>
      </c>
      <c r="B195" s="5" t="s">
        <v>79</v>
      </c>
      <c r="C195" s="30">
        <v>174000</v>
      </c>
      <c r="D195" s="5" t="s">
        <v>19</v>
      </c>
      <c r="E195" s="19">
        <v>174000</v>
      </c>
      <c r="F195" s="5" t="s">
        <v>29</v>
      </c>
      <c r="G195" s="5" t="str">
        <f>_xlfn.XLOOKUP('Raw Dataset'!$H195,'Country Code'!B:B,'Country Code'!A:A)</f>
        <v>United States Of America</v>
      </c>
      <c r="H195" s="5" t="str">
        <f>_xlfn.XLOOKUP('Raw Dataset'!$J195,'Country Code'!B:B,'Country Code'!A:A)</f>
        <v>United States Of America</v>
      </c>
      <c r="I195" s="5" t="str">
        <f>_xlfn.XLOOKUP('Raw Dataset'!$C195,'Rough Calculation'!A:A,'Rough Calculation'!B:B)</f>
        <v>Full time</v>
      </c>
      <c r="J195" s="5" t="str">
        <f>_xlfn.XLOOKUP('Raw Dataset'!$B195,'Rough Calculation'!D:D,'Rough Calculation'!E:E)&amp;""</f>
        <v>Senior</v>
      </c>
      <c r="K195" s="5" t="str">
        <f>_xlfn.XLOOKUP('Raw Dataset'!$K195,'Rough Calculation'!G:G,'Rough Calculation'!H:H)</f>
        <v>Large</v>
      </c>
    </row>
    <row r="196" spans="1:11" x14ac:dyDescent="0.3">
      <c r="A196" s="4">
        <v>2021</v>
      </c>
      <c r="B196" s="4" t="s">
        <v>55</v>
      </c>
      <c r="C196" s="29">
        <v>120500</v>
      </c>
      <c r="D196" s="4" t="s">
        <v>61</v>
      </c>
      <c r="E196" s="16">
        <v>96113</v>
      </c>
      <c r="F196" s="4" t="s">
        <v>62</v>
      </c>
      <c r="G196" s="4" t="str">
        <f>_xlfn.XLOOKUP('Raw Dataset'!$H196,'Country Code'!B:B,'Country Code'!A:A)</f>
        <v>Canada</v>
      </c>
      <c r="H196" s="4" t="str">
        <f>_xlfn.XLOOKUP('Raw Dataset'!$J196,'Country Code'!B:B,'Country Code'!A:A)</f>
        <v>Canada</v>
      </c>
      <c r="I196" s="4" t="str">
        <f>_xlfn.XLOOKUP('Raw Dataset'!$C196,'Rough Calculation'!A:A,'Rough Calculation'!B:B)</f>
        <v>Full time</v>
      </c>
      <c r="J196" s="4" t="str">
        <f>_xlfn.XLOOKUP('Raw Dataset'!$B196,'Rough Calculation'!D:D,'Rough Calculation'!E:E)&amp;""</f>
        <v>Senior</v>
      </c>
      <c r="K196" s="4" t="str">
        <f>_xlfn.XLOOKUP('Raw Dataset'!$K196,'Rough Calculation'!G:G,'Rough Calculation'!H:H)</f>
        <v>Large</v>
      </c>
    </row>
    <row r="197" spans="1:11" x14ac:dyDescent="0.3">
      <c r="A197" s="5">
        <v>2021</v>
      </c>
      <c r="B197" s="5" t="s">
        <v>13</v>
      </c>
      <c r="C197" s="30">
        <v>147000</v>
      </c>
      <c r="D197" s="5" t="s">
        <v>19</v>
      </c>
      <c r="E197" s="19">
        <v>147000</v>
      </c>
      <c r="F197" s="5" t="s">
        <v>29</v>
      </c>
      <c r="G197" s="5" t="str">
        <f>_xlfn.XLOOKUP('Raw Dataset'!$H197,'Country Code'!B:B,'Country Code'!A:A)</f>
        <v>United States Of America</v>
      </c>
      <c r="H197" s="5" t="str">
        <f>_xlfn.XLOOKUP('Raw Dataset'!$J197,'Country Code'!B:B,'Country Code'!A:A)</f>
        <v>United States Of America</v>
      </c>
      <c r="I197" s="5" t="str">
        <f>_xlfn.XLOOKUP('Raw Dataset'!$C197,'Rough Calculation'!A:A,'Rough Calculation'!B:B)</f>
        <v>Full time</v>
      </c>
      <c r="J197" s="5" t="str">
        <f>_xlfn.XLOOKUP('Raw Dataset'!$B197,'Rough Calculation'!D:D,'Rough Calculation'!E:E)&amp;""</f>
        <v>Intermediate</v>
      </c>
      <c r="K197" s="5" t="str">
        <f>_xlfn.XLOOKUP('Raw Dataset'!$K197,'Rough Calculation'!G:G,'Rough Calculation'!H:H)</f>
        <v>Large</v>
      </c>
    </row>
    <row r="198" spans="1:11" x14ac:dyDescent="0.3">
      <c r="A198" s="4">
        <v>2021</v>
      </c>
      <c r="B198" s="4" t="s">
        <v>51</v>
      </c>
      <c r="C198" s="29">
        <v>9272</v>
      </c>
      <c r="D198" s="4" t="s">
        <v>19</v>
      </c>
      <c r="E198" s="16">
        <v>9272</v>
      </c>
      <c r="F198" s="4" t="s">
        <v>116</v>
      </c>
      <c r="G198" s="4" t="str">
        <f>_xlfn.XLOOKUP('Raw Dataset'!$H198,'Country Code'!B:B,'Country Code'!A:A)</f>
        <v>Kenya</v>
      </c>
      <c r="H198" s="4" t="str">
        <f>_xlfn.XLOOKUP('Raw Dataset'!$J198,'Country Code'!B:B,'Country Code'!A:A)</f>
        <v>Kenya</v>
      </c>
      <c r="I198" s="4" t="str">
        <f>_xlfn.XLOOKUP('Raw Dataset'!$C198,'Rough Calculation'!A:A,'Rough Calculation'!B:B)</f>
        <v>Full time</v>
      </c>
      <c r="J198" s="4" t="str">
        <f>_xlfn.XLOOKUP('Raw Dataset'!$B198,'Rough Calculation'!D:D,'Rough Calculation'!E:E)&amp;""</f>
        <v>Junior</v>
      </c>
      <c r="K198" s="4" t="str">
        <f>_xlfn.XLOOKUP('Raw Dataset'!$K198,'Rough Calculation'!G:G,'Rough Calculation'!H:H)</f>
        <v>Small</v>
      </c>
    </row>
    <row r="199" spans="1:11" x14ac:dyDescent="0.3">
      <c r="A199" s="5">
        <v>2021</v>
      </c>
      <c r="B199" s="5" t="s">
        <v>28</v>
      </c>
      <c r="C199" s="30">
        <v>1799997</v>
      </c>
      <c r="D199" s="5" t="s">
        <v>39</v>
      </c>
      <c r="E199" s="19">
        <v>24342</v>
      </c>
      <c r="F199" s="5" t="s">
        <v>40</v>
      </c>
      <c r="G199" s="5" t="str">
        <f>_xlfn.XLOOKUP('Raw Dataset'!$H199,'Country Code'!B:B,'Country Code'!A:A)</f>
        <v>India</v>
      </c>
      <c r="H199" s="5" t="str">
        <f>_xlfn.XLOOKUP('Raw Dataset'!$J199,'Country Code'!B:B,'Country Code'!A:A)</f>
        <v>India</v>
      </c>
      <c r="I199" s="5" t="str">
        <f>_xlfn.XLOOKUP('Raw Dataset'!$C199,'Rough Calculation'!A:A,'Rough Calculation'!B:B)</f>
        <v>Full time</v>
      </c>
      <c r="J199" s="5" t="str">
        <f>_xlfn.XLOOKUP('Raw Dataset'!$B199,'Rough Calculation'!D:D,'Rough Calculation'!E:E)&amp;""</f>
        <v>Senior</v>
      </c>
      <c r="K199" s="5" t="str">
        <f>_xlfn.XLOOKUP('Raw Dataset'!$K199,'Rough Calculation'!G:G,'Rough Calculation'!H:H)</f>
        <v>Large</v>
      </c>
    </row>
    <row r="200" spans="1:11" x14ac:dyDescent="0.3">
      <c r="A200" s="4">
        <v>2021</v>
      </c>
      <c r="B200" s="4" t="s">
        <v>79</v>
      </c>
      <c r="C200" s="29">
        <v>4000000</v>
      </c>
      <c r="D200" s="4" t="s">
        <v>39</v>
      </c>
      <c r="E200" s="16">
        <v>54094</v>
      </c>
      <c r="F200" s="4" t="s">
        <v>29</v>
      </c>
      <c r="G200" s="4" t="str">
        <f>_xlfn.XLOOKUP('Raw Dataset'!$H200,'Country Code'!B:B,'Country Code'!A:A)</f>
        <v>India</v>
      </c>
      <c r="H200" s="4" t="str">
        <f>_xlfn.XLOOKUP('Raw Dataset'!$J200,'Country Code'!B:B,'Country Code'!A:A)</f>
        <v>United States Of America</v>
      </c>
      <c r="I200" s="4" t="str">
        <f>_xlfn.XLOOKUP('Raw Dataset'!$C200,'Rough Calculation'!A:A,'Rough Calculation'!B:B)</f>
        <v>Full time</v>
      </c>
      <c r="J200" s="4" t="str">
        <f>_xlfn.XLOOKUP('Raw Dataset'!$B200,'Rough Calculation'!D:D,'Rough Calculation'!E:E)&amp;""</f>
        <v>Senior</v>
      </c>
      <c r="K200" s="4" t="str">
        <f>_xlfn.XLOOKUP('Raw Dataset'!$K200,'Rough Calculation'!G:G,'Rough Calculation'!H:H)</f>
        <v>Large</v>
      </c>
    </row>
    <row r="201" spans="1:11" x14ac:dyDescent="0.3">
      <c r="A201" s="5">
        <v>2021</v>
      </c>
      <c r="B201" s="5" t="s">
        <v>46</v>
      </c>
      <c r="C201" s="30">
        <v>90000</v>
      </c>
      <c r="D201" s="5" t="s">
        <v>19</v>
      </c>
      <c r="E201" s="19">
        <v>90000</v>
      </c>
      <c r="F201" s="5" t="s">
        <v>29</v>
      </c>
      <c r="G201" s="5" t="str">
        <f>_xlfn.XLOOKUP('Raw Dataset'!$H201,'Country Code'!B:B,'Country Code'!A:A)</f>
        <v>United States Of America</v>
      </c>
      <c r="H201" s="5" t="str">
        <f>_xlfn.XLOOKUP('Raw Dataset'!$J201,'Country Code'!B:B,'Country Code'!A:A)</f>
        <v>United States Of America</v>
      </c>
      <c r="I201" s="5" t="str">
        <f>_xlfn.XLOOKUP('Raw Dataset'!$C201,'Rough Calculation'!A:A,'Rough Calculation'!B:B)</f>
        <v>Full time</v>
      </c>
      <c r="J201" s="5" t="str">
        <f>_xlfn.XLOOKUP('Raw Dataset'!$B201,'Rough Calculation'!D:D,'Rough Calculation'!E:E)&amp;""</f>
        <v>Junior</v>
      </c>
      <c r="K201" s="5" t="str">
        <f>_xlfn.XLOOKUP('Raw Dataset'!$K201,'Rough Calculation'!G:G,'Rough Calculation'!H:H)</f>
        <v>Small</v>
      </c>
    </row>
    <row r="202" spans="1:11" x14ac:dyDescent="0.3">
      <c r="A202" s="4">
        <v>2021</v>
      </c>
      <c r="B202" s="4" t="s">
        <v>13</v>
      </c>
      <c r="C202" s="29">
        <v>52000</v>
      </c>
      <c r="D202" s="4" t="s">
        <v>14</v>
      </c>
      <c r="E202" s="16">
        <v>61467</v>
      </c>
      <c r="F202" s="4" t="s">
        <v>64</v>
      </c>
      <c r="G202" s="4" t="str">
        <f>_xlfn.XLOOKUP('Raw Dataset'!$H202,'Country Code'!B:B,'Country Code'!A:A)</f>
        <v>Germany</v>
      </c>
      <c r="H202" s="4" t="str">
        <f>_xlfn.XLOOKUP('Raw Dataset'!$J202,'Country Code'!B:B,'Country Code'!A:A)</f>
        <v>Austria</v>
      </c>
      <c r="I202" s="4" t="str">
        <f>_xlfn.XLOOKUP('Raw Dataset'!$C202,'Rough Calculation'!A:A,'Rough Calculation'!B:B)</f>
        <v>Full time</v>
      </c>
      <c r="J202" s="4" t="str">
        <f>_xlfn.XLOOKUP('Raw Dataset'!$B202,'Rough Calculation'!D:D,'Rough Calculation'!E:E)&amp;""</f>
        <v>Intermediate</v>
      </c>
      <c r="K202" s="4" t="str">
        <f>_xlfn.XLOOKUP('Raw Dataset'!$K202,'Rough Calculation'!G:G,'Rough Calculation'!H:H)</f>
        <v>Medium</v>
      </c>
    </row>
    <row r="203" spans="1:11" x14ac:dyDescent="0.3">
      <c r="A203" s="5">
        <v>2021</v>
      </c>
      <c r="B203" s="5" t="s">
        <v>68</v>
      </c>
      <c r="C203" s="30">
        <v>195000</v>
      </c>
      <c r="D203" s="5" t="s">
        <v>19</v>
      </c>
      <c r="E203" s="19">
        <v>195000</v>
      </c>
      <c r="F203" s="5" t="s">
        <v>29</v>
      </c>
      <c r="G203" s="5" t="str">
        <f>_xlfn.XLOOKUP('Raw Dataset'!$H203,'Country Code'!B:B,'Country Code'!A:A)</f>
        <v>United States Of America</v>
      </c>
      <c r="H203" s="5" t="str">
        <f>_xlfn.XLOOKUP('Raw Dataset'!$J203,'Country Code'!B:B,'Country Code'!A:A)</f>
        <v>United States Of America</v>
      </c>
      <c r="I203" s="5" t="str">
        <f>_xlfn.XLOOKUP('Raw Dataset'!$C203,'Rough Calculation'!A:A,'Rough Calculation'!B:B)</f>
        <v>Full time</v>
      </c>
      <c r="J203" s="5" t="str">
        <f>_xlfn.XLOOKUP('Raw Dataset'!$B203,'Rough Calculation'!D:D,'Rough Calculation'!E:E)&amp;""</f>
        <v>Senior</v>
      </c>
      <c r="K203" s="5" t="str">
        <f>_xlfn.XLOOKUP('Raw Dataset'!$K203,'Rough Calculation'!G:G,'Rough Calculation'!H:H)</f>
        <v>Medium</v>
      </c>
    </row>
    <row r="204" spans="1:11" x14ac:dyDescent="0.3">
      <c r="A204" s="4">
        <v>2021</v>
      </c>
      <c r="B204" s="4" t="s">
        <v>13</v>
      </c>
      <c r="C204" s="29">
        <v>32000</v>
      </c>
      <c r="D204" s="4" t="s">
        <v>14</v>
      </c>
      <c r="E204" s="16">
        <v>37825</v>
      </c>
      <c r="F204" s="4" t="s">
        <v>67</v>
      </c>
      <c r="G204" s="4" t="str">
        <f>_xlfn.XLOOKUP('Raw Dataset'!$H204,'Country Code'!B:B,'Country Code'!A:A)</f>
        <v>Spain</v>
      </c>
      <c r="H204" s="4" t="str">
        <f>_xlfn.XLOOKUP('Raw Dataset'!$J204,'Country Code'!B:B,'Country Code'!A:A)</f>
        <v>Spain</v>
      </c>
      <c r="I204" s="4" t="str">
        <f>_xlfn.XLOOKUP('Raw Dataset'!$C204,'Rough Calculation'!A:A,'Rough Calculation'!B:B)</f>
        <v>Full time</v>
      </c>
      <c r="J204" s="4" t="str">
        <f>_xlfn.XLOOKUP('Raw Dataset'!$B204,'Rough Calculation'!D:D,'Rough Calculation'!E:E)&amp;""</f>
        <v>Intermediate</v>
      </c>
      <c r="K204" s="4" t="str">
        <f>_xlfn.XLOOKUP('Raw Dataset'!$K204,'Rough Calculation'!G:G,'Rough Calculation'!H:H)</f>
        <v>Large</v>
      </c>
    </row>
    <row r="205" spans="1:11" x14ac:dyDescent="0.3">
      <c r="A205" s="5">
        <v>2021</v>
      </c>
      <c r="B205" s="5" t="s">
        <v>55</v>
      </c>
      <c r="C205" s="30">
        <v>50000</v>
      </c>
      <c r="D205" s="5" t="s">
        <v>19</v>
      </c>
      <c r="E205" s="19">
        <v>50000</v>
      </c>
      <c r="F205" s="5" t="s">
        <v>29</v>
      </c>
      <c r="G205" s="5" t="str">
        <f>_xlfn.XLOOKUP('Raw Dataset'!$H205,'Country Code'!B:B,'Country Code'!A:A)</f>
        <v>France</v>
      </c>
      <c r="H205" s="5" t="str">
        <f>_xlfn.XLOOKUP('Raw Dataset'!$J205,'Country Code'!B:B,'Country Code'!A:A)</f>
        <v>United States Of America</v>
      </c>
      <c r="I205" s="5" t="str">
        <f>_xlfn.XLOOKUP('Raw Dataset'!$C205,'Rough Calculation'!A:A,'Rough Calculation'!B:B)</f>
        <v>Full time</v>
      </c>
      <c r="J205" s="5" t="str">
        <f>_xlfn.XLOOKUP('Raw Dataset'!$B205,'Rough Calculation'!D:D,'Rough Calculation'!E:E)&amp;""</f>
        <v>Senior</v>
      </c>
      <c r="K205" s="5" t="str">
        <f>_xlfn.XLOOKUP('Raw Dataset'!$K205,'Rough Calculation'!G:G,'Rough Calculation'!H:H)</f>
        <v>Small</v>
      </c>
    </row>
    <row r="206" spans="1:11" x14ac:dyDescent="0.3">
      <c r="A206" s="4">
        <v>2021</v>
      </c>
      <c r="B206" s="4" t="s">
        <v>13</v>
      </c>
      <c r="C206" s="29">
        <v>160000</v>
      </c>
      <c r="D206" s="4" t="s">
        <v>19</v>
      </c>
      <c r="E206" s="16">
        <v>160000</v>
      </c>
      <c r="F206" s="4" t="s">
        <v>29</v>
      </c>
      <c r="G206" s="4" t="str">
        <f>_xlfn.XLOOKUP('Raw Dataset'!$H206,'Country Code'!B:B,'Country Code'!A:A)</f>
        <v>United States Of America</v>
      </c>
      <c r="H206" s="4" t="str">
        <f>_xlfn.XLOOKUP('Raw Dataset'!$J206,'Country Code'!B:B,'Country Code'!A:A)</f>
        <v>United States Of America</v>
      </c>
      <c r="I206" s="4" t="str">
        <f>_xlfn.XLOOKUP('Raw Dataset'!$C206,'Rough Calculation'!A:A,'Rough Calculation'!B:B)</f>
        <v>Full time</v>
      </c>
      <c r="J206" s="4" t="str">
        <f>_xlfn.XLOOKUP('Raw Dataset'!$B206,'Rough Calculation'!D:D,'Rough Calculation'!E:E)&amp;""</f>
        <v>Intermediate</v>
      </c>
      <c r="K206" s="4" t="str">
        <f>_xlfn.XLOOKUP('Raw Dataset'!$K206,'Rough Calculation'!G:G,'Rough Calculation'!H:H)</f>
        <v>Large</v>
      </c>
    </row>
    <row r="207" spans="1:11" x14ac:dyDescent="0.3">
      <c r="A207" s="5">
        <v>2021</v>
      </c>
      <c r="B207" s="5" t="s">
        <v>13</v>
      </c>
      <c r="C207" s="30">
        <v>69600</v>
      </c>
      <c r="D207" s="5" t="s">
        <v>117</v>
      </c>
      <c r="E207" s="19">
        <v>12901</v>
      </c>
      <c r="F207" s="5" t="s">
        <v>91</v>
      </c>
      <c r="G207" s="5" t="str">
        <f>_xlfn.XLOOKUP('Raw Dataset'!$H207,'Country Code'!B:B,'Country Code'!A:A)</f>
        <v>Brazil</v>
      </c>
      <c r="H207" s="5" t="str">
        <f>_xlfn.XLOOKUP('Raw Dataset'!$J207,'Country Code'!B:B,'Country Code'!A:A)</f>
        <v>Brazil</v>
      </c>
      <c r="I207" s="5" t="str">
        <f>_xlfn.XLOOKUP('Raw Dataset'!$C207,'Rough Calculation'!A:A,'Rough Calculation'!B:B)</f>
        <v>Full time</v>
      </c>
      <c r="J207" s="5" t="str">
        <f>_xlfn.XLOOKUP('Raw Dataset'!$B207,'Rough Calculation'!D:D,'Rough Calculation'!E:E)&amp;""</f>
        <v>Intermediate</v>
      </c>
      <c r="K207" s="5" t="str">
        <f>_xlfn.XLOOKUP('Raw Dataset'!$K207,'Rough Calculation'!G:G,'Rough Calculation'!H:H)</f>
        <v>Small</v>
      </c>
    </row>
    <row r="208" spans="1:11" x14ac:dyDescent="0.3">
      <c r="A208" s="4">
        <v>2021</v>
      </c>
      <c r="B208" s="4" t="s">
        <v>28</v>
      </c>
      <c r="C208" s="29">
        <v>200000</v>
      </c>
      <c r="D208" s="4" t="s">
        <v>19</v>
      </c>
      <c r="E208" s="16">
        <v>200000</v>
      </c>
      <c r="F208" s="4" t="s">
        <v>29</v>
      </c>
      <c r="G208" s="4" t="str">
        <f>_xlfn.XLOOKUP('Raw Dataset'!$H208,'Country Code'!B:B,'Country Code'!A:A)</f>
        <v>United States Of America</v>
      </c>
      <c r="H208" s="4" t="str">
        <f>_xlfn.XLOOKUP('Raw Dataset'!$J208,'Country Code'!B:B,'Country Code'!A:A)</f>
        <v>United States Of America</v>
      </c>
      <c r="I208" s="4" t="str">
        <f>_xlfn.XLOOKUP('Raw Dataset'!$C208,'Rough Calculation'!A:A,'Rough Calculation'!B:B)</f>
        <v>Full time</v>
      </c>
      <c r="J208" s="4" t="str">
        <f>_xlfn.XLOOKUP('Raw Dataset'!$B208,'Rough Calculation'!D:D,'Rough Calculation'!E:E)&amp;""</f>
        <v>Senior</v>
      </c>
      <c r="K208" s="4" t="str">
        <f>_xlfn.XLOOKUP('Raw Dataset'!$K208,'Rough Calculation'!G:G,'Rough Calculation'!H:H)</f>
        <v>Large</v>
      </c>
    </row>
    <row r="209" spans="1:11" x14ac:dyDescent="0.3">
      <c r="A209" s="5">
        <v>2021</v>
      </c>
      <c r="B209" s="5" t="s">
        <v>43</v>
      </c>
      <c r="C209" s="30">
        <v>165000</v>
      </c>
      <c r="D209" s="5" t="s">
        <v>19</v>
      </c>
      <c r="E209" s="19">
        <v>165000</v>
      </c>
      <c r="F209" s="5" t="s">
        <v>29</v>
      </c>
      <c r="G209" s="5" t="str">
        <f>_xlfn.XLOOKUP('Raw Dataset'!$H209,'Country Code'!B:B,'Country Code'!A:A)</f>
        <v>United States Of America</v>
      </c>
      <c r="H209" s="5" t="str">
        <f>_xlfn.XLOOKUP('Raw Dataset'!$J209,'Country Code'!B:B,'Country Code'!A:A)</f>
        <v>United States Of America</v>
      </c>
      <c r="I209" s="5" t="str">
        <f>_xlfn.XLOOKUP('Raw Dataset'!$C209,'Rough Calculation'!A:A,'Rough Calculation'!B:B)</f>
        <v>Full time</v>
      </c>
      <c r="J209" s="5" t="str">
        <f>_xlfn.XLOOKUP('Raw Dataset'!$B209,'Rough Calculation'!D:D,'Rough Calculation'!E:E)&amp;""</f>
        <v>Senior</v>
      </c>
      <c r="K209" s="5" t="str">
        <f>_xlfn.XLOOKUP('Raw Dataset'!$K209,'Rough Calculation'!G:G,'Rough Calculation'!H:H)</f>
        <v>Medium</v>
      </c>
    </row>
    <row r="210" spans="1:11" x14ac:dyDescent="0.3">
      <c r="A210" s="4">
        <v>2021</v>
      </c>
      <c r="B210" s="4" t="s">
        <v>43</v>
      </c>
      <c r="C210" s="29">
        <v>20000</v>
      </c>
      <c r="D210" s="4" t="s">
        <v>19</v>
      </c>
      <c r="E210" s="16">
        <v>20000</v>
      </c>
      <c r="F210" s="4" t="s">
        <v>29</v>
      </c>
      <c r="G210" s="4" t="str">
        <f>_xlfn.XLOOKUP('Raw Dataset'!$H210,'Country Code'!B:B,'Country Code'!A:A)</f>
        <v>Italy</v>
      </c>
      <c r="H210" s="4" t="str">
        <f>_xlfn.XLOOKUP('Raw Dataset'!$J210,'Country Code'!B:B,'Country Code'!A:A)</f>
        <v>United States Of America</v>
      </c>
      <c r="I210" s="4" t="str">
        <f>_xlfn.XLOOKUP('Raw Dataset'!$C210,'Rough Calculation'!A:A,'Rough Calculation'!B:B)</f>
        <v>Freelance</v>
      </c>
      <c r="J210" s="4" t="str">
        <f>_xlfn.XLOOKUP('Raw Dataset'!$B210,'Rough Calculation'!D:D,'Rough Calculation'!E:E)&amp;""</f>
        <v>Intermediate</v>
      </c>
      <c r="K210" s="4" t="str">
        <f>_xlfn.XLOOKUP('Raw Dataset'!$K210,'Rough Calculation'!G:G,'Rough Calculation'!H:H)</f>
        <v>Large</v>
      </c>
    </row>
    <row r="211" spans="1:11" x14ac:dyDescent="0.3">
      <c r="A211" s="5">
        <v>2021</v>
      </c>
      <c r="B211" s="5" t="s">
        <v>105</v>
      </c>
      <c r="C211" s="30">
        <v>120000</v>
      </c>
      <c r="D211" s="5" t="s">
        <v>19</v>
      </c>
      <c r="E211" s="19">
        <v>120000</v>
      </c>
      <c r="F211" s="5" t="s">
        <v>29</v>
      </c>
      <c r="G211" s="5" t="str">
        <f>_xlfn.XLOOKUP('Raw Dataset'!$H211,'Country Code'!B:B,'Country Code'!A:A)</f>
        <v>United States Of America</v>
      </c>
      <c r="H211" s="5" t="str">
        <f>_xlfn.XLOOKUP('Raw Dataset'!$J211,'Country Code'!B:B,'Country Code'!A:A)</f>
        <v>United States Of America</v>
      </c>
      <c r="I211" s="5" t="str">
        <f>_xlfn.XLOOKUP('Raw Dataset'!$C211,'Rough Calculation'!A:A,'Rough Calculation'!B:B)</f>
        <v>Full time</v>
      </c>
      <c r="J211" s="5" t="str">
        <f>_xlfn.XLOOKUP('Raw Dataset'!$B211,'Rough Calculation'!D:D,'Rough Calculation'!E:E)&amp;""</f>
        <v>Senior</v>
      </c>
      <c r="K211" s="5" t="str">
        <f>_xlfn.XLOOKUP('Raw Dataset'!$K211,'Rough Calculation'!G:G,'Rough Calculation'!H:H)</f>
        <v>Large</v>
      </c>
    </row>
    <row r="212" spans="1:11" x14ac:dyDescent="0.3">
      <c r="A212" s="4">
        <v>2021</v>
      </c>
      <c r="B212" s="4" t="s">
        <v>28</v>
      </c>
      <c r="C212" s="29">
        <v>21000</v>
      </c>
      <c r="D212" s="4" t="s">
        <v>14</v>
      </c>
      <c r="E212" s="16">
        <v>24823</v>
      </c>
      <c r="F212" s="4" t="s">
        <v>118</v>
      </c>
      <c r="G212" s="4" t="str">
        <f>_xlfn.XLOOKUP('Raw Dataset'!$H212,'Country Code'!B:B,'Country Code'!A:A)</f>
        <v>Slovenia</v>
      </c>
      <c r="H212" s="4" t="str">
        <f>_xlfn.XLOOKUP('Raw Dataset'!$J212,'Country Code'!B:B,'Country Code'!A:A)</f>
        <v>Slovenia</v>
      </c>
      <c r="I212" s="4" t="str">
        <f>_xlfn.XLOOKUP('Raw Dataset'!$C212,'Rough Calculation'!A:A,'Rough Calculation'!B:B)</f>
        <v>Full time</v>
      </c>
      <c r="J212" s="4" t="str">
        <f>_xlfn.XLOOKUP('Raw Dataset'!$B212,'Rough Calculation'!D:D,'Rough Calculation'!E:E)&amp;""</f>
        <v>Intermediate</v>
      </c>
      <c r="K212" s="4" t="str">
        <f>_xlfn.XLOOKUP('Raw Dataset'!$K212,'Rough Calculation'!G:G,'Rough Calculation'!H:H)</f>
        <v>Large</v>
      </c>
    </row>
    <row r="213" spans="1:11" x14ac:dyDescent="0.3">
      <c r="A213" s="5">
        <v>2021</v>
      </c>
      <c r="B213" s="5" t="s">
        <v>55</v>
      </c>
      <c r="C213" s="30">
        <v>48000</v>
      </c>
      <c r="D213" s="5" t="s">
        <v>14</v>
      </c>
      <c r="E213" s="19">
        <v>56738</v>
      </c>
      <c r="F213" s="5" t="s">
        <v>38</v>
      </c>
      <c r="G213" s="5" t="str">
        <f>_xlfn.XLOOKUP('Raw Dataset'!$H213,'Country Code'!B:B,'Country Code'!A:A)</f>
        <v>France</v>
      </c>
      <c r="H213" s="5" t="str">
        <f>_xlfn.XLOOKUP('Raw Dataset'!$J213,'Country Code'!B:B,'Country Code'!A:A)</f>
        <v>France</v>
      </c>
      <c r="I213" s="5" t="str">
        <f>_xlfn.XLOOKUP('Raw Dataset'!$C213,'Rough Calculation'!A:A,'Rough Calculation'!B:B)</f>
        <v>Full time</v>
      </c>
      <c r="J213" s="5" t="str">
        <f>_xlfn.XLOOKUP('Raw Dataset'!$B213,'Rough Calculation'!D:D,'Rough Calculation'!E:E)&amp;""</f>
        <v>Intermediate</v>
      </c>
      <c r="K213" s="5" t="str">
        <f>_xlfn.XLOOKUP('Raw Dataset'!$K213,'Rough Calculation'!G:G,'Rough Calculation'!H:H)</f>
        <v>Small</v>
      </c>
    </row>
    <row r="214" spans="1:11" x14ac:dyDescent="0.3">
      <c r="A214" s="4">
        <v>2021</v>
      </c>
      <c r="B214" s="4" t="s">
        <v>43</v>
      </c>
      <c r="C214" s="29">
        <v>48000</v>
      </c>
      <c r="D214" s="4" t="s">
        <v>23</v>
      </c>
      <c r="E214" s="16">
        <v>66022</v>
      </c>
      <c r="F214" s="4" t="s">
        <v>24</v>
      </c>
      <c r="G214" s="4" t="str">
        <f>_xlfn.XLOOKUP('Raw Dataset'!$H214,'Country Code'!B:B,'Country Code'!A:A)</f>
        <v>Hong Kong</v>
      </c>
      <c r="H214" s="4" t="str">
        <f>_xlfn.XLOOKUP('Raw Dataset'!$J214,'Country Code'!B:B,'Country Code'!A:A)</f>
        <v>United Kingdom</v>
      </c>
      <c r="I214" s="4" t="str">
        <f>_xlfn.XLOOKUP('Raw Dataset'!$C214,'Rough Calculation'!A:A,'Rough Calculation'!B:B)</f>
        <v>Full time</v>
      </c>
      <c r="J214" s="4" t="str">
        <f>_xlfn.XLOOKUP('Raw Dataset'!$B214,'Rough Calculation'!D:D,'Rough Calculation'!E:E)&amp;""</f>
        <v>Intermediate</v>
      </c>
      <c r="K214" s="4" t="str">
        <f>_xlfn.XLOOKUP('Raw Dataset'!$K214,'Rough Calculation'!G:G,'Rough Calculation'!H:H)</f>
        <v>Small</v>
      </c>
    </row>
    <row r="215" spans="1:11" x14ac:dyDescent="0.3">
      <c r="A215" s="5">
        <v>2021</v>
      </c>
      <c r="B215" s="5" t="s">
        <v>22</v>
      </c>
      <c r="C215" s="30">
        <v>435000</v>
      </c>
      <c r="D215" s="5" t="s">
        <v>39</v>
      </c>
      <c r="E215" s="19">
        <v>5882</v>
      </c>
      <c r="F215" s="5" t="s">
        <v>120</v>
      </c>
      <c r="G215" s="5" t="str">
        <f>_xlfn.XLOOKUP('Raw Dataset'!$H215,'Country Code'!B:B,'Country Code'!A:A)</f>
        <v>India</v>
      </c>
      <c r="H215" s="5" t="str">
        <f>_xlfn.XLOOKUP('Raw Dataset'!$J215,'Country Code'!B:B,'Country Code'!A:A)</f>
        <v>Switzerland</v>
      </c>
      <c r="I215" s="5" t="str">
        <f>_xlfn.XLOOKUP('Raw Dataset'!$C215,'Rough Calculation'!A:A,'Rough Calculation'!B:B)</f>
        <v>Full time</v>
      </c>
      <c r="J215" s="5" t="str">
        <f>_xlfn.XLOOKUP('Raw Dataset'!$B215,'Rough Calculation'!D:D,'Rough Calculation'!E:E)&amp;""</f>
        <v>Junior</v>
      </c>
      <c r="K215" s="5" t="str">
        <f>_xlfn.XLOOKUP('Raw Dataset'!$K215,'Rough Calculation'!G:G,'Rough Calculation'!H:H)</f>
        <v>Large</v>
      </c>
    </row>
    <row r="216" spans="1:11" x14ac:dyDescent="0.3">
      <c r="A216" s="4">
        <v>2021</v>
      </c>
      <c r="B216" s="4" t="s">
        <v>28</v>
      </c>
      <c r="C216" s="29">
        <v>21000</v>
      </c>
      <c r="D216" s="4" t="s">
        <v>14</v>
      </c>
      <c r="E216" s="16">
        <v>24823</v>
      </c>
      <c r="F216" s="4" t="s">
        <v>15</v>
      </c>
      <c r="G216" s="4" t="str">
        <f>_xlfn.XLOOKUP('Raw Dataset'!$H216,'Country Code'!B:B,'Country Code'!A:A)</f>
        <v>Germany</v>
      </c>
      <c r="H216" s="4" t="str">
        <f>_xlfn.XLOOKUP('Raw Dataset'!$J216,'Country Code'!B:B,'Country Code'!A:A)</f>
        <v>Germany</v>
      </c>
      <c r="I216" s="4" t="str">
        <f>_xlfn.XLOOKUP('Raw Dataset'!$C216,'Rough Calculation'!A:A,'Rough Calculation'!B:B)</f>
        <v>Full time</v>
      </c>
      <c r="J216" s="4" t="str">
        <f>_xlfn.XLOOKUP('Raw Dataset'!$B216,'Rough Calculation'!D:D,'Rough Calculation'!E:E)&amp;""</f>
        <v>Junior</v>
      </c>
      <c r="K216" s="4" t="str">
        <f>_xlfn.XLOOKUP('Raw Dataset'!$K216,'Rough Calculation'!G:G,'Rough Calculation'!H:H)</f>
        <v>Medium</v>
      </c>
    </row>
    <row r="217" spans="1:11" x14ac:dyDescent="0.3">
      <c r="A217" s="5">
        <v>2021</v>
      </c>
      <c r="B217" s="5" t="s">
        <v>97</v>
      </c>
      <c r="C217" s="30">
        <v>185000</v>
      </c>
      <c r="D217" s="5" t="s">
        <v>19</v>
      </c>
      <c r="E217" s="19">
        <v>185000</v>
      </c>
      <c r="F217" s="5" t="s">
        <v>29</v>
      </c>
      <c r="G217" s="5" t="str">
        <f>_xlfn.XLOOKUP('Raw Dataset'!$H217,'Country Code'!B:B,'Country Code'!A:A)</f>
        <v>United States Of America</v>
      </c>
      <c r="H217" s="5" t="str">
        <f>_xlfn.XLOOKUP('Raw Dataset'!$J217,'Country Code'!B:B,'Country Code'!A:A)</f>
        <v>United States Of America</v>
      </c>
      <c r="I217" s="5" t="str">
        <f>_xlfn.XLOOKUP('Raw Dataset'!$C217,'Rough Calculation'!A:A,'Rough Calculation'!B:B)</f>
        <v>Full time</v>
      </c>
      <c r="J217" s="5" t="str">
        <f>_xlfn.XLOOKUP('Raw Dataset'!$B217,'Rough Calculation'!D:D,'Rough Calculation'!E:E)&amp;""</f>
        <v>Senior</v>
      </c>
      <c r="K217" s="5" t="str">
        <f>_xlfn.XLOOKUP('Raw Dataset'!$K217,'Rough Calculation'!G:G,'Rough Calculation'!H:H)</f>
        <v>Large</v>
      </c>
    </row>
    <row r="218" spans="1:11" x14ac:dyDescent="0.3">
      <c r="A218" s="4">
        <v>2021</v>
      </c>
      <c r="B218" s="4" t="s">
        <v>74</v>
      </c>
      <c r="C218" s="29">
        <v>180000</v>
      </c>
      <c r="D218" s="4" t="s">
        <v>71</v>
      </c>
      <c r="E218" s="16">
        <v>28609</v>
      </c>
      <c r="F218" s="4" t="s">
        <v>72</v>
      </c>
      <c r="G218" s="4" t="str">
        <f>_xlfn.XLOOKUP('Raw Dataset'!$H218,'Country Code'!B:B,'Country Code'!A:A)</f>
        <v>Denmark</v>
      </c>
      <c r="H218" s="4" t="str">
        <f>_xlfn.XLOOKUP('Raw Dataset'!$J218,'Country Code'!B:B,'Country Code'!A:A)</f>
        <v>Denmark</v>
      </c>
      <c r="I218" s="4" t="str">
        <f>_xlfn.XLOOKUP('Raw Dataset'!$C218,'Rough Calculation'!A:A,'Rough Calculation'!B:B)</f>
        <v>Part Time</v>
      </c>
      <c r="J218" s="4" t="str">
        <f>_xlfn.XLOOKUP('Raw Dataset'!$B218,'Rough Calculation'!D:D,'Rough Calculation'!E:E)&amp;""</f>
        <v>Junior</v>
      </c>
      <c r="K218" s="4" t="str">
        <f>_xlfn.XLOOKUP('Raw Dataset'!$K218,'Rough Calculation'!G:G,'Rough Calculation'!H:H)</f>
        <v>Small</v>
      </c>
    </row>
    <row r="219" spans="1:11" x14ac:dyDescent="0.3">
      <c r="A219" s="5">
        <v>2021</v>
      </c>
      <c r="B219" s="5" t="s">
        <v>28</v>
      </c>
      <c r="C219" s="30">
        <v>75000</v>
      </c>
      <c r="D219" s="5" t="s">
        <v>14</v>
      </c>
      <c r="E219" s="19">
        <v>88654</v>
      </c>
      <c r="F219" s="5" t="s">
        <v>102</v>
      </c>
      <c r="G219" s="5" t="str">
        <f>_xlfn.XLOOKUP('Raw Dataset'!$H219,'Country Code'!B:B,'Country Code'!A:A)</f>
        <v>Belgium</v>
      </c>
      <c r="H219" s="5" t="str">
        <f>_xlfn.XLOOKUP('Raw Dataset'!$J219,'Country Code'!B:B,'Country Code'!A:A)</f>
        <v>Belgium</v>
      </c>
      <c r="I219" s="5" t="str">
        <f>_xlfn.XLOOKUP('Raw Dataset'!$C219,'Rough Calculation'!A:A,'Rough Calculation'!B:B)</f>
        <v>Full time</v>
      </c>
      <c r="J219" s="5" t="str">
        <f>_xlfn.XLOOKUP('Raw Dataset'!$B219,'Rough Calculation'!D:D,'Rough Calculation'!E:E)&amp;""</f>
        <v>Intermediate</v>
      </c>
      <c r="K219" s="5" t="str">
        <f>_xlfn.XLOOKUP('Raw Dataset'!$K219,'Rough Calculation'!G:G,'Rough Calculation'!H:H)</f>
        <v>Medium</v>
      </c>
    </row>
    <row r="220" spans="1:11" x14ac:dyDescent="0.3">
      <c r="A220" s="4">
        <v>2021</v>
      </c>
      <c r="B220" s="4" t="s">
        <v>105</v>
      </c>
      <c r="C220" s="29">
        <v>140000</v>
      </c>
      <c r="D220" s="4" t="s">
        <v>19</v>
      </c>
      <c r="E220" s="16">
        <v>140000</v>
      </c>
      <c r="F220" s="4" t="s">
        <v>29</v>
      </c>
      <c r="G220" s="4" t="str">
        <f>_xlfn.XLOOKUP('Raw Dataset'!$H220,'Country Code'!B:B,'Country Code'!A:A)</f>
        <v>United States Of America</v>
      </c>
      <c r="H220" s="4" t="str">
        <f>_xlfn.XLOOKUP('Raw Dataset'!$J220,'Country Code'!B:B,'Country Code'!A:A)</f>
        <v>United States Of America</v>
      </c>
      <c r="I220" s="4" t="str">
        <f>_xlfn.XLOOKUP('Raw Dataset'!$C220,'Rough Calculation'!A:A,'Rough Calculation'!B:B)</f>
        <v>Full time</v>
      </c>
      <c r="J220" s="4" t="str">
        <f>_xlfn.XLOOKUP('Raw Dataset'!$B220,'Rough Calculation'!D:D,'Rough Calculation'!E:E)&amp;""</f>
        <v>Senior</v>
      </c>
      <c r="K220" s="4" t="str">
        <f>_xlfn.XLOOKUP('Raw Dataset'!$K220,'Rough Calculation'!G:G,'Rough Calculation'!H:H)</f>
        <v>Large</v>
      </c>
    </row>
    <row r="221" spans="1:11" x14ac:dyDescent="0.3">
      <c r="A221" s="5">
        <v>2021</v>
      </c>
      <c r="B221" s="5" t="s">
        <v>28</v>
      </c>
      <c r="C221" s="30">
        <v>180000</v>
      </c>
      <c r="D221" s="5" t="s">
        <v>85</v>
      </c>
      <c r="E221" s="19">
        <v>46597</v>
      </c>
      <c r="F221" s="5" t="s">
        <v>45</v>
      </c>
      <c r="G221" s="5" t="str">
        <f>_xlfn.XLOOKUP('Raw Dataset'!$H221,'Country Code'!B:B,'Country Code'!A:A)</f>
        <v>Poland</v>
      </c>
      <c r="H221" s="5" t="str">
        <f>_xlfn.XLOOKUP('Raw Dataset'!$J221,'Country Code'!B:B,'Country Code'!A:A)</f>
        <v>Poland</v>
      </c>
      <c r="I221" s="5" t="str">
        <f>_xlfn.XLOOKUP('Raw Dataset'!$C221,'Rough Calculation'!A:A,'Rough Calculation'!B:B)</f>
        <v>Full time</v>
      </c>
      <c r="J221" s="5" t="str">
        <f>_xlfn.XLOOKUP('Raw Dataset'!$B221,'Rough Calculation'!D:D,'Rough Calculation'!E:E)&amp;""</f>
        <v>Intermediate</v>
      </c>
      <c r="K221" s="5" t="str">
        <f>_xlfn.XLOOKUP('Raw Dataset'!$K221,'Rough Calculation'!G:G,'Rough Calculation'!H:H)</f>
        <v>Large</v>
      </c>
    </row>
    <row r="222" spans="1:11" x14ac:dyDescent="0.3">
      <c r="A222" s="4">
        <v>2021</v>
      </c>
      <c r="B222" s="4" t="s">
        <v>13</v>
      </c>
      <c r="C222" s="29">
        <v>85000</v>
      </c>
      <c r="D222" s="4" t="s">
        <v>23</v>
      </c>
      <c r="E222" s="16">
        <v>116914</v>
      </c>
      <c r="F222" s="4" t="s">
        <v>24</v>
      </c>
      <c r="G222" s="4" t="str">
        <f>_xlfn.XLOOKUP('Raw Dataset'!$H222,'Country Code'!B:B,'Country Code'!A:A)</f>
        <v>United Kingdom</v>
      </c>
      <c r="H222" s="4" t="str">
        <f>_xlfn.XLOOKUP('Raw Dataset'!$J222,'Country Code'!B:B,'Country Code'!A:A)</f>
        <v>United Kingdom</v>
      </c>
      <c r="I222" s="4" t="str">
        <f>_xlfn.XLOOKUP('Raw Dataset'!$C222,'Rough Calculation'!A:A,'Rough Calculation'!B:B)</f>
        <v>Full time</v>
      </c>
      <c r="J222" s="4" t="str">
        <f>_xlfn.XLOOKUP('Raw Dataset'!$B222,'Rough Calculation'!D:D,'Rough Calculation'!E:E)&amp;""</f>
        <v>Intermediate</v>
      </c>
      <c r="K222" s="4" t="str">
        <f>_xlfn.XLOOKUP('Raw Dataset'!$K222,'Rough Calculation'!G:G,'Rough Calculation'!H:H)</f>
        <v>Large</v>
      </c>
    </row>
    <row r="223" spans="1:11" x14ac:dyDescent="0.3">
      <c r="A223" s="5">
        <v>2021</v>
      </c>
      <c r="B223" s="5" t="s">
        <v>13</v>
      </c>
      <c r="C223" s="30">
        <v>2500000</v>
      </c>
      <c r="D223" s="5" t="s">
        <v>39</v>
      </c>
      <c r="E223" s="19">
        <v>33808</v>
      </c>
      <c r="F223" s="5" t="s">
        <v>40</v>
      </c>
      <c r="G223" s="5" t="str">
        <f>_xlfn.XLOOKUP('Raw Dataset'!$H223,'Country Code'!B:B,'Country Code'!A:A)</f>
        <v>India</v>
      </c>
      <c r="H223" s="5" t="str">
        <f>_xlfn.XLOOKUP('Raw Dataset'!$J223,'Country Code'!B:B,'Country Code'!A:A)</f>
        <v>India</v>
      </c>
      <c r="I223" s="5" t="str">
        <f>_xlfn.XLOOKUP('Raw Dataset'!$C223,'Rough Calculation'!A:A,'Rough Calculation'!B:B)</f>
        <v>Full time</v>
      </c>
      <c r="J223" s="5" t="str">
        <f>_xlfn.XLOOKUP('Raw Dataset'!$B223,'Rough Calculation'!D:D,'Rough Calculation'!E:E)&amp;""</f>
        <v>Intermediate</v>
      </c>
      <c r="K223" s="5" t="str">
        <f>_xlfn.XLOOKUP('Raw Dataset'!$K223,'Rough Calculation'!G:G,'Rough Calculation'!H:H)</f>
        <v>Medium</v>
      </c>
    </row>
    <row r="224" spans="1:11" x14ac:dyDescent="0.3">
      <c r="A224" s="4">
        <v>2021</v>
      </c>
      <c r="B224" s="4" t="s">
        <v>13</v>
      </c>
      <c r="C224" s="29">
        <v>40900</v>
      </c>
      <c r="D224" s="4" t="s">
        <v>23</v>
      </c>
      <c r="E224" s="16">
        <v>56256</v>
      </c>
      <c r="F224" s="4" t="s">
        <v>24</v>
      </c>
      <c r="G224" s="4" t="str">
        <f>_xlfn.XLOOKUP('Raw Dataset'!$H224,'Country Code'!B:B,'Country Code'!A:A)</f>
        <v>United Kingdom</v>
      </c>
      <c r="H224" s="4" t="str">
        <f>_xlfn.XLOOKUP('Raw Dataset'!$J224,'Country Code'!B:B,'Country Code'!A:A)</f>
        <v>United Kingdom</v>
      </c>
      <c r="I224" s="4" t="str">
        <f>_xlfn.XLOOKUP('Raw Dataset'!$C224,'Rough Calculation'!A:A,'Rough Calculation'!B:B)</f>
        <v>Full time</v>
      </c>
      <c r="J224" s="4" t="str">
        <f>_xlfn.XLOOKUP('Raw Dataset'!$B224,'Rough Calculation'!D:D,'Rough Calculation'!E:E)&amp;""</f>
        <v>Intermediate</v>
      </c>
      <c r="K224" s="4" t="str">
        <f>_xlfn.XLOOKUP('Raw Dataset'!$K224,'Rough Calculation'!G:G,'Rough Calculation'!H:H)</f>
        <v>Large</v>
      </c>
    </row>
    <row r="225" spans="1:11" x14ac:dyDescent="0.3">
      <c r="A225" s="5">
        <v>2021</v>
      </c>
      <c r="B225" s="5" t="s">
        <v>18</v>
      </c>
      <c r="C225" s="30">
        <v>225000</v>
      </c>
      <c r="D225" s="5" t="s">
        <v>19</v>
      </c>
      <c r="E225" s="19">
        <v>225000</v>
      </c>
      <c r="F225" s="5" t="s">
        <v>62</v>
      </c>
      <c r="G225" s="5" t="str">
        <f>_xlfn.XLOOKUP('Raw Dataset'!$H225,'Country Code'!B:B,'Country Code'!A:A)</f>
        <v>United States Of America</v>
      </c>
      <c r="H225" s="5" t="str">
        <f>_xlfn.XLOOKUP('Raw Dataset'!$J225,'Country Code'!B:B,'Country Code'!A:A)</f>
        <v>Canada</v>
      </c>
      <c r="I225" s="5" t="str">
        <f>_xlfn.XLOOKUP('Raw Dataset'!$C225,'Rough Calculation'!A:A,'Rough Calculation'!B:B)</f>
        <v>Full time</v>
      </c>
      <c r="J225" s="5" t="str">
        <f>_xlfn.XLOOKUP('Raw Dataset'!$B225,'Rough Calculation'!D:D,'Rough Calculation'!E:E)&amp;""</f>
        <v>Senior</v>
      </c>
      <c r="K225" s="5" t="str">
        <f>_xlfn.XLOOKUP('Raw Dataset'!$K225,'Rough Calculation'!G:G,'Rough Calculation'!H:H)</f>
        <v>Large</v>
      </c>
    </row>
    <row r="226" spans="1:11" x14ac:dyDescent="0.3">
      <c r="A226" s="4">
        <v>2021</v>
      </c>
      <c r="B226" s="4" t="s">
        <v>76</v>
      </c>
      <c r="C226" s="29">
        <v>416000</v>
      </c>
      <c r="D226" s="4" t="s">
        <v>19</v>
      </c>
      <c r="E226" s="16">
        <v>416000</v>
      </c>
      <c r="F226" s="4" t="s">
        <v>29</v>
      </c>
      <c r="G226" s="4" t="str">
        <f>_xlfn.XLOOKUP('Raw Dataset'!$H226,'Country Code'!B:B,'Country Code'!A:A)</f>
        <v>United States Of America</v>
      </c>
      <c r="H226" s="4" t="str">
        <f>_xlfn.XLOOKUP('Raw Dataset'!$J226,'Country Code'!B:B,'Country Code'!A:A)</f>
        <v>United States Of America</v>
      </c>
      <c r="I226" s="4" t="str">
        <f>_xlfn.XLOOKUP('Raw Dataset'!$C226,'Rough Calculation'!A:A,'Rough Calculation'!B:B)</f>
        <v>Contract</v>
      </c>
      <c r="J226" s="4" t="str">
        <f>_xlfn.XLOOKUP('Raw Dataset'!$B226,'Rough Calculation'!D:D,'Rough Calculation'!E:E)&amp;""</f>
        <v>Expert</v>
      </c>
      <c r="K226" s="4" t="str">
        <f>_xlfn.XLOOKUP('Raw Dataset'!$K226,'Rough Calculation'!G:G,'Rough Calculation'!H:H)</f>
        <v>Small</v>
      </c>
    </row>
    <row r="227" spans="1:11" x14ac:dyDescent="0.3">
      <c r="A227" s="5">
        <v>2021</v>
      </c>
      <c r="B227" s="5" t="s">
        <v>13</v>
      </c>
      <c r="C227" s="30">
        <v>110000</v>
      </c>
      <c r="D227" s="5" t="s">
        <v>61</v>
      </c>
      <c r="E227" s="19">
        <v>87738</v>
      </c>
      <c r="F227" s="5" t="s">
        <v>62</v>
      </c>
      <c r="G227" s="5" t="str">
        <f>_xlfn.XLOOKUP('Raw Dataset'!$H227,'Country Code'!B:B,'Country Code'!A:A)</f>
        <v>Canada</v>
      </c>
      <c r="H227" s="5" t="str">
        <f>_xlfn.XLOOKUP('Raw Dataset'!$J227,'Country Code'!B:B,'Country Code'!A:A)</f>
        <v>Canada</v>
      </c>
      <c r="I227" s="5" t="str">
        <f>_xlfn.XLOOKUP('Raw Dataset'!$C227,'Rough Calculation'!A:A,'Rough Calculation'!B:B)</f>
        <v>Full time</v>
      </c>
      <c r="J227" s="5" t="str">
        <f>_xlfn.XLOOKUP('Raw Dataset'!$B227,'Rough Calculation'!D:D,'Rough Calculation'!E:E)&amp;""</f>
        <v>Senior</v>
      </c>
      <c r="K227" s="5" t="str">
        <f>_xlfn.XLOOKUP('Raw Dataset'!$K227,'Rough Calculation'!G:G,'Rough Calculation'!H:H)</f>
        <v>Small</v>
      </c>
    </row>
    <row r="228" spans="1:11" x14ac:dyDescent="0.3">
      <c r="A228" s="4">
        <v>2021</v>
      </c>
      <c r="B228" s="4" t="s">
        <v>13</v>
      </c>
      <c r="C228" s="29">
        <v>75000</v>
      </c>
      <c r="D228" s="4" t="s">
        <v>14</v>
      </c>
      <c r="E228" s="16">
        <v>88654</v>
      </c>
      <c r="F228" s="4" t="s">
        <v>15</v>
      </c>
      <c r="G228" s="4" t="str">
        <f>_xlfn.XLOOKUP('Raw Dataset'!$H228,'Country Code'!B:B,'Country Code'!A:A)</f>
        <v>Germany</v>
      </c>
      <c r="H228" s="4" t="str">
        <f>_xlfn.XLOOKUP('Raw Dataset'!$J228,'Country Code'!B:B,'Country Code'!A:A)</f>
        <v>Germany</v>
      </c>
      <c r="I228" s="4" t="str">
        <f>_xlfn.XLOOKUP('Raw Dataset'!$C228,'Rough Calculation'!A:A,'Rough Calculation'!B:B)</f>
        <v>Full time</v>
      </c>
      <c r="J228" s="4" t="str">
        <f>_xlfn.XLOOKUP('Raw Dataset'!$B228,'Rough Calculation'!D:D,'Rough Calculation'!E:E)&amp;""</f>
        <v>Intermediate</v>
      </c>
      <c r="K228" s="4" t="str">
        <f>_xlfn.XLOOKUP('Raw Dataset'!$K228,'Rough Calculation'!G:G,'Rough Calculation'!H:H)</f>
        <v>Large</v>
      </c>
    </row>
    <row r="229" spans="1:11" x14ac:dyDescent="0.3">
      <c r="A229" s="5">
        <v>2021</v>
      </c>
      <c r="B229" s="5" t="s">
        <v>13</v>
      </c>
      <c r="C229" s="30">
        <v>135000</v>
      </c>
      <c r="D229" s="5" t="s">
        <v>19</v>
      </c>
      <c r="E229" s="19">
        <v>135000</v>
      </c>
      <c r="F229" s="5" t="s">
        <v>29</v>
      </c>
      <c r="G229" s="5" t="str">
        <f>_xlfn.XLOOKUP('Raw Dataset'!$H229,'Country Code'!B:B,'Country Code'!A:A)</f>
        <v>United States Of America</v>
      </c>
      <c r="H229" s="5" t="str">
        <f>_xlfn.XLOOKUP('Raw Dataset'!$J229,'Country Code'!B:B,'Country Code'!A:A)</f>
        <v>United States Of America</v>
      </c>
      <c r="I229" s="5" t="str">
        <f>_xlfn.XLOOKUP('Raw Dataset'!$C229,'Rough Calculation'!A:A,'Rough Calculation'!B:B)</f>
        <v>Full time</v>
      </c>
      <c r="J229" s="5" t="str">
        <f>_xlfn.XLOOKUP('Raw Dataset'!$B229,'Rough Calculation'!D:D,'Rough Calculation'!E:E)&amp;""</f>
        <v>Senior</v>
      </c>
      <c r="K229" s="5" t="str">
        <f>_xlfn.XLOOKUP('Raw Dataset'!$K229,'Rough Calculation'!G:G,'Rough Calculation'!H:H)</f>
        <v>Large</v>
      </c>
    </row>
    <row r="230" spans="1:11" x14ac:dyDescent="0.3">
      <c r="A230" s="4">
        <v>2021</v>
      </c>
      <c r="B230" s="4" t="s">
        <v>31</v>
      </c>
      <c r="C230" s="29">
        <v>90000</v>
      </c>
      <c r="D230" s="4" t="s">
        <v>61</v>
      </c>
      <c r="E230" s="16">
        <v>71786</v>
      </c>
      <c r="F230" s="4" t="s">
        <v>62</v>
      </c>
      <c r="G230" s="4" t="str">
        <f>_xlfn.XLOOKUP('Raw Dataset'!$H230,'Country Code'!B:B,'Country Code'!A:A)</f>
        <v>Canada</v>
      </c>
      <c r="H230" s="4" t="str">
        <f>_xlfn.XLOOKUP('Raw Dataset'!$J230,'Country Code'!B:B,'Country Code'!A:A)</f>
        <v>Canada</v>
      </c>
      <c r="I230" s="4" t="str">
        <f>_xlfn.XLOOKUP('Raw Dataset'!$C230,'Rough Calculation'!A:A,'Rough Calculation'!B:B)</f>
        <v>Full time</v>
      </c>
      <c r="J230" s="4" t="str">
        <f>_xlfn.XLOOKUP('Raw Dataset'!$B230,'Rough Calculation'!D:D,'Rough Calculation'!E:E)&amp;""</f>
        <v>Senior</v>
      </c>
      <c r="K230" s="4" t="str">
        <f>_xlfn.XLOOKUP('Raw Dataset'!$K230,'Rough Calculation'!G:G,'Rough Calculation'!H:H)</f>
        <v>Medium</v>
      </c>
    </row>
    <row r="231" spans="1:11" x14ac:dyDescent="0.3">
      <c r="A231" s="5">
        <v>2021</v>
      </c>
      <c r="B231" s="5" t="s">
        <v>22</v>
      </c>
      <c r="C231" s="30">
        <v>1200000</v>
      </c>
      <c r="D231" s="5" t="s">
        <v>39</v>
      </c>
      <c r="E231" s="19">
        <v>16228</v>
      </c>
      <c r="F231" s="5" t="s">
        <v>40</v>
      </c>
      <c r="G231" s="5" t="str">
        <f>_xlfn.XLOOKUP('Raw Dataset'!$H231,'Country Code'!B:B,'Country Code'!A:A)</f>
        <v>India</v>
      </c>
      <c r="H231" s="5" t="str">
        <f>_xlfn.XLOOKUP('Raw Dataset'!$J231,'Country Code'!B:B,'Country Code'!A:A)</f>
        <v>India</v>
      </c>
      <c r="I231" s="5" t="str">
        <f>_xlfn.XLOOKUP('Raw Dataset'!$C231,'Rough Calculation'!A:A,'Rough Calculation'!B:B)</f>
        <v>Full time</v>
      </c>
      <c r="J231" s="5" t="str">
        <f>_xlfn.XLOOKUP('Raw Dataset'!$B231,'Rough Calculation'!D:D,'Rough Calculation'!E:E)&amp;""</f>
        <v>Junior</v>
      </c>
      <c r="K231" s="5" t="str">
        <f>_xlfn.XLOOKUP('Raw Dataset'!$K231,'Rough Calculation'!G:G,'Rough Calculation'!H:H)</f>
        <v>Large</v>
      </c>
    </row>
    <row r="232" spans="1:11" x14ac:dyDescent="0.3">
      <c r="A232" s="4">
        <v>2021</v>
      </c>
      <c r="B232" s="4" t="s">
        <v>69</v>
      </c>
      <c r="C232" s="29">
        <v>256000</v>
      </c>
      <c r="D232" s="4" t="s">
        <v>19</v>
      </c>
      <c r="E232" s="16">
        <v>256000</v>
      </c>
      <c r="F232" s="4" t="s">
        <v>29</v>
      </c>
      <c r="G232" s="4" t="str">
        <f>_xlfn.XLOOKUP('Raw Dataset'!$H232,'Country Code'!B:B,'Country Code'!A:A)</f>
        <v>United States Of America</v>
      </c>
      <c r="H232" s="4" t="str">
        <f>_xlfn.XLOOKUP('Raw Dataset'!$J232,'Country Code'!B:B,'Country Code'!A:A)</f>
        <v>United States Of America</v>
      </c>
      <c r="I232" s="4" t="str">
        <f>_xlfn.XLOOKUP('Raw Dataset'!$C232,'Rough Calculation'!A:A,'Rough Calculation'!B:B)</f>
        <v>Full time</v>
      </c>
      <c r="J232" s="4" t="str">
        <f>_xlfn.XLOOKUP('Raw Dataset'!$B232,'Rough Calculation'!D:D,'Rough Calculation'!E:E)&amp;""</f>
        <v>Senior</v>
      </c>
      <c r="K232" s="4" t="str">
        <f>_xlfn.XLOOKUP('Raw Dataset'!$K232,'Rough Calculation'!G:G,'Rough Calculation'!H:H)</f>
        <v>Small</v>
      </c>
    </row>
    <row r="233" spans="1:11" x14ac:dyDescent="0.3">
      <c r="A233" s="5">
        <v>2021</v>
      </c>
      <c r="B233" s="5" t="s">
        <v>94</v>
      </c>
      <c r="C233" s="30">
        <v>200000</v>
      </c>
      <c r="D233" s="5" t="s">
        <v>19</v>
      </c>
      <c r="E233" s="19">
        <v>200000</v>
      </c>
      <c r="F233" s="5" t="s">
        <v>29</v>
      </c>
      <c r="G233" s="5" t="str">
        <f>_xlfn.XLOOKUP('Raw Dataset'!$H233,'Country Code'!B:B,'Country Code'!A:A)</f>
        <v>United States Of America</v>
      </c>
      <c r="H233" s="5" t="str">
        <f>_xlfn.XLOOKUP('Raw Dataset'!$J233,'Country Code'!B:B,'Country Code'!A:A)</f>
        <v>United States Of America</v>
      </c>
      <c r="I233" s="5" t="str">
        <f>_xlfn.XLOOKUP('Raw Dataset'!$C233,'Rough Calculation'!A:A,'Rough Calculation'!B:B)</f>
        <v>Full time</v>
      </c>
      <c r="J233" s="5" t="str">
        <f>_xlfn.XLOOKUP('Raw Dataset'!$B233,'Rough Calculation'!D:D,'Rough Calculation'!E:E)&amp;""</f>
        <v>Senior</v>
      </c>
      <c r="K233" s="5" t="str">
        <f>_xlfn.XLOOKUP('Raw Dataset'!$K233,'Rough Calculation'!G:G,'Rough Calculation'!H:H)</f>
        <v>Large</v>
      </c>
    </row>
    <row r="234" spans="1:11" x14ac:dyDescent="0.3">
      <c r="A234" s="4">
        <v>2021</v>
      </c>
      <c r="B234" s="4" t="s">
        <v>31</v>
      </c>
      <c r="C234" s="29">
        <v>200000</v>
      </c>
      <c r="D234" s="4" t="s">
        <v>19</v>
      </c>
      <c r="E234" s="16">
        <v>200000</v>
      </c>
      <c r="F234" s="4" t="s">
        <v>29</v>
      </c>
      <c r="G234" s="4" t="str">
        <f>_xlfn.XLOOKUP('Raw Dataset'!$H234,'Country Code'!B:B,'Country Code'!A:A)</f>
        <v>United States Of America</v>
      </c>
      <c r="H234" s="4" t="str">
        <f>_xlfn.XLOOKUP('Raw Dataset'!$J234,'Country Code'!B:B,'Country Code'!A:A)</f>
        <v>United States Of America</v>
      </c>
      <c r="I234" s="4" t="str">
        <f>_xlfn.XLOOKUP('Raw Dataset'!$C234,'Rough Calculation'!A:A,'Rough Calculation'!B:B)</f>
        <v>Full time</v>
      </c>
      <c r="J234" s="4" t="str">
        <f>_xlfn.XLOOKUP('Raw Dataset'!$B234,'Rough Calculation'!D:D,'Rough Calculation'!E:E)&amp;""</f>
        <v>Senior</v>
      </c>
      <c r="K234" s="4" t="str">
        <f>_xlfn.XLOOKUP('Raw Dataset'!$K234,'Rough Calculation'!G:G,'Rough Calculation'!H:H)</f>
        <v>Large</v>
      </c>
    </row>
    <row r="235" spans="1:11" x14ac:dyDescent="0.3">
      <c r="A235" s="5">
        <v>2021</v>
      </c>
      <c r="B235" s="5" t="s">
        <v>109</v>
      </c>
      <c r="C235" s="30">
        <v>180000</v>
      </c>
      <c r="D235" s="5" t="s">
        <v>19</v>
      </c>
      <c r="E235" s="19">
        <v>180000</v>
      </c>
      <c r="F235" s="5" t="s">
        <v>29</v>
      </c>
      <c r="G235" s="5" t="str">
        <f>_xlfn.XLOOKUP('Raw Dataset'!$H235,'Country Code'!B:B,'Country Code'!A:A)</f>
        <v>United States Of America</v>
      </c>
      <c r="H235" s="5" t="str">
        <f>_xlfn.XLOOKUP('Raw Dataset'!$J235,'Country Code'!B:B,'Country Code'!A:A)</f>
        <v>United States Of America</v>
      </c>
      <c r="I235" s="5" t="str">
        <f>_xlfn.XLOOKUP('Raw Dataset'!$C235,'Rough Calculation'!A:A,'Rough Calculation'!B:B)</f>
        <v>Full time</v>
      </c>
      <c r="J235" s="5" t="str">
        <f>_xlfn.XLOOKUP('Raw Dataset'!$B235,'Rough Calculation'!D:D,'Rough Calculation'!E:E)&amp;""</f>
        <v>Intermediate</v>
      </c>
      <c r="K235" s="5" t="str">
        <f>_xlfn.XLOOKUP('Raw Dataset'!$K235,'Rough Calculation'!G:G,'Rough Calculation'!H:H)</f>
        <v>Large</v>
      </c>
    </row>
    <row r="236" spans="1:11" x14ac:dyDescent="0.3">
      <c r="A236" s="4">
        <v>2021</v>
      </c>
      <c r="B236" s="4" t="s">
        <v>106</v>
      </c>
      <c r="C236" s="29">
        <v>110000</v>
      </c>
      <c r="D236" s="4" t="s">
        <v>19</v>
      </c>
      <c r="E236" s="16">
        <v>110000</v>
      </c>
      <c r="F236" s="4" t="s">
        <v>29</v>
      </c>
      <c r="G236" s="4" t="str">
        <f>_xlfn.XLOOKUP('Raw Dataset'!$H236,'Country Code'!B:B,'Country Code'!A:A)</f>
        <v>United States Of America</v>
      </c>
      <c r="H236" s="4" t="str">
        <f>_xlfn.XLOOKUP('Raw Dataset'!$J236,'Country Code'!B:B,'Country Code'!A:A)</f>
        <v>United States Of America</v>
      </c>
      <c r="I236" s="4" t="str">
        <f>_xlfn.XLOOKUP('Raw Dataset'!$C236,'Rough Calculation'!A:A,'Rough Calculation'!B:B)</f>
        <v>Full time</v>
      </c>
      <c r="J236" s="4" t="str">
        <f>_xlfn.XLOOKUP('Raw Dataset'!$B236,'Rough Calculation'!D:D,'Rough Calculation'!E:E)&amp;""</f>
        <v>Intermediate</v>
      </c>
      <c r="K236" s="4" t="str">
        <f>_xlfn.XLOOKUP('Raw Dataset'!$K236,'Rough Calculation'!G:G,'Rough Calculation'!H:H)</f>
        <v>Small</v>
      </c>
    </row>
    <row r="237" spans="1:11" x14ac:dyDescent="0.3">
      <c r="A237" s="5">
        <v>2021</v>
      </c>
      <c r="B237" s="5" t="s">
        <v>55</v>
      </c>
      <c r="C237" s="30">
        <v>80000</v>
      </c>
      <c r="D237" s="5" t="s">
        <v>61</v>
      </c>
      <c r="E237" s="19">
        <v>63810</v>
      </c>
      <c r="F237" s="5" t="s">
        <v>62</v>
      </c>
      <c r="G237" s="5" t="str">
        <f>_xlfn.XLOOKUP('Raw Dataset'!$H237,'Country Code'!B:B,'Country Code'!A:A)</f>
        <v>Canada</v>
      </c>
      <c r="H237" s="5" t="str">
        <f>_xlfn.XLOOKUP('Raw Dataset'!$J237,'Country Code'!B:B,'Country Code'!A:A)</f>
        <v>Canada</v>
      </c>
      <c r="I237" s="5" t="str">
        <f>_xlfn.XLOOKUP('Raw Dataset'!$C237,'Rough Calculation'!A:A,'Rough Calculation'!B:B)</f>
        <v>Full time</v>
      </c>
      <c r="J237" s="5" t="str">
        <f>_xlfn.XLOOKUP('Raw Dataset'!$B237,'Rough Calculation'!D:D,'Rough Calculation'!E:E)&amp;""</f>
        <v>Intermediate</v>
      </c>
      <c r="K237" s="5" t="str">
        <f>_xlfn.XLOOKUP('Raw Dataset'!$K237,'Rough Calculation'!G:G,'Rough Calculation'!H:H)</f>
        <v>Medium</v>
      </c>
    </row>
    <row r="238" spans="1:11" x14ac:dyDescent="0.3">
      <c r="A238" s="4">
        <v>2021</v>
      </c>
      <c r="B238" s="4" t="s">
        <v>13</v>
      </c>
      <c r="C238" s="29">
        <v>39600</v>
      </c>
      <c r="D238" s="4" t="s">
        <v>14</v>
      </c>
      <c r="E238" s="16">
        <v>46809</v>
      </c>
      <c r="F238" s="4" t="s">
        <v>67</v>
      </c>
      <c r="G238" s="4" t="str">
        <f>_xlfn.XLOOKUP('Raw Dataset'!$H238,'Country Code'!B:B,'Country Code'!A:A)</f>
        <v>Spain</v>
      </c>
      <c r="H238" s="4" t="str">
        <f>_xlfn.XLOOKUP('Raw Dataset'!$J238,'Country Code'!B:B,'Country Code'!A:A)</f>
        <v>Spain</v>
      </c>
      <c r="I238" s="4" t="str">
        <f>_xlfn.XLOOKUP('Raw Dataset'!$C238,'Rough Calculation'!A:A,'Rough Calculation'!B:B)</f>
        <v>Full time</v>
      </c>
      <c r="J238" s="4" t="str">
        <f>_xlfn.XLOOKUP('Raw Dataset'!$B238,'Rough Calculation'!D:D,'Rough Calculation'!E:E)&amp;""</f>
        <v>Intermediate</v>
      </c>
      <c r="K238" s="4" t="str">
        <f>_xlfn.XLOOKUP('Raw Dataset'!$K238,'Rough Calculation'!G:G,'Rough Calculation'!H:H)</f>
        <v>Medium</v>
      </c>
    </row>
    <row r="239" spans="1:11" x14ac:dyDescent="0.3">
      <c r="A239" s="5">
        <v>2021</v>
      </c>
      <c r="B239" s="5" t="s">
        <v>13</v>
      </c>
      <c r="C239" s="30">
        <v>4000</v>
      </c>
      <c r="D239" s="5" t="s">
        <v>19</v>
      </c>
      <c r="E239" s="19">
        <v>4000</v>
      </c>
      <c r="F239" s="5" t="s">
        <v>101</v>
      </c>
      <c r="G239" s="5" t="str">
        <f>_xlfn.XLOOKUP('Raw Dataset'!$H239,'Country Code'!B:B,'Country Code'!A:A)</f>
        <v>Vietnam</v>
      </c>
      <c r="H239" s="5" t="str">
        <f>_xlfn.XLOOKUP('Raw Dataset'!$J239,'Country Code'!B:B,'Country Code'!A:A)</f>
        <v>Vietnam</v>
      </c>
      <c r="I239" s="5" t="str">
        <f>_xlfn.XLOOKUP('Raw Dataset'!$C239,'Rough Calculation'!A:A,'Rough Calculation'!B:B)</f>
        <v>Full time</v>
      </c>
      <c r="J239" s="5" t="str">
        <f>_xlfn.XLOOKUP('Raw Dataset'!$B239,'Rough Calculation'!D:D,'Rough Calculation'!E:E)&amp;""</f>
        <v>Junior</v>
      </c>
      <c r="K239" s="5" t="str">
        <f>_xlfn.XLOOKUP('Raw Dataset'!$K239,'Rough Calculation'!G:G,'Rough Calculation'!H:H)</f>
        <v>Medium</v>
      </c>
    </row>
    <row r="240" spans="1:11" x14ac:dyDescent="0.3">
      <c r="A240" s="4">
        <v>2021</v>
      </c>
      <c r="B240" s="4" t="s">
        <v>43</v>
      </c>
      <c r="C240" s="29">
        <v>1600000</v>
      </c>
      <c r="D240" s="4" t="s">
        <v>39</v>
      </c>
      <c r="E240" s="16">
        <v>21637</v>
      </c>
      <c r="F240" s="4" t="s">
        <v>40</v>
      </c>
      <c r="G240" s="4" t="str">
        <f>_xlfn.XLOOKUP('Raw Dataset'!$H240,'Country Code'!B:B,'Country Code'!A:A)</f>
        <v>India</v>
      </c>
      <c r="H240" s="4" t="str">
        <f>_xlfn.XLOOKUP('Raw Dataset'!$J240,'Country Code'!B:B,'Country Code'!A:A)</f>
        <v>India</v>
      </c>
      <c r="I240" s="4" t="str">
        <f>_xlfn.XLOOKUP('Raw Dataset'!$C240,'Rough Calculation'!A:A,'Rough Calculation'!B:B)</f>
        <v>Full time</v>
      </c>
      <c r="J240" s="4" t="str">
        <f>_xlfn.XLOOKUP('Raw Dataset'!$B240,'Rough Calculation'!D:D,'Rough Calculation'!E:E)&amp;""</f>
        <v>Junior</v>
      </c>
      <c r="K240" s="4" t="str">
        <f>_xlfn.XLOOKUP('Raw Dataset'!$K240,'Rough Calculation'!G:G,'Rough Calculation'!H:H)</f>
        <v>Medium</v>
      </c>
    </row>
    <row r="241" spans="1:11" x14ac:dyDescent="0.3">
      <c r="A241" s="5">
        <v>2021</v>
      </c>
      <c r="B241" s="5" t="s">
        <v>13</v>
      </c>
      <c r="C241" s="30">
        <v>130000</v>
      </c>
      <c r="D241" s="5" t="s">
        <v>61</v>
      </c>
      <c r="E241" s="19">
        <v>103691</v>
      </c>
      <c r="F241" s="5" t="s">
        <v>62</v>
      </c>
      <c r="G241" s="5" t="str">
        <f>_xlfn.XLOOKUP('Raw Dataset'!$H241,'Country Code'!B:B,'Country Code'!A:A)</f>
        <v>Canada</v>
      </c>
      <c r="H241" s="5" t="str">
        <f>_xlfn.XLOOKUP('Raw Dataset'!$J241,'Country Code'!B:B,'Country Code'!A:A)</f>
        <v>Canada</v>
      </c>
      <c r="I241" s="5" t="str">
        <f>_xlfn.XLOOKUP('Raw Dataset'!$C241,'Rough Calculation'!A:A,'Rough Calculation'!B:B)</f>
        <v>Full time</v>
      </c>
      <c r="J241" s="5" t="str">
        <f>_xlfn.XLOOKUP('Raw Dataset'!$B241,'Rough Calculation'!D:D,'Rough Calculation'!E:E)&amp;""</f>
        <v>Senior</v>
      </c>
      <c r="K241" s="5" t="str">
        <f>_xlfn.XLOOKUP('Raw Dataset'!$K241,'Rough Calculation'!G:G,'Rough Calculation'!H:H)</f>
        <v>Large</v>
      </c>
    </row>
    <row r="242" spans="1:11" x14ac:dyDescent="0.3">
      <c r="A242" s="4">
        <v>2021</v>
      </c>
      <c r="B242" s="4" t="s">
        <v>31</v>
      </c>
      <c r="C242" s="29">
        <v>80000</v>
      </c>
      <c r="D242" s="4" t="s">
        <v>19</v>
      </c>
      <c r="E242" s="16">
        <v>80000</v>
      </c>
      <c r="F242" s="4" t="s">
        <v>29</v>
      </c>
      <c r="G242" s="4" t="str">
        <f>_xlfn.XLOOKUP('Raw Dataset'!$H242,'Country Code'!B:B,'Country Code'!A:A)</f>
        <v>United States Of America</v>
      </c>
      <c r="H242" s="4" t="str">
        <f>_xlfn.XLOOKUP('Raw Dataset'!$J242,'Country Code'!B:B,'Country Code'!A:A)</f>
        <v>United States Of America</v>
      </c>
      <c r="I242" s="4" t="str">
        <f>_xlfn.XLOOKUP('Raw Dataset'!$C242,'Rough Calculation'!A:A,'Rough Calculation'!B:B)</f>
        <v>Full time</v>
      </c>
      <c r="J242" s="4" t="str">
        <f>_xlfn.XLOOKUP('Raw Dataset'!$B242,'Rough Calculation'!D:D,'Rough Calculation'!E:E)&amp;""</f>
        <v>Intermediate</v>
      </c>
      <c r="K242" s="4" t="str">
        <f>_xlfn.XLOOKUP('Raw Dataset'!$K242,'Rough Calculation'!G:G,'Rough Calculation'!H:H)</f>
        <v>Large</v>
      </c>
    </row>
    <row r="243" spans="1:11" x14ac:dyDescent="0.3">
      <c r="A243" s="5">
        <v>2021</v>
      </c>
      <c r="B243" s="5" t="s">
        <v>43</v>
      </c>
      <c r="C243" s="30">
        <v>110000</v>
      </c>
      <c r="D243" s="5" t="s">
        <v>19</v>
      </c>
      <c r="E243" s="19">
        <v>110000</v>
      </c>
      <c r="F243" s="5" t="s">
        <v>29</v>
      </c>
      <c r="G243" s="5" t="str">
        <f>_xlfn.XLOOKUP('Raw Dataset'!$H243,'Country Code'!B:B,'Country Code'!A:A)</f>
        <v>United States Of America</v>
      </c>
      <c r="H243" s="5" t="str">
        <f>_xlfn.XLOOKUP('Raw Dataset'!$J243,'Country Code'!B:B,'Country Code'!A:A)</f>
        <v>United States Of America</v>
      </c>
      <c r="I243" s="5" t="str">
        <f>_xlfn.XLOOKUP('Raw Dataset'!$C243,'Rough Calculation'!A:A,'Rough Calculation'!B:B)</f>
        <v>Full time</v>
      </c>
      <c r="J243" s="5" t="str">
        <f>_xlfn.XLOOKUP('Raw Dataset'!$B243,'Rough Calculation'!D:D,'Rough Calculation'!E:E)&amp;""</f>
        <v>Intermediate</v>
      </c>
      <c r="K243" s="5" t="str">
        <f>_xlfn.XLOOKUP('Raw Dataset'!$K243,'Rough Calculation'!G:G,'Rough Calculation'!H:H)</f>
        <v>Large</v>
      </c>
    </row>
    <row r="244" spans="1:11" x14ac:dyDescent="0.3">
      <c r="A244" s="4">
        <v>2021</v>
      </c>
      <c r="B244" s="4" t="s">
        <v>13</v>
      </c>
      <c r="C244" s="29">
        <v>165000</v>
      </c>
      <c r="D244" s="4" t="s">
        <v>19</v>
      </c>
      <c r="E244" s="16">
        <v>165000</v>
      </c>
      <c r="F244" s="4" t="s">
        <v>29</v>
      </c>
      <c r="G244" s="4" t="str">
        <f>_xlfn.XLOOKUP('Raw Dataset'!$H244,'Country Code'!B:B,'Country Code'!A:A)</f>
        <v>United States Of America</v>
      </c>
      <c r="H244" s="4" t="str">
        <f>_xlfn.XLOOKUP('Raw Dataset'!$J244,'Country Code'!B:B,'Country Code'!A:A)</f>
        <v>United States Of America</v>
      </c>
      <c r="I244" s="4" t="str">
        <f>_xlfn.XLOOKUP('Raw Dataset'!$C244,'Rough Calculation'!A:A,'Rough Calculation'!B:B)</f>
        <v>Full time</v>
      </c>
      <c r="J244" s="4" t="str">
        <f>_xlfn.XLOOKUP('Raw Dataset'!$B244,'Rough Calculation'!D:D,'Rough Calculation'!E:E)&amp;""</f>
        <v>Senior</v>
      </c>
      <c r="K244" s="4" t="str">
        <f>_xlfn.XLOOKUP('Raw Dataset'!$K244,'Rough Calculation'!G:G,'Rough Calculation'!H:H)</f>
        <v>Large</v>
      </c>
    </row>
    <row r="245" spans="1:11" x14ac:dyDescent="0.3">
      <c r="A245" s="5">
        <v>2021</v>
      </c>
      <c r="B245" s="5" t="s">
        <v>70</v>
      </c>
      <c r="C245" s="30">
        <v>1335000</v>
      </c>
      <c r="D245" s="5" t="s">
        <v>39</v>
      </c>
      <c r="E245" s="19">
        <v>18053</v>
      </c>
      <c r="F245" s="5" t="s">
        <v>121</v>
      </c>
      <c r="G245" s="5" t="str">
        <f>_xlfn.XLOOKUP('Raw Dataset'!$H245,'Country Code'!B:B,'Country Code'!A:A)</f>
        <v>India</v>
      </c>
      <c r="H245" s="5" t="str">
        <f>_xlfn.XLOOKUP('Raw Dataset'!$J245,'Country Code'!B:B,'Country Code'!A:A)</f>
        <v>American Samoa</v>
      </c>
      <c r="I245" s="5" t="str">
        <f>_xlfn.XLOOKUP('Raw Dataset'!$C245,'Rough Calculation'!A:A,'Rough Calculation'!B:B)</f>
        <v>Full time</v>
      </c>
      <c r="J245" s="5" t="str">
        <f>_xlfn.XLOOKUP('Raw Dataset'!$B245,'Rough Calculation'!D:D,'Rough Calculation'!E:E)&amp;""</f>
        <v>Junior</v>
      </c>
      <c r="K245" s="5" t="str">
        <f>_xlfn.XLOOKUP('Raw Dataset'!$K245,'Rough Calculation'!G:G,'Rough Calculation'!H:H)</f>
        <v>Small</v>
      </c>
    </row>
    <row r="246" spans="1:11" x14ac:dyDescent="0.3">
      <c r="A246" s="4">
        <v>2021</v>
      </c>
      <c r="B246" s="4" t="s">
        <v>43</v>
      </c>
      <c r="C246" s="29">
        <v>52500</v>
      </c>
      <c r="D246" s="4" t="s">
        <v>23</v>
      </c>
      <c r="E246" s="16">
        <v>72212</v>
      </c>
      <c r="F246" s="4" t="s">
        <v>24</v>
      </c>
      <c r="G246" s="4" t="str">
        <f>_xlfn.XLOOKUP('Raw Dataset'!$H246,'Country Code'!B:B,'Country Code'!A:A)</f>
        <v>United Kingdom</v>
      </c>
      <c r="H246" s="4" t="str">
        <f>_xlfn.XLOOKUP('Raw Dataset'!$J246,'Country Code'!B:B,'Country Code'!A:A)</f>
        <v>United Kingdom</v>
      </c>
      <c r="I246" s="4" t="str">
        <f>_xlfn.XLOOKUP('Raw Dataset'!$C246,'Rough Calculation'!A:A,'Rough Calculation'!B:B)</f>
        <v>Full time</v>
      </c>
      <c r="J246" s="4" t="str">
        <f>_xlfn.XLOOKUP('Raw Dataset'!$B246,'Rough Calculation'!D:D,'Rough Calculation'!E:E)&amp;""</f>
        <v>Intermediate</v>
      </c>
      <c r="K246" s="4" t="str">
        <f>_xlfn.XLOOKUP('Raw Dataset'!$K246,'Rough Calculation'!G:G,'Rough Calculation'!H:H)</f>
        <v>Large</v>
      </c>
    </row>
    <row r="247" spans="1:11" x14ac:dyDescent="0.3">
      <c r="A247" s="5">
        <v>2021</v>
      </c>
      <c r="B247" s="5" t="s">
        <v>13</v>
      </c>
      <c r="C247" s="30">
        <v>31000</v>
      </c>
      <c r="D247" s="5" t="s">
        <v>14</v>
      </c>
      <c r="E247" s="19">
        <v>36643</v>
      </c>
      <c r="F247" s="5" t="s">
        <v>38</v>
      </c>
      <c r="G247" s="5" t="str">
        <f>_xlfn.XLOOKUP('Raw Dataset'!$H247,'Country Code'!B:B,'Country Code'!A:A)</f>
        <v>France</v>
      </c>
      <c r="H247" s="5" t="str">
        <f>_xlfn.XLOOKUP('Raw Dataset'!$J247,'Country Code'!B:B,'Country Code'!A:A)</f>
        <v>France</v>
      </c>
      <c r="I247" s="5" t="str">
        <f>_xlfn.XLOOKUP('Raw Dataset'!$C247,'Rough Calculation'!A:A,'Rough Calculation'!B:B)</f>
        <v>Full time</v>
      </c>
      <c r="J247" s="5" t="str">
        <f>_xlfn.XLOOKUP('Raw Dataset'!$B247,'Rough Calculation'!D:D,'Rough Calculation'!E:E)&amp;""</f>
        <v>Junior</v>
      </c>
      <c r="K247" s="5" t="str">
        <f>_xlfn.XLOOKUP('Raw Dataset'!$K247,'Rough Calculation'!G:G,'Rough Calculation'!H:H)</f>
        <v>Large</v>
      </c>
    </row>
    <row r="248" spans="1:11" x14ac:dyDescent="0.3">
      <c r="A248" s="4">
        <v>2021</v>
      </c>
      <c r="B248" s="4" t="s">
        <v>43</v>
      </c>
      <c r="C248" s="29">
        <v>108000</v>
      </c>
      <c r="D248" s="4" t="s">
        <v>122</v>
      </c>
      <c r="E248" s="16">
        <v>12103</v>
      </c>
      <c r="F248" s="4" t="s">
        <v>123</v>
      </c>
      <c r="G248" s="4" t="str">
        <f>_xlfn.XLOOKUP('Raw Dataset'!$H248,'Country Code'!B:B,'Country Code'!A:A)</f>
        <v>Turkey</v>
      </c>
      <c r="H248" s="4" t="str">
        <f>_xlfn.XLOOKUP('Raw Dataset'!$J248,'Country Code'!B:B,'Country Code'!A:A)</f>
        <v>Turkey</v>
      </c>
      <c r="I248" s="4" t="str">
        <f>_xlfn.XLOOKUP('Raw Dataset'!$C248,'Rough Calculation'!A:A,'Rough Calculation'!B:B)</f>
        <v>Full time</v>
      </c>
      <c r="J248" s="4" t="str">
        <f>_xlfn.XLOOKUP('Raw Dataset'!$B248,'Rough Calculation'!D:D,'Rough Calculation'!E:E)&amp;""</f>
        <v>Intermediate</v>
      </c>
      <c r="K248" s="4" t="str">
        <f>_xlfn.XLOOKUP('Raw Dataset'!$K248,'Rough Calculation'!G:G,'Rough Calculation'!H:H)</f>
        <v>Medium</v>
      </c>
    </row>
    <row r="249" spans="1:11" x14ac:dyDescent="0.3">
      <c r="A249" s="5">
        <v>2021</v>
      </c>
      <c r="B249" s="5" t="s">
        <v>43</v>
      </c>
      <c r="C249" s="30">
        <v>70000</v>
      </c>
      <c r="D249" s="5" t="s">
        <v>23</v>
      </c>
      <c r="E249" s="19">
        <v>96282</v>
      </c>
      <c r="F249" s="5" t="s">
        <v>24</v>
      </c>
      <c r="G249" s="5" t="str">
        <f>_xlfn.XLOOKUP('Raw Dataset'!$H249,'Country Code'!B:B,'Country Code'!A:A)</f>
        <v>United Kingdom</v>
      </c>
      <c r="H249" s="5" t="str">
        <f>_xlfn.XLOOKUP('Raw Dataset'!$J249,'Country Code'!B:B,'Country Code'!A:A)</f>
        <v>United Kingdom</v>
      </c>
      <c r="I249" s="5" t="str">
        <f>_xlfn.XLOOKUP('Raw Dataset'!$C249,'Rough Calculation'!A:A,'Rough Calculation'!B:B)</f>
        <v>Full time</v>
      </c>
      <c r="J249" s="5" t="str">
        <f>_xlfn.XLOOKUP('Raw Dataset'!$B249,'Rough Calculation'!D:D,'Rough Calculation'!E:E)&amp;""</f>
        <v>Senior</v>
      </c>
      <c r="K249" s="5" t="str">
        <f>_xlfn.XLOOKUP('Raw Dataset'!$K249,'Rough Calculation'!G:G,'Rough Calculation'!H:H)</f>
        <v>Large</v>
      </c>
    </row>
    <row r="250" spans="1:11" x14ac:dyDescent="0.3">
      <c r="A250" s="4">
        <v>2021</v>
      </c>
      <c r="B250" s="4" t="s">
        <v>124</v>
      </c>
      <c r="C250" s="29">
        <v>170000</v>
      </c>
      <c r="D250" s="4" t="s">
        <v>19</v>
      </c>
      <c r="E250" s="16">
        <v>170000</v>
      </c>
      <c r="F250" s="4" t="s">
        <v>29</v>
      </c>
      <c r="G250" s="4" t="str">
        <f>_xlfn.XLOOKUP('Raw Dataset'!$H250,'Country Code'!B:B,'Country Code'!A:A)</f>
        <v>United States Of America</v>
      </c>
      <c r="H250" s="4" t="str">
        <f>_xlfn.XLOOKUP('Raw Dataset'!$J250,'Country Code'!B:B,'Country Code'!A:A)</f>
        <v>United States Of America</v>
      </c>
      <c r="I250" s="4" t="str">
        <f>_xlfn.XLOOKUP('Raw Dataset'!$C250,'Rough Calculation'!A:A,'Rough Calculation'!B:B)</f>
        <v>Full time</v>
      </c>
      <c r="J250" s="4" t="str">
        <f>_xlfn.XLOOKUP('Raw Dataset'!$B250,'Rough Calculation'!D:D,'Rough Calculation'!E:E)&amp;""</f>
        <v>Senior</v>
      </c>
      <c r="K250" s="4" t="str">
        <f>_xlfn.XLOOKUP('Raw Dataset'!$K250,'Rough Calculation'!G:G,'Rough Calculation'!H:H)</f>
        <v>Medium</v>
      </c>
    </row>
    <row r="251" spans="1:11" x14ac:dyDescent="0.3">
      <c r="A251" s="5">
        <v>2021</v>
      </c>
      <c r="B251" s="5" t="s">
        <v>13</v>
      </c>
      <c r="C251" s="30">
        <v>115000</v>
      </c>
      <c r="D251" s="5" t="s">
        <v>19</v>
      </c>
      <c r="E251" s="19">
        <v>115000</v>
      </c>
      <c r="F251" s="5" t="s">
        <v>29</v>
      </c>
      <c r="G251" s="5" t="str">
        <f>_xlfn.XLOOKUP('Raw Dataset'!$H251,'Country Code'!B:B,'Country Code'!A:A)</f>
        <v>United States Of America</v>
      </c>
      <c r="H251" s="5" t="str">
        <f>_xlfn.XLOOKUP('Raw Dataset'!$J251,'Country Code'!B:B,'Country Code'!A:A)</f>
        <v>United States Of America</v>
      </c>
      <c r="I251" s="5" t="str">
        <f>_xlfn.XLOOKUP('Raw Dataset'!$C251,'Rough Calculation'!A:A,'Rough Calculation'!B:B)</f>
        <v>Full time</v>
      </c>
      <c r="J251" s="5" t="str">
        <f>_xlfn.XLOOKUP('Raw Dataset'!$B251,'Rough Calculation'!D:D,'Rough Calculation'!E:E)&amp;""</f>
        <v>Intermediate</v>
      </c>
      <c r="K251" s="5" t="str">
        <f>_xlfn.XLOOKUP('Raw Dataset'!$K251,'Rough Calculation'!G:G,'Rough Calculation'!H:H)</f>
        <v>Large</v>
      </c>
    </row>
    <row r="252" spans="1:11" x14ac:dyDescent="0.3">
      <c r="A252" s="4">
        <v>2021</v>
      </c>
      <c r="B252" s="4" t="s">
        <v>13</v>
      </c>
      <c r="C252" s="29">
        <v>90000</v>
      </c>
      <c r="D252" s="4" t="s">
        <v>19</v>
      </c>
      <c r="E252" s="16">
        <v>90000</v>
      </c>
      <c r="F252" s="4" t="s">
        <v>29</v>
      </c>
      <c r="G252" s="4" t="str">
        <f>_xlfn.XLOOKUP('Raw Dataset'!$H252,'Country Code'!B:B,'Country Code'!A:A)</f>
        <v>United States Of America</v>
      </c>
      <c r="H252" s="4" t="str">
        <f>_xlfn.XLOOKUP('Raw Dataset'!$J252,'Country Code'!B:B,'Country Code'!A:A)</f>
        <v>United States Of America</v>
      </c>
      <c r="I252" s="4" t="str">
        <f>_xlfn.XLOOKUP('Raw Dataset'!$C252,'Rough Calculation'!A:A,'Rough Calculation'!B:B)</f>
        <v>Full time</v>
      </c>
      <c r="J252" s="4" t="str">
        <f>_xlfn.XLOOKUP('Raw Dataset'!$B252,'Rough Calculation'!D:D,'Rough Calculation'!E:E)&amp;""</f>
        <v>Junior</v>
      </c>
      <c r="K252" s="4" t="str">
        <f>_xlfn.XLOOKUP('Raw Dataset'!$K252,'Rough Calculation'!G:G,'Rough Calculation'!H:H)</f>
        <v>Small</v>
      </c>
    </row>
    <row r="253" spans="1:11" x14ac:dyDescent="0.3">
      <c r="A253" s="5">
        <v>2021</v>
      </c>
      <c r="B253" s="5" t="s">
        <v>97</v>
      </c>
      <c r="C253" s="30">
        <v>600000</v>
      </c>
      <c r="D253" s="5" t="s">
        <v>19</v>
      </c>
      <c r="E253" s="19">
        <v>600000</v>
      </c>
      <c r="F253" s="5" t="s">
        <v>29</v>
      </c>
      <c r="G253" s="5" t="str">
        <f>_xlfn.XLOOKUP('Raw Dataset'!$H253,'Country Code'!B:B,'Country Code'!A:A)</f>
        <v>United States Of America</v>
      </c>
      <c r="H253" s="5" t="str">
        <f>_xlfn.XLOOKUP('Raw Dataset'!$J253,'Country Code'!B:B,'Country Code'!A:A)</f>
        <v>United States Of America</v>
      </c>
      <c r="I253" s="5" t="str">
        <f>_xlfn.XLOOKUP('Raw Dataset'!$C253,'Rough Calculation'!A:A,'Rough Calculation'!B:B)</f>
        <v>Full time</v>
      </c>
      <c r="J253" s="5" t="str">
        <f>_xlfn.XLOOKUP('Raw Dataset'!$B253,'Rough Calculation'!D:D,'Rough Calculation'!E:E)&amp;""</f>
        <v>Expert</v>
      </c>
      <c r="K253" s="5" t="str">
        <f>_xlfn.XLOOKUP('Raw Dataset'!$K253,'Rough Calculation'!G:G,'Rough Calculation'!H:H)</f>
        <v>Large</v>
      </c>
    </row>
    <row r="254" spans="1:11" x14ac:dyDescent="0.3">
      <c r="A254" s="4">
        <v>2021</v>
      </c>
      <c r="B254" s="4" t="s">
        <v>13</v>
      </c>
      <c r="C254" s="29">
        <v>2100000</v>
      </c>
      <c r="D254" s="4" t="s">
        <v>39</v>
      </c>
      <c r="E254" s="16">
        <v>28399</v>
      </c>
      <c r="F254" s="4" t="s">
        <v>40</v>
      </c>
      <c r="G254" s="4" t="str">
        <f>_xlfn.XLOOKUP('Raw Dataset'!$H254,'Country Code'!B:B,'Country Code'!A:A)</f>
        <v>India</v>
      </c>
      <c r="H254" s="4" t="str">
        <f>_xlfn.XLOOKUP('Raw Dataset'!$J254,'Country Code'!B:B,'Country Code'!A:A)</f>
        <v>India</v>
      </c>
      <c r="I254" s="4" t="str">
        <f>_xlfn.XLOOKUP('Raw Dataset'!$C254,'Rough Calculation'!A:A,'Rough Calculation'!B:B)</f>
        <v>Full time</v>
      </c>
      <c r="J254" s="4" t="str">
        <f>_xlfn.XLOOKUP('Raw Dataset'!$B254,'Rough Calculation'!D:D,'Rough Calculation'!E:E)&amp;""</f>
        <v>Junior</v>
      </c>
      <c r="K254" s="4" t="str">
        <f>_xlfn.XLOOKUP('Raw Dataset'!$K254,'Rough Calculation'!G:G,'Rough Calculation'!H:H)</f>
        <v>Medium</v>
      </c>
    </row>
    <row r="255" spans="1:11" x14ac:dyDescent="0.3">
      <c r="A255" s="5">
        <v>2021</v>
      </c>
      <c r="B255" s="5" t="s">
        <v>31</v>
      </c>
      <c r="C255" s="30">
        <v>93000</v>
      </c>
      <c r="D255" s="5" t="s">
        <v>19</v>
      </c>
      <c r="E255" s="19">
        <v>93000</v>
      </c>
      <c r="F255" s="5" t="s">
        <v>29</v>
      </c>
      <c r="G255" s="5" t="str">
        <f>_xlfn.XLOOKUP('Raw Dataset'!$H255,'Country Code'!B:B,'Country Code'!A:A)</f>
        <v>United States Of America</v>
      </c>
      <c r="H255" s="5" t="str">
        <f>_xlfn.XLOOKUP('Raw Dataset'!$J255,'Country Code'!B:B,'Country Code'!A:A)</f>
        <v>United States Of America</v>
      </c>
      <c r="I255" s="5" t="str">
        <f>_xlfn.XLOOKUP('Raw Dataset'!$C255,'Rough Calculation'!A:A,'Rough Calculation'!B:B)</f>
        <v>Full time</v>
      </c>
      <c r="J255" s="5" t="str">
        <f>_xlfn.XLOOKUP('Raw Dataset'!$B255,'Rough Calculation'!D:D,'Rough Calculation'!E:E)&amp;""</f>
        <v>Intermediate</v>
      </c>
      <c r="K255" s="5" t="str">
        <f>_xlfn.XLOOKUP('Raw Dataset'!$K255,'Rough Calculation'!G:G,'Rough Calculation'!H:H)</f>
        <v>Large</v>
      </c>
    </row>
    <row r="256" spans="1:11" x14ac:dyDescent="0.3">
      <c r="A256" s="4">
        <v>2021</v>
      </c>
      <c r="B256" s="4" t="s">
        <v>125</v>
      </c>
      <c r="C256" s="29">
        <v>125000</v>
      </c>
      <c r="D256" s="4" t="s">
        <v>61</v>
      </c>
      <c r="E256" s="16">
        <v>99703</v>
      </c>
      <c r="F256" s="4" t="s">
        <v>62</v>
      </c>
      <c r="G256" s="4" t="str">
        <f>_xlfn.XLOOKUP('Raw Dataset'!$H256,'Country Code'!B:B,'Country Code'!A:A)</f>
        <v>Canada</v>
      </c>
      <c r="H256" s="4" t="str">
        <f>_xlfn.XLOOKUP('Raw Dataset'!$J256,'Country Code'!B:B,'Country Code'!A:A)</f>
        <v>Canada</v>
      </c>
      <c r="I256" s="4" t="str">
        <f>_xlfn.XLOOKUP('Raw Dataset'!$C256,'Rough Calculation'!A:A,'Rough Calculation'!B:B)</f>
        <v>Full time</v>
      </c>
      <c r="J256" s="4" t="str">
        <f>_xlfn.XLOOKUP('Raw Dataset'!$B256,'Rough Calculation'!D:D,'Rough Calculation'!E:E)&amp;""</f>
        <v>Senior</v>
      </c>
      <c r="K256" s="4" t="str">
        <f>_xlfn.XLOOKUP('Raw Dataset'!$K256,'Rough Calculation'!G:G,'Rough Calculation'!H:H)</f>
        <v>Medium</v>
      </c>
    </row>
    <row r="257" spans="1:11" x14ac:dyDescent="0.3">
      <c r="A257" s="5">
        <v>2021</v>
      </c>
      <c r="B257" s="5" t="s">
        <v>76</v>
      </c>
      <c r="C257" s="30">
        <v>147000</v>
      </c>
      <c r="D257" s="5" t="s">
        <v>14</v>
      </c>
      <c r="E257" s="19">
        <v>173762</v>
      </c>
      <c r="F257" s="5" t="s">
        <v>15</v>
      </c>
      <c r="G257" s="5" t="str">
        <f>_xlfn.XLOOKUP('Raw Dataset'!$H257,'Country Code'!B:B,'Country Code'!A:A)</f>
        <v>Germany</v>
      </c>
      <c r="H257" s="5" t="str">
        <f>_xlfn.XLOOKUP('Raw Dataset'!$J257,'Country Code'!B:B,'Country Code'!A:A)</f>
        <v>Germany</v>
      </c>
      <c r="I257" s="5" t="str">
        <f>_xlfn.XLOOKUP('Raw Dataset'!$C257,'Rough Calculation'!A:A,'Rough Calculation'!B:B)</f>
        <v>Full time</v>
      </c>
      <c r="J257" s="5" t="str">
        <f>_xlfn.XLOOKUP('Raw Dataset'!$B257,'Rough Calculation'!D:D,'Rough Calculation'!E:E)&amp;""</f>
        <v>Senior</v>
      </c>
      <c r="K257" s="5" t="str">
        <f>_xlfn.XLOOKUP('Raw Dataset'!$K257,'Rough Calculation'!G:G,'Rough Calculation'!H:H)</f>
        <v>Medium</v>
      </c>
    </row>
    <row r="258" spans="1:11" x14ac:dyDescent="0.3">
      <c r="A258" s="4">
        <v>2021</v>
      </c>
      <c r="B258" s="4" t="s">
        <v>28</v>
      </c>
      <c r="C258" s="29">
        <v>185000</v>
      </c>
      <c r="D258" s="4" t="s">
        <v>19</v>
      </c>
      <c r="E258" s="16">
        <v>185000</v>
      </c>
      <c r="F258" s="4" t="s">
        <v>29</v>
      </c>
      <c r="G258" s="4" t="str">
        <f>_xlfn.XLOOKUP('Raw Dataset'!$H258,'Country Code'!B:B,'Country Code'!A:A)</f>
        <v>United States Of America</v>
      </c>
      <c r="H258" s="4" t="str">
        <f>_xlfn.XLOOKUP('Raw Dataset'!$J258,'Country Code'!B:B,'Country Code'!A:A)</f>
        <v>United States Of America</v>
      </c>
      <c r="I258" s="4" t="str">
        <f>_xlfn.XLOOKUP('Raw Dataset'!$C258,'Rough Calculation'!A:A,'Rough Calculation'!B:B)</f>
        <v>Full time</v>
      </c>
      <c r="J258" s="4" t="str">
        <f>_xlfn.XLOOKUP('Raw Dataset'!$B258,'Rough Calculation'!D:D,'Rough Calculation'!E:E)&amp;""</f>
        <v>Senior</v>
      </c>
      <c r="K258" s="4" t="str">
        <f>_xlfn.XLOOKUP('Raw Dataset'!$K258,'Rough Calculation'!G:G,'Rough Calculation'!H:H)</f>
        <v>Large</v>
      </c>
    </row>
    <row r="259" spans="1:11" x14ac:dyDescent="0.3">
      <c r="A259" s="5">
        <v>2021</v>
      </c>
      <c r="B259" s="5" t="s">
        <v>54</v>
      </c>
      <c r="C259" s="30">
        <v>120000</v>
      </c>
      <c r="D259" s="5" t="s">
        <v>14</v>
      </c>
      <c r="E259" s="19">
        <v>141846</v>
      </c>
      <c r="F259" s="5" t="s">
        <v>15</v>
      </c>
      <c r="G259" s="5" t="str">
        <f>_xlfn.XLOOKUP('Raw Dataset'!$H259,'Country Code'!B:B,'Country Code'!A:A)</f>
        <v>Germany</v>
      </c>
      <c r="H259" s="5" t="str">
        <f>_xlfn.XLOOKUP('Raw Dataset'!$J259,'Country Code'!B:B,'Country Code'!A:A)</f>
        <v>Germany</v>
      </c>
      <c r="I259" s="5" t="str">
        <f>_xlfn.XLOOKUP('Raw Dataset'!$C259,'Rough Calculation'!A:A,'Rough Calculation'!B:B)</f>
        <v>Full time</v>
      </c>
      <c r="J259" s="5" t="str">
        <f>_xlfn.XLOOKUP('Raw Dataset'!$B259,'Rough Calculation'!D:D,'Rough Calculation'!E:E)&amp;""</f>
        <v>Expert</v>
      </c>
      <c r="K259" s="5" t="str">
        <f>_xlfn.XLOOKUP('Raw Dataset'!$K259,'Rough Calculation'!G:G,'Rough Calculation'!H:H)</f>
        <v>Large</v>
      </c>
    </row>
    <row r="260" spans="1:11" x14ac:dyDescent="0.3">
      <c r="A260" s="4">
        <v>2021</v>
      </c>
      <c r="B260" s="4" t="s">
        <v>13</v>
      </c>
      <c r="C260" s="29">
        <v>130000</v>
      </c>
      <c r="D260" s="4" t="s">
        <v>19</v>
      </c>
      <c r="E260" s="16">
        <v>130000</v>
      </c>
      <c r="F260" s="4" t="s">
        <v>29</v>
      </c>
      <c r="G260" s="4" t="str">
        <f>_xlfn.XLOOKUP('Raw Dataset'!$H260,'Country Code'!B:B,'Country Code'!A:A)</f>
        <v>United States Of America</v>
      </c>
      <c r="H260" s="4" t="str">
        <f>_xlfn.XLOOKUP('Raw Dataset'!$J260,'Country Code'!B:B,'Country Code'!A:A)</f>
        <v>United States Of America</v>
      </c>
      <c r="I260" s="4" t="str">
        <f>_xlfn.XLOOKUP('Raw Dataset'!$C260,'Rough Calculation'!A:A,'Rough Calculation'!B:B)</f>
        <v>Full time</v>
      </c>
      <c r="J260" s="4" t="str">
        <f>_xlfn.XLOOKUP('Raw Dataset'!$B260,'Rough Calculation'!D:D,'Rough Calculation'!E:E)&amp;""</f>
        <v>Intermediate</v>
      </c>
      <c r="K260" s="4" t="str">
        <f>_xlfn.XLOOKUP('Raw Dataset'!$K260,'Rough Calculation'!G:G,'Rough Calculation'!H:H)</f>
        <v>Large</v>
      </c>
    </row>
    <row r="261" spans="1:11" x14ac:dyDescent="0.3">
      <c r="A261" s="5">
        <v>2021</v>
      </c>
      <c r="B261" s="5" t="s">
        <v>31</v>
      </c>
      <c r="C261" s="30">
        <v>54000</v>
      </c>
      <c r="D261" s="5" t="s">
        <v>14</v>
      </c>
      <c r="E261" s="19">
        <v>63831</v>
      </c>
      <c r="F261" s="5" t="s">
        <v>15</v>
      </c>
      <c r="G261" s="5" t="str">
        <f>_xlfn.XLOOKUP('Raw Dataset'!$H261,'Country Code'!B:B,'Country Code'!A:A)</f>
        <v>Germany</v>
      </c>
      <c r="H261" s="5" t="str">
        <f>_xlfn.XLOOKUP('Raw Dataset'!$J261,'Country Code'!B:B,'Country Code'!A:A)</f>
        <v>Germany</v>
      </c>
      <c r="I261" s="5" t="str">
        <f>_xlfn.XLOOKUP('Raw Dataset'!$C261,'Rough Calculation'!A:A,'Rough Calculation'!B:B)</f>
        <v>Full time</v>
      </c>
      <c r="J261" s="5" t="str">
        <f>_xlfn.XLOOKUP('Raw Dataset'!$B261,'Rough Calculation'!D:D,'Rough Calculation'!E:E)&amp;""</f>
        <v>Senior</v>
      </c>
      <c r="K261" s="5" t="str">
        <f>_xlfn.XLOOKUP('Raw Dataset'!$K261,'Rough Calculation'!G:G,'Rough Calculation'!H:H)</f>
        <v>Large</v>
      </c>
    </row>
    <row r="262" spans="1:11" x14ac:dyDescent="0.3">
      <c r="A262" s="4">
        <v>2021</v>
      </c>
      <c r="B262" s="4" t="s">
        <v>13</v>
      </c>
      <c r="C262" s="29">
        <v>1250000</v>
      </c>
      <c r="D262" s="4" t="s">
        <v>39</v>
      </c>
      <c r="E262" s="16">
        <v>16904</v>
      </c>
      <c r="F262" s="4" t="s">
        <v>40</v>
      </c>
      <c r="G262" s="4" t="str">
        <f>_xlfn.XLOOKUP('Raw Dataset'!$H262,'Country Code'!B:B,'Country Code'!A:A)</f>
        <v>India</v>
      </c>
      <c r="H262" s="4" t="str">
        <f>_xlfn.XLOOKUP('Raw Dataset'!$J262,'Country Code'!B:B,'Country Code'!A:A)</f>
        <v>India</v>
      </c>
      <c r="I262" s="4" t="str">
        <f>_xlfn.XLOOKUP('Raw Dataset'!$C262,'Rough Calculation'!A:A,'Rough Calculation'!B:B)</f>
        <v>Full time</v>
      </c>
      <c r="J262" s="4" t="str">
        <f>_xlfn.XLOOKUP('Raw Dataset'!$B262,'Rough Calculation'!D:D,'Rough Calculation'!E:E)&amp;""</f>
        <v>Intermediate</v>
      </c>
      <c r="K262" s="4" t="str">
        <f>_xlfn.XLOOKUP('Raw Dataset'!$K262,'Rough Calculation'!G:G,'Rough Calculation'!H:H)</f>
        <v>Small</v>
      </c>
    </row>
    <row r="263" spans="1:11" x14ac:dyDescent="0.3">
      <c r="A263" s="5">
        <v>2021</v>
      </c>
      <c r="B263" s="5" t="s">
        <v>28</v>
      </c>
      <c r="C263" s="30">
        <v>4900000</v>
      </c>
      <c r="D263" s="5" t="s">
        <v>39</v>
      </c>
      <c r="E263" s="19">
        <v>66265</v>
      </c>
      <c r="F263" s="5" t="s">
        <v>40</v>
      </c>
      <c r="G263" s="5" t="str">
        <f>_xlfn.XLOOKUP('Raw Dataset'!$H263,'Country Code'!B:B,'Country Code'!A:A)</f>
        <v>India</v>
      </c>
      <c r="H263" s="5" t="str">
        <f>_xlfn.XLOOKUP('Raw Dataset'!$J263,'Country Code'!B:B,'Country Code'!A:A)</f>
        <v>India</v>
      </c>
      <c r="I263" s="5" t="str">
        <f>_xlfn.XLOOKUP('Raw Dataset'!$C263,'Rough Calculation'!A:A,'Rough Calculation'!B:B)</f>
        <v>Full time</v>
      </c>
      <c r="J263" s="5" t="str">
        <f>_xlfn.XLOOKUP('Raw Dataset'!$B263,'Rough Calculation'!D:D,'Rough Calculation'!E:E)&amp;""</f>
        <v>Senior</v>
      </c>
      <c r="K263" s="5" t="str">
        <f>_xlfn.XLOOKUP('Raw Dataset'!$K263,'Rough Calculation'!G:G,'Rough Calculation'!H:H)</f>
        <v>Large</v>
      </c>
    </row>
    <row r="264" spans="1:11" x14ac:dyDescent="0.3">
      <c r="A264" s="4">
        <v>2021</v>
      </c>
      <c r="B264" s="4" t="s">
        <v>13</v>
      </c>
      <c r="C264" s="29">
        <v>21600</v>
      </c>
      <c r="D264" s="4" t="s">
        <v>14</v>
      </c>
      <c r="E264" s="16">
        <v>25532</v>
      </c>
      <c r="F264" s="4" t="s">
        <v>15</v>
      </c>
      <c r="G264" s="4" t="str">
        <f>_xlfn.XLOOKUP('Raw Dataset'!$H264,'Country Code'!B:B,'Country Code'!A:A)</f>
        <v>Serbia</v>
      </c>
      <c r="H264" s="4" t="str">
        <f>_xlfn.XLOOKUP('Raw Dataset'!$J264,'Country Code'!B:B,'Country Code'!A:A)</f>
        <v>Germany</v>
      </c>
      <c r="I264" s="4" t="str">
        <f>_xlfn.XLOOKUP('Raw Dataset'!$C264,'Rough Calculation'!A:A,'Rough Calculation'!B:B)</f>
        <v>Full time</v>
      </c>
      <c r="J264" s="4" t="str">
        <f>_xlfn.XLOOKUP('Raw Dataset'!$B264,'Rough Calculation'!D:D,'Rough Calculation'!E:E)&amp;""</f>
        <v>Intermediate</v>
      </c>
      <c r="K264" s="4" t="str">
        <f>_xlfn.XLOOKUP('Raw Dataset'!$K264,'Rough Calculation'!G:G,'Rough Calculation'!H:H)</f>
        <v>Small</v>
      </c>
    </row>
    <row r="265" spans="1:11" x14ac:dyDescent="0.3">
      <c r="A265" s="5">
        <v>2021</v>
      </c>
      <c r="B265" s="5" t="s">
        <v>36</v>
      </c>
      <c r="C265" s="30">
        <v>160000</v>
      </c>
      <c r="D265" s="5" t="s">
        <v>19</v>
      </c>
      <c r="E265" s="19">
        <v>160000</v>
      </c>
      <c r="F265" s="5" t="s">
        <v>29</v>
      </c>
      <c r="G265" s="5" t="str">
        <f>_xlfn.XLOOKUP('Raw Dataset'!$H265,'Country Code'!B:B,'Country Code'!A:A)</f>
        <v>Puerto Rico</v>
      </c>
      <c r="H265" s="5" t="str">
        <f>_xlfn.XLOOKUP('Raw Dataset'!$J265,'Country Code'!B:B,'Country Code'!A:A)</f>
        <v>United States Of America</v>
      </c>
      <c r="I265" s="5" t="str">
        <f>_xlfn.XLOOKUP('Raw Dataset'!$C265,'Rough Calculation'!A:A,'Rough Calculation'!B:B)</f>
        <v>Full time</v>
      </c>
      <c r="J265" s="5" t="str">
        <f>_xlfn.XLOOKUP('Raw Dataset'!$B265,'Rough Calculation'!D:D,'Rough Calculation'!E:E)&amp;""</f>
        <v>Senior</v>
      </c>
      <c r="K265" s="5" t="str">
        <f>_xlfn.XLOOKUP('Raw Dataset'!$K265,'Rough Calculation'!G:G,'Rough Calculation'!H:H)</f>
        <v>Small</v>
      </c>
    </row>
    <row r="266" spans="1:11" x14ac:dyDescent="0.3">
      <c r="A266" s="4">
        <v>2021</v>
      </c>
      <c r="B266" s="4" t="s">
        <v>43</v>
      </c>
      <c r="C266" s="29">
        <v>93150</v>
      </c>
      <c r="D266" s="4" t="s">
        <v>19</v>
      </c>
      <c r="E266" s="16">
        <v>93150</v>
      </c>
      <c r="F266" s="4" t="s">
        <v>29</v>
      </c>
      <c r="G266" s="4" t="str">
        <f>_xlfn.XLOOKUP('Raw Dataset'!$H266,'Country Code'!B:B,'Country Code'!A:A)</f>
        <v>United States Of America</v>
      </c>
      <c r="H266" s="4" t="str">
        <f>_xlfn.XLOOKUP('Raw Dataset'!$J266,'Country Code'!B:B,'Country Code'!A:A)</f>
        <v>United States Of America</v>
      </c>
      <c r="I266" s="4" t="str">
        <f>_xlfn.XLOOKUP('Raw Dataset'!$C266,'Rough Calculation'!A:A,'Rough Calculation'!B:B)</f>
        <v>Full time</v>
      </c>
      <c r="J266" s="4" t="str">
        <f>_xlfn.XLOOKUP('Raw Dataset'!$B266,'Rough Calculation'!D:D,'Rough Calculation'!E:E)&amp;""</f>
        <v>Intermediate</v>
      </c>
      <c r="K266" s="4" t="str">
        <f>_xlfn.XLOOKUP('Raw Dataset'!$K266,'Rough Calculation'!G:G,'Rough Calculation'!H:H)</f>
        <v>Medium</v>
      </c>
    </row>
    <row r="267" spans="1:11" x14ac:dyDescent="0.3">
      <c r="A267" s="5">
        <v>2021</v>
      </c>
      <c r="B267" s="5" t="s">
        <v>43</v>
      </c>
      <c r="C267" s="30">
        <v>111775</v>
      </c>
      <c r="D267" s="5" t="s">
        <v>19</v>
      </c>
      <c r="E267" s="19">
        <v>111775</v>
      </c>
      <c r="F267" s="5" t="s">
        <v>29</v>
      </c>
      <c r="G267" s="5" t="str">
        <f>_xlfn.XLOOKUP('Raw Dataset'!$H267,'Country Code'!B:B,'Country Code'!A:A)</f>
        <v>United States Of America</v>
      </c>
      <c r="H267" s="5" t="str">
        <f>_xlfn.XLOOKUP('Raw Dataset'!$J267,'Country Code'!B:B,'Country Code'!A:A)</f>
        <v>United States Of America</v>
      </c>
      <c r="I267" s="5" t="str">
        <f>_xlfn.XLOOKUP('Raw Dataset'!$C267,'Rough Calculation'!A:A,'Rough Calculation'!B:B)</f>
        <v>Full time</v>
      </c>
      <c r="J267" s="5" t="str">
        <f>_xlfn.XLOOKUP('Raw Dataset'!$B267,'Rough Calculation'!D:D,'Rough Calculation'!E:E)&amp;""</f>
        <v>Intermediate</v>
      </c>
      <c r="K267" s="5" t="str">
        <f>_xlfn.XLOOKUP('Raw Dataset'!$K267,'Rough Calculation'!G:G,'Rough Calculation'!H:H)</f>
        <v>Medium</v>
      </c>
    </row>
    <row r="268" spans="1:11" x14ac:dyDescent="0.3">
      <c r="A268" s="4">
        <v>2021</v>
      </c>
      <c r="B268" s="4" t="s">
        <v>43</v>
      </c>
      <c r="C268" s="29">
        <v>250000</v>
      </c>
      <c r="D268" s="4" t="s">
        <v>122</v>
      </c>
      <c r="E268" s="16">
        <v>28016</v>
      </c>
      <c r="F268" s="4" t="s">
        <v>123</v>
      </c>
      <c r="G268" s="4" t="str">
        <f>_xlfn.XLOOKUP('Raw Dataset'!$H268,'Country Code'!B:B,'Country Code'!A:A)</f>
        <v>Turkey</v>
      </c>
      <c r="H268" s="4" t="str">
        <f>_xlfn.XLOOKUP('Raw Dataset'!$J268,'Country Code'!B:B,'Country Code'!A:A)</f>
        <v>Turkey</v>
      </c>
      <c r="I268" s="4" t="str">
        <f>_xlfn.XLOOKUP('Raw Dataset'!$C268,'Rough Calculation'!A:A,'Rough Calculation'!B:B)</f>
        <v>Full time</v>
      </c>
      <c r="J268" s="4" t="str">
        <f>_xlfn.XLOOKUP('Raw Dataset'!$B268,'Rough Calculation'!D:D,'Rough Calculation'!E:E)&amp;""</f>
        <v>Intermediate</v>
      </c>
      <c r="K268" s="4" t="str">
        <f>_xlfn.XLOOKUP('Raw Dataset'!$K268,'Rough Calculation'!G:G,'Rough Calculation'!H:H)</f>
        <v>Medium</v>
      </c>
    </row>
    <row r="269" spans="1:11" x14ac:dyDescent="0.3">
      <c r="A269" s="5">
        <v>2021</v>
      </c>
      <c r="B269" s="5" t="s">
        <v>43</v>
      </c>
      <c r="C269" s="30">
        <v>55000</v>
      </c>
      <c r="D269" s="5" t="s">
        <v>14</v>
      </c>
      <c r="E269" s="19">
        <v>65013</v>
      </c>
      <c r="F269" s="5" t="s">
        <v>15</v>
      </c>
      <c r="G269" s="5" t="str">
        <f>_xlfn.XLOOKUP('Raw Dataset'!$H269,'Country Code'!B:B,'Country Code'!A:A)</f>
        <v>Germany</v>
      </c>
      <c r="H269" s="5" t="str">
        <f>_xlfn.XLOOKUP('Raw Dataset'!$J269,'Country Code'!B:B,'Country Code'!A:A)</f>
        <v>Germany</v>
      </c>
      <c r="I269" s="5" t="str">
        <f>_xlfn.XLOOKUP('Raw Dataset'!$C269,'Rough Calculation'!A:A,'Rough Calculation'!B:B)</f>
        <v>Full time</v>
      </c>
      <c r="J269" s="5" t="str">
        <f>_xlfn.XLOOKUP('Raw Dataset'!$B269,'Rough Calculation'!D:D,'Rough Calculation'!E:E)&amp;""</f>
        <v>Junior</v>
      </c>
      <c r="K269" s="5" t="str">
        <f>_xlfn.XLOOKUP('Raw Dataset'!$K269,'Rough Calculation'!G:G,'Rough Calculation'!H:H)</f>
        <v>Medium</v>
      </c>
    </row>
    <row r="270" spans="1:11" x14ac:dyDescent="0.3">
      <c r="A270" s="4">
        <v>2021</v>
      </c>
      <c r="B270" s="4" t="s">
        <v>43</v>
      </c>
      <c r="C270" s="29">
        <v>72500</v>
      </c>
      <c r="D270" s="4" t="s">
        <v>19</v>
      </c>
      <c r="E270" s="16">
        <v>72500</v>
      </c>
      <c r="F270" s="4" t="s">
        <v>29</v>
      </c>
      <c r="G270" s="4" t="str">
        <f>_xlfn.XLOOKUP('Raw Dataset'!$H270,'Country Code'!B:B,'Country Code'!A:A)</f>
        <v>United States Of America</v>
      </c>
      <c r="H270" s="4" t="str">
        <f>_xlfn.XLOOKUP('Raw Dataset'!$J270,'Country Code'!B:B,'Country Code'!A:A)</f>
        <v>United States Of America</v>
      </c>
      <c r="I270" s="4" t="str">
        <f>_xlfn.XLOOKUP('Raw Dataset'!$C270,'Rough Calculation'!A:A,'Rough Calculation'!B:B)</f>
        <v>Full time</v>
      </c>
      <c r="J270" s="4" t="str">
        <f>_xlfn.XLOOKUP('Raw Dataset'!$B270,'Rough Calculation'!D:D,'Rough Calculation'!E:E)&amp;""</f>
        <v>Junior</v>
      </c>
      <c r="K270" s="4" t="str">
        <f>_xlfn.XLOOKUP('Raw Dataset'!$K270,'Rough Calculation'!G:G,'Rough Calculation'!H:H)</f>
        <v>Large</v>
      </c>
    </row>
    <row r="271" spans="1:11" x14ac:dyDescent="0.3">
      <c r="A271" s="5">
        <v>2021</v>
      </c>
      <c r="B271" s="5" t="s">
        <v>74</v>
      </c>
      <c r="C271" s="30">
        <v>102000</v>
      </c>
      <c r="D271" s="5" t="s">
        <v>117</v>
      </c>
      <c r="E271" s="19">
        <v>18907</v>
      </c>
      <c r="F271" s="5" t="s">
        <v>91</v>
      </c>
      <c r="G271" s="5" t="str">
        <f>_xlfn.XLOOKUP('Raw Dataset'!$H271,'Country Code'!B:B,'Country Code'!A:A)</f>
        <v>Brazil</v>
      </c>
      <c r="H271" s="5" t="str">
        <f>_xlfn.XLOOKUP('Raw Dataset'!$J271,'Country Code'!B:B,'Country Code'!A:A)</f>
        <v>Brazil</v>
      </c>
      <c r="I271" s="5" t="str">
        <f>_xlfn.XLOOKUP('Raw Dataset'!$C271,'Rough Calculation'!A:A,'Rough Calculation'!B:B)</f>
        <v>Full time</v>
      </c>
      <c r="J271" s="5" t="str">
        <f>_xlfn.XLOOKUP('Raw Dataset'!$B271,'Rough Calculation'!D:D,'Rough Calculation'!E:E)&amp;""</f>
        <v>Senior</v>
      </c>
      <c r="K271" s="5" t="str">
        <f>_xlfn.XLOOKUP('Raw Dataset'!$K271,'Rough Calculation'!G:G,'Rough Calculation'!H:H)</f>
        <v>Medium</v>
      </c>
    </row>
    <row r="272" spans="1:11" x14ac:dyDescent="0.3">
      <c r="A272" s="4">
        <v>2021</v>
      </c>
      <c r="B272" s="4" t="s">
        <v>46</v>
      </c>
      <c r="C272" s="29">
        <v>65000</v>
      </c>
      <c r="D272" s="4" t="s">
        <v>14</v>
      </c>
      <c r="E272" s="16">
        <v>76833</v>
      </c>
      <c r="F272" s="4" t="s">
        <v>15</v>
      </c>
      <c r="G272" s="4" t="str">
        <f>_xlfn.XLOOKUP('Raw Dataset'!$H272,'Country Code'!B:B,'Country Code'!A:A)</f>
        <v>Germany</v>
      </c>
      <c r="H272" s="4" t="str">
        <f>_xlfn.XLOOKUP('Raw Dataset'!$J272,'Country Code'!B:B,'Country Code'!A:A)</f>
        <v>Germany</v>
      </c>
      <c r="I272" s="4" t="str">
        <f>_xlfn.XLOOKUP('Raw Dataset'!$C272,'Rough Calculation'!A:A,'Rough Calculation'!B:B)</f>
        <v>Full time</v>
      </c>
      <c r="J272" s="4" t="str">
        <f>_xlfn.XLOOKUP('Raw Dataset'!$B272,'Rough Calculation'!D:D,'Rough Calculation'!E:E)&amp;""</f>
        <v>Junior</v>
      </c>
      <c r="K272" s="4" t="str">
        <f>_xlfn.XLOOKUP('Raw Dataset'!$K272,'Rough Calculation'!G:G,'Rough Calculation'!H:H)</f>
        <v>Large</v>
      </c>
    </row>
    <row r="273" spans="1:11" x14ac:dyDescent="0.3">
      <c r="A273" s="5">
        <v>2021</v>
      </c>
      <c r="B273" s="5" t="s">
        <v>28</v>
      </c>
      <c r="C273" s="30">
        <v>85000</v>
      </c>
      <c r="D273" s="5" t="s">
        <v>19</v>
      </c>
      <c r="E273" s="19">
        <v>85000</v>
      </c>
      <c r="F273" s="5" t="s">
        <v>15</v>
      </c>
      <c r="G273" s="5" t="str">
        <f>_xlfn.XLOOKUP('Raw Dataset'!$H273,'Country Code'!B:B,'Country Code'!A:A)</f>
        <v>Netherlands</v>
      </c>
      <c r="H273" s="5" t="str">
        <f>_xlfn.XLOOKUP('Raw Dataset'!$J273,'Country Code'!B:B,'Country Code'!A:A)</f>
        <v>Germany</v>
      </c>
      <c r="I273" s="5" t="str">
        <f>_xlfn.XLOOKUP('Raw Dataset'!$C273,'Rough Calculation'!A:A,'Rough Calculation'!B:B)</f>
        <v>Full time</v>
      </c>
      <c r="J273" s="5" t="str">
        <f>_xlfn.XLOOKUP('Raw Dataset'!$B273,'Rough Calculation'!D:D,'Rough Calculation'!E:E)&amp;""</f>
        <v>Junior</v>
      </c>
      <c r="K273" s="5" t="str">
        <f>_xlfn.XLOOKUP('Raw Dataset'!$K273,'Rough Calculation'!G:G,'Rough Calculation'!H:H)</f>
        <v>Small</v>
      </c>
    </row>
    <row r="274" spans="1:11" x14ac:dyDescent="0.3">
      <c r="A274" s="4">
        <v>2021</v>
      </c>
      <c r="B274" s="4" t="s">
        <v>13</v>
      </c>
      <c r="C274" s="29">
        <v>65720</v>
      </c>
      <c r="D274" s="4" t="s">
        <v>14</v>
      </c>
      <c r="E274" s="16">
        <v>77684</v>
      </c>
      <c r="F274" s="4" t="s">
        <v>38</v>
      </c>
      <c r="G274" s="4" t="str">
        <f>_xlfn.XLOOKUP('Raw Dataset'!$H274,'Country Code'!B:B,'Country Code'!A:A)</f>
        <v>France</v>
      </c>
      <c r="H274" s="4" t="str">
        <f>_xlfn.XLOOKUP('Raw Dataset'!$J274,'Country Code'!B:B,'Country Code'!A:A)</f>
        <v>France</v>
      </c>
      <c r="I274" s="4" t="str">
        <f>_xlfn.XLOOKUP('Raw Dataset'!$C274,'Rough Calculation'!A:A,'Rough Calculation'!B:B)</f>
        <v>Full time</v>
      </c>
      <c r="J274" s="4" t="str">
        <f>_xlfn.XLOOKUP('Raw Dataset'!$B274,'Rough Calculation'!D:D,'Rough Calculation'!E:E)&amp;""</f>
        <v>Senior</v>
      </c>
      <c r="K274" s="4" t="str">
        <f>_xlfn.XLOOKUP('Raw Dataset'!$K274,'Rough Calculation'!G:G,'Rough Calculation'!H:H)</f>
        <v>Medium</v>
      </c>
    </row>
    <row r="275" spans="1:11" x14ac:dyDescent="0.3">
      <c r="A275" s="5">
        <v>2021</v>
      </c>
      <c r="B275" s="5" t="s">
        <v>13</v>
      </c>
      <c r="C275" s="30">
        <v>100000</v>
      </c>
      <c r="D275" s="5" t="s">
        <v>19</v>
      </c>
      <c r="E275" s="19">
        <v>100000</v>
      </c>
      <c r="F275" s="5" t="s">
        <v>29</v>
      </c>
      <c r="G275" s="5" t="str">
        <f>_xlfn.XLOOKUP('Raw Dataset'!$H275,'Country Code'!B:B,'Country Code'!A:A)</f>
        <v>United States Of America</v>
      </c>
      <c r="H275" s="5" t="str">
        <f>_xlfn.XLOOKUP('Raw Dataset'!$J275,'Country Code'!B:B,'Country Code'!A:A)</f>
        <v>United States Of America</v>
      </c>
      <c r="I275" s="5" t="str">
        <f>_xlfn.XLOOKUP('Raw Dataset'!$C275,'Rough Calculation'!A:A,'Rough Calculation'!B:B)</f>
        <v>Full time</v>
      </c>
      <c r="J275" s="5" t="str">
        <f>_xlfn.XLOOKUP('Raw Dataset'!$B275,'Rough Calculation'!D:D,'Rough Calculation'!E:E)&amp;""</f>
        <v>Junior</v>
      </c>
      <c r="K275" s="5" t="str">
        <f>_xlfn.XLOOKUP('Raw Dataset'!$K275,'Rough Calculation'!G:G,'Rough Calculation'!H:H)</f>
        <v>Medium</v>
      </c>
    </row>
    <row r="276" spans="1:11" x14ac:dyDescent="0.3">
      <c r="A276" s="4">
        <v>2021</v>
      </c>
      <c r="B276" s="4" t="s">
        <v>13</v>
      </c>
      <c r="C276" s="29">
        <v>58000</v>
      </c>
      <c r="D276" s="4" t="s">
        <v>19</v>
      </c>
      <c r="E276" s="16">
        <v>58000</v>
      </c>
      <c r="F276" s="4" t="s">
        <v>29</v>
      </c>
      <c r="G276" s="4" t="str">
        <f>_xlfn.XLOOKUP('Raw Dataset'!$H276,'Country Code'!B:B,'Country Code'!A:A)</f>
        <v>United States Of America</v>
      </c>
      <c r="H276" s="4" t="str">
        <f>_xlfn.XLOOKUP('Raw Dataset'!$J276,'Country Code'!B:B,'Country Code'!A:A)</f>
        <v>United States Of America</v>
      </c>
      <c r="I276" s="4" t="str">
        <f>_xlfn.XLOOKUP('Raw Dataset'!$C276,'Rough Calculation'!A:A,'Rough Calculation'!B:B)</f>
        <v>Full time</v>
      </c>
      <c r="J276" s="4" t="str">
        <f>_xlfn.XLOOKUP('Raw Dataset'!$B276,'Rough Calculation'!D:D,'Rough Calculation'!E:E)&amp;""</f>
        <v>Junior</v>
      </c>
      <c r="K276" s="4" t="str">
        <f>_xlfn.XLOOKUP('Raw Dataset'!$K276,'Rough Calculation'!G:G,'Rough Calculation'!H:H)</f>
        <v>Large</v>
      </c>
    </row>
    <row r="277" spans="1:11" x14ac:dyDescent="0.3">
      <c r="A277" s="5">
        <v>2021</v>
      </c>
      <c r="B277" s="5" t="s">
        <v>70</v>
      </c>
      <c r="C277" s="30">
        <v>55000</v>
      </c>
      <c r="D277" s="5" t="s">
        <v>19</v>
      </c>
      <c r="E277" s="19">
        <v>55000</v>
      </c>
      <c r="F277" s="5" t="s">
        <v>67</v>
      </c>
      <c r="G277" s="5" t="str">
        <f>_xlfn.XLOOKUP('Raw Dataset'!$H277,'Country Code'!B:B,'Country Code'!A:A)</f>
        <v>Spain</v>
      </c>
      <c r="H277" s="5" t="str">
        <f>_xlfn.XLOOKUP('Raw Dataset'!$J277,'Country Code'!B:B,'Country Code'!A:A)</f>
        <v>Spain</v>
      </c>
      <c r="I277" s="5" t="str">
        <f>_xlfn.XLOOKUP('Raw Dataset'!$C277,'Rough Calculation'!A:A,'Rough Calculation'!B:B)</f>
        <v>Full time</v>
      </c>
      <c r="J277" s="5" t="str">
        <f>_xlfn.XLOOKUP('Raw Dataset'!$B277,'Rough Calculation'!D:D,'Rough Calculation'!E:E)&amp;""</f>
        <v>Senior</v>
      </c>
      <c r="K277" s="5" t="str">
        <f>_xlfn.XLOOKUP('Raw Dataset'!$K277,'Rough Calculation'!G:G,'Rough Calculation'!H:H)</f>
        <v>Large</v>
      </c>
    </row>
    <row r="278" spans="1:11" x14ac:dyDescent="0.3">
      <c r="A278" s="4">
        <v>2021</v>
      </c>
      <c r="B278" s="4" t="s">
        <v>13</v>
      </c>
      <c r="C278" s="29">
        <v>180000</v>
      </c>
      <c r="D278" s="4" t="s">
        <v>122</v>
      </c>
      <c r="E278" s="16">
        <v>20171</v>
      </c>
      <c r="F278" s="4" t="s">
        <v>123</v>
      </c>
      <c r="G278" s="4" t="str">
        <f>_xlfn.XLOOKUP('Raw Dataset'!$H278,'Country Code'!B:B,'Country Code'!A:A)</f>
        <v>Turkey</v>
      </c>
      <c r="H278" s="4" t="str">
        <f>_xlfn.XLOOKUP('Raw Dataset'!$J278,'Country Code'!B:B,'Country Code'!A:A)</f>
        <v>Turkey</v>
      </c>
      <c r="I278" s="4" t="str">
        <f>_xlfn.XLOOKUP('Raw Dataset'!$C278,'Rough Calculation'!A:A,'Rough Calculation'!B:B)</f>
        <v>Full time</v>
      </c>
      <c r="J278" s="4" t="str">
        <f>_xlfn.XLOOKUP('Raw Dataset'!$B278,'Rough Calculation'!D:D,'Rough Calculation'!E:E)&amp;""</f>
        <v>Senior</v>
      </c>
      <c r="K278" s="4" t="str">
        <f>_xlfn.XLOOKUP('Raw Dataset'!$K278,'Rough Calculation'!G:G,'Rough Calculation'!H:H)</f>
        <v>Large</v>
      </c>
    </row>
    <row r="279" spans="1:11" x14ac:dyDescent="0.3">
      <c r="A279" s="5">
        <v>2021</v>
      </c>
      <c r="B279" s="5" t="s">
        <v>35</v>
      </c>
      <c r="C279" s="30">
        <v>50000</v>
      </c>
      <c r="D279" s="5" t="s">
        <v>14</v>
      </c>
      <c r="E279" s="19">
        <v>59102</v>
      </c>
      <c r="F279" s="5" t="s">
        <v>80</v>
      </c>
      <c r="G279" s="5" t="str">
        <f>_xlfn.XLOOKUP('Raw Dataset'!$H279,'Country Code'!B:B,'Country Code'!A:A)</f>
        <v>Luxembourg</v>
      </c>
      <c r="H279" s="5" t="str">
        <f>_xlfn.XLOOKUP('Raw Dataset'!$J279,'Country Code'!B:B,'Country Code'!A:A)</f>
        <v>Luxembourg</v>
      </c>
      <c r="I279" s="5" t="str">
        <f>_xlfn.XLOOKUP('Raw Dataset'!$C279,'Rough Calculation'!A:A,'Rough Calculation'!B:B)</f>
        <v>Full time</v>
      </c>
      <c r="J279" s="5" t="str">
        <f>_xlfn.XLOOKUP('Raw Dataset'!$B279,'Rough Calculation'!D:D,'Rough Calculation'!E:E)&amp;""</f>
        <v>Junior</v>
      </c>
      <c r="K279" s="5" t="str">
        <f>_xlfn.XLOOKUP('Raw Dataset'!$K279,'Rough Calculation'!G:G,'Rough Calculation'!H:H)</f>
        <v>Large</v>
      </c>
    </row>
    <row r="280" spans="1:11" x14ac:dyDescent="0.3">
      <c r="A280" s="4">
        <v>2021</v>
      </c>
      <c r="B280" s="4" t="s">
        <v>43</v>
      </c>
      <c r="C280" s="29">
        <v>112000</v>
      </c>
      <c r="D280" s="4" t="s">
        <v>19</v>
      </c>
      <c r="E280" s="16">
        <v>112000</v>
      </c>
      <c r="F280" s="4" t="s">
        <v>29</v>
      </c>
      <c r="G280" s="4" t="str">
        <f>_xlfn.XLOOKUP('Raw Dataset'!$H280,'Country Code'!B:B,'Country Code'!A:A)</f>
        <v>United States Of America</v>
      </c>
      <c r="H280" s="4" t="str">
        <f>_xlfn.XLOOKUP('Raw Dataset'!$J280,'Country Code'!B:B,'Country Code'!A:A)</f>
        <v>United States Of America</v>
      </c>
      <c r="I280" s="4" t="str">
        <f>_xlfn.XLOOKUP('Raw Dataset'!$C280,'Rough Calculation'!A:A,'Rough Calculation'!B:B)</f>
        <v>Full time</v>
      </c>
      <c r="J280" s="4" t="str">
        <f>_xlfn.XLOOKUP('Raw Dataset'!$B280,'Rough Calculation'!D:D,'Rough Calculation'!E:E)&amp;""</f>
        <v>Intermediate</v>
      </c>
      <c r="K280" s="4" t="str">
        <f>_xlfn.XLOOKUP('Raw Dataset'!$K280,'Rough Calculation'!G:G,'Rough Calculation'!H:H)</f>
        <v>Large</v>
      </c>
    </row>
    <row r="281" spans="1:11" x14ac:dyDescent="0.3">
      <c r="A281" s="5">
        <v>2021</v>
      </c>
      <c r="B281" s="5" t="s">
        <v>55</v>
      </c>
      <c r="C281" s="30">
        <v>100000</v>
      </c>
      <c r="D281" s="5" t="s">
        <v>19</v>
      </c>
      <c r="E281" s="19">
        <v>100000</v>
      </c>
      <c r="F281" s="5" t="s">
        <v>49</v>
      </c>
      <c r="G281" s="5" t="str">
        <f>_xlfn.XLOOKUP('Raw Dataset'!$H281,'Country Code'!B:B,'Country Code'!A:A)</f>
        <v>Jersey</v>
      </c>
      <c r="H281" s="5" t="str">
        <f>_xlfn.XLOOKUP('Raw Dataset'!$J281,'Country Code'!B:B,'Country Code'!A:A)</f>
        <v>China</v>
      </c>
      <c r="I281" s="5" t="str">
        <f>_xlfn.XLOOKUP('Raw Dataset'!$C281,'Rough Calculation'!A:A,'Rough Calculation'!B:B)</f>
        <v>Full time</v>
      </c>
      <c r="J281" s="5" t="str">
        <f>_xlfn.XLOOKUP('Raw Dataset'!$B281,'Rough Calculation'!D:D,'Rough Calculation'!E:E)&amp;""</f>
        <v>Junior</v>
      </c>
      <c r="K281" s="5" t="str">
        <f>_xlfn.XLOOKUP('Raw Dataset'!$K281,'Rough Calculation'!G:G,'Rough Calculation'!H:H)</f>
        <v>Large</v>
      </c>
    </row>
    <row r="282" spans="1:11" x14ac:dyDescent="0.3">
      <c r="A282" s="4">
        <v>2021</v>
      </c>
      <c r="B282" s="4" t="s">
        <v>43</v>
      </c>
      <c r="C282" s="29">
        <v>59000</v>
      </c>
      <c r="D282" s="4" t="s">
        <v>14</v>
      </c>
      <c r="E282" s="16">
        <v>69741</v>
      </c>
      <c r="F282" s="4" t="s">
        <v>56</v>
      </c>
      <c r="G282" s="4" t="str">
        <f>_xlfn.XLOOKUP('Raw Dataset'!$H282,'Country Code'!B:B,'Country Code'!A:A)</f>
        <v>Netherlands</v>
      </c>
      <c r="H282" s="4" t="str">
        <f>_xlfn.XLOOKUP('Raw Dataset'!$J282,'Country Code'!B:B,'Country Code'!A:A)</f>
        <v>Netherlands</v>
      </c>
      <c r="I282" s="4" t="str">
        <f>_xlfn.XLOOKUP('Raw Dataset'!$C282,'Rough Calculation'!A:A,'Rough Calculation'!B:B)</f>
        <v>Part Time</v>
      </c>
      <c r="J282" s="4" t="str">
        <f>_xlfn.XLOOKUP('Raw Dataset'!$B282,'Rough Calculation'!D:D,'Rough Calculation'!E:E)&amp;""</f>
        <v>Intermediate</v>
      </c>
      <c r="K282" s="4" t="str">
        <f>_xlfn.XLOOKUP('Raw Dataset'!$K282,'Rough Calculation'!G:G,'Rough Calculation'!H:H)</f>
        <v>Large</v>
      </c>
    </row>
    <row r="283" spans="1:11" x14ac:dyDescent="0.3">
      <c r="A283" s="5">
        <v>2021</v>
      </c>
      <c r="B283" s="5" t="s">
        <v>129</v>
      </c>
      <c r="C283" s="30">
        <v>105000</v>
      </c>
      <c r="D283" s="5" t="s">
        <v>19</v>
      </c>
      <c r="E283" s="19">
        <v>105000</v>
      </c>
      <c r="F283" s="5" t="s">
        <v>29</v>
      </c>
      <c r="G283" s="5" t="str">
        <f>_xlfn.XLOOKUP('Raw Dataset'!$H283,'Country Code'!B:B,'Country Code'!A:A)</f>
        <v>United States Of America</v>
      </c>
      <c r="H283" s="5" t="str">
        <f>_xlfn.XLOOKUP('Raw Dataset'!$J283,'Country Code'!B:B,'Country Code'!A:A)</f>
        <v>United States Of America</v>
      </c>
      <c r="I283" s="5" t="str">
        <f>_xlfn.XLOOKUP('Raw Dataset'!$C283,'Rough Calculation'!A:A,'Rough Calculation'!B:B)</f>
        <v>Contract</v>
      </c>
      <c r="J283" s="5" t="str">
        <f>_xlfn.XLOOKUP('Raw Dataset'!$B283,'Rough Calculation'!D:D,'Rough Calculation'!E:E)&amp;""</f>
        <v>Senior</v>
      </c>
      <c r="K283" s="5" t="str">
        <f>_xlfn.XLOOKUP('Raw Dataset'!$K283,'Rough Calculation'!G:G,'Rough Calculation'!H:H)</f>
        <v>Medium</v>
      </c>
    </row>
    <row r="284" spans="1:11" x14ac:dyDescent="0.3">
      <c r="A284" s="4">
        <v>2021</v>
      </c>
      <c r="B284" s="4" t="s">
        <v>55</v>
      </c>
      <c r="C284" s="29">
        <v>69999</v>
      </c>
      <c r="D284" s="4" t="s">
        <v>19</v>
      </c>
      <c r="E284" s="16">
        <v>69999</v>
      </c>
      <c r="F284" s="4" t="s">
        <v>130</v>
      </c>
      <c r="G284" s="4" t="str">
        <f>_xlfn.XLOOKUP('Raw Dataset'!$H284,'Country Code'!B:B,'Country Code'!A:A)</f>
        <v>Czech Republic</v>
      </c>
      <c r="H284" s="4" t="str">
        <f>_xlfn.XLOOKUP('Raw Dataset'!$J284,'Country Code'!B:B,'Country Code'!A:A)</f>
        <v>Czech Republic</v>
      </c>
      <c r="I284" s="4" t="str">
        <f>_xlfn.XLOOKUP('Raw Dataset'!$C284,'Rough Calculation'!A:A,'Rough Calculation'!B:B)</f>
        <v>Full time</v>
      </c>
      <c r="J284" s="4" t="str">
        <f>_xlfn.XLOOKUP('Raw Dataset'!$B284,'Rough Calculation'!D:D,'Rough Calculation'!E:E)&amp;""</f>
        <v>Intermediate</v>
      </c>
      <c r="K284" s="4" t="str">
        <f>_xlfn.XLOOKUP('Raw Dataset'!$K284,'Rough Calculation'!G:G,'Rough Calculation'!H:H)</f>
        <v>Large</v>
      </c>
    </row>
    <row r="285" spans="1:11" x14ac:dyDescent="0.3">
      <c r="A285" s="5">
        <v>2021</v>
      </c>
      <c r="B285" s="5" t="s">
        <v>79</v>
      </c>
      <c r="C285" s="30">
        <v>7000000</v>
      </c>
      <c r="D285" s="5" t="s">
        <v>39</v>
      </c>
      <c r="E285" s="19">
        <v>94665</v>
      </c>
      <c r="F285" s="5" t="s">
        <v>40</v>
      </c>
      <c r="G285" s="5" t="str">
        <f>_xlfn.XLOOKUP('Raw Dataset'!$H285,'Country Code'!B:B,'Country Code'!A:A)</f>
        <v>India</v>
      </c>
      <c r="H285" s="5" t="str">
        <f>_xlfn.XLOOKUP('Raw Dataset'!$J285,'Country Code'!B:B,'Country Code'!A:A)</f>
        <v>India</v>
      </c>
      <c r="I285" s="5" t="str">
        <f>_xlfn.XLOOKUP('Raw Dataset'!$C285,'Rough Calculation'!A:A,'Rough Calculation'!B:B)</f>
        <v>Full time</v>
      </c>
      <c r="J285" s="5" t="str">
        <f>_xlfn.XLOOKUP('Raw Dataset'!$B285,'Rough Calculation'!D:D,'Rough Calculation'!E:E)&amp;""</f>
        <v>Senior</v>
      </c>
      <c r="K285" s="5" t="str">
        <f>_xlfn.XLOOKUP('Raw Dataset'!$K285,'Rough Calculation'!G:G,'Rough Calculation'!H:H)</f>
        <v>Large</v>
      </c>
    </row>
    <row r="286" spans="1:11" x14ac:dyDescent="0.3">
      <c r="A286" s="4">
        <v>2021</v>
      </c>
      <c r="B286" s="4" t="s">
        <v>81</v>
      </c>
      <c r="C286" s="29">
        <v>87000</v>
      </c>
      <c r="D286" s="4" t="s">
        <v>14</v>
      </c>
      <c r="E286" s="16">
        <v>102839</v>
      </c>
      <c r="F286" s="4" t="s">
        <v>118</v>
      </c>
      <c r="G286" s="4" t="str">
        <f>_xlfn.XLOOKUP('Raw Dataset'!$H286,'Country Code'!B:B,'Country Code'!A:A)</f>
        <v>Slovenia</v>
      </c>
      <c r="H286" s="4" t="str">
        <f>_xlfn.XLOOKUP('Raw Dataset'!$J286,'Country Code'!B:B,'Country Code'!A:A)</f>
        <v>Slovenia</v>
      </c>
      <c r="I286" s="4" t="str">
        <f>_xlfn.XLOOKUP('Raw Dataset'!$C286,'Rough Calculation'!A:A,'Rough Calculation'!B:B)</f>
        <v>Full time</v>
      </c>
      <c r="J286" s="4" t="str">
        <f>_xlfn.XLOOKUP('Raw Dataset'!$B286,'Rough Calculation'!D:D,'Rough Calculation'!E:E)&amp;""</f>
        <v>Senior</v>
      </c>
      <c r="K286" s="4" t="str">
        <f>_xlfn.XLOOKUP('Raw Dataset'!$K286,'Rough Calculation'!G:G,'Rough Calculation'!H:H)</f>
        <v>Large</v>
      </c>
    </row>
    <row r="287" spans="1:11" x14ac:dyDescent="0.3">
      <c r="A287" s="5">
        <v>2021</v>
      </c>
      <c r="B287" s="5" t="s">
        <v>13</v>
      </c>
      <c r="C287" s="30">
        <v>109000</v>
      </c>
      <c r="D287" s="5" t="s">
        <v>19</v>
      </c>
      <c r="E287" s="19">
        <v>109000</v>
      </c>
      <c r="F287" s="5" t="s">
        <v>29</v>
      </c>
      <c r="G287" s="5" t="str">
        <f>_xlfn.XLOOKUP('Raw Dataset'!$H287,'Country Code'!B:B,'Country Code'!A:A)</f>
        <v>United States Of America</v>
      </c>
      <c r="H287" s="5" t="str">
        <f>_xlfn.XLOOKUP('Raw Dataset'!$J287,'Country Code'!B:B,'Country Code'!A:A)</f>
        <v>United States Of America</v>
      </c>
      <c r="I287" s="5" t="str">
        <f>_xlfn.XLOOKUP('Raw Dataset'!$C287,'Rough Calculation'!A:A,'Rough Calculation'!B:B)</f>
        <v>Full time</v>
      </c>
      <c r="J287" s="5" t="str">
        <f>_xlfn.XLOOKUP('Raw Dataset'!$B287,'Rough Calculation'!D:D,'Rough Calculation'!E:E)&amp;""</f>
        <v>Intermediate</v>
      </c>
      <c r="K287" s="5" t="str">
        <f>_xlfn.XLOOKUP('Raw Dataset'!$K287,'Rough Calculation'!G:G,'Rough Calculation'!H:H)</f>
        <v>Large</v>
      </c>
    </row>
    <row r="288" spans="1:11" x14ac:dyDescent="0.3">
      <c r="A288" s="4">
        <v>2021</v>
      </c>
      <c r="B288" s="4" t="s">
        <v>28</v>
      </c>
      <c r="C288" s="29">
        <v>43200</v>
      </c>
      <c r="D288" s="4" t="s">
        <v>14</v>
      </c>
      <c r="E288" s="16">
        <v>51064</v>
      </c>
      <c r="F288" s="4" t="s">
        <v>77</v>
      </c>
      <c r="G288" s="4" t="str">
        <f>_xlfn.XLOOKUP('Raw Dataset'!$H288,'Country Code'!B:B,'Country Code'!A:A)</f>
        <v>Italy</v>
      </c>
      <c r="H288" s="4" t="str">
        <f>_xlfn.XLOOKUP('Raw Dataset'!$J288,'Country Code'!B:B,'Country Code'!A:A)</f>
        <v>Italy</v>
      </c>
      <c r="I288" s="4" t="str">
        <f>_xlfn.XLOOKUP('Raw Dataset'!$C288,'Rough Calculation'!A:A,'Rough Calculation'!B:B)</f>
        <v>Full time</v>
      </c>
      <c r="J288" s="4" t="str">
        <f>_xlfn.XLOOKUP('Raw Dataset'!$B288,'Rough Calculation'!D:D,'Rough Calculation'!E:E)&amp;""</f>
        <v>Intermediate</v>
      </c>
      <c r="K288" s="4" t="str">
        <f>_xlfn.XLOOKUP('Raw Dataset'!$K288,'Rough Calculation'!G:G,'Rough Calculation'!H:H)</f>
        <v>Large</v>
      </c>
    </row>
    <row r="289" spans="1:11" x14ac:dyDescent="0.3">
      <c r="A289" s="5">
        <v>2022</v>
      </c>
      <c r="B289" s="5" t="s">
        <v>43</v>
      </c>
      <c r="C289" s="30">
        <v>135000</v>
      </c>
      <c r="D289" s="5" t="s">
        <v>19</v>
      </c>
      <c r="E289" s="19">
        <v>135000</v>
      </c>
      <c r="F289" s="5" t="s">
        <v>29</v>
      </c>
      <c r="G289" s="5" t="str">
        <f>_xlfn.XLOOKUP('Raw Dataset'!$H289,'Country Code'!B:B,'Country Code'!A:A)</f>
        <v>United States Of America</v>
      </c>
      <c r="H289" s="5" t="str">
        <f>_xlfn.XLOOKUP('Raw Dataset'!$J289,'Country Code'!B:B,'Country Code'!A:A)</f>
        <v>United States Of America</v>
      </c>
      <c r="I289" s="5" t="str">
        <f>_xlfn.XLOOKUP('Raw Dataset'!$C289,'Rough Calculation'!A:A,'Rough Calculation'!B:B)</f>
        <v>Full time</v>
      </c>
      <c r="J289" s="5" t="str">
        <f>_xlfn.XLOOKUP('Raw Dataset'!$B289,'Rough Calculation'!D:D,'Rough Calculation'!E:E)&amp;""</f>
        <v>Senior</v>
      </c>
      <c r="K289" s="5" t="str">
        <f>_xlfn.XLOOKUP('Raw Dataset'!$K289,'Rough Calculation'!G:G,'Rough Calculation'!H:H)</f>
        <v>Medium</v>
      </c>
    </row>
    <row r="290" spans="1:11" x14ac:dyDescent="0.3">
      <c r="A290" s="4">
        <v>2022</v>
      </c>
      <c r="B290" s="4" t="s">
        <v>31</v>
      </c>
      <c r="C290" s="29">
        <v>155000</v>
      </c>
      <c r="D290" s="4" t="s">
        <v>19</v>
      </c>
      <c r="E290" s="16">
        <v>155000</v>
      </c>
      <c r="F290" s="4" t="s">
        <v>29</v>
      </c>
      <c r="G290" s="4" t="str">
        <f>_xlfn.XLOOKUP('Raw Dataset'!$H290,'Country Code'!B:B,'Country Code'!A:A)</f>
        <v>United States Of America</v>
      </c>
      <c r="H290" s="4" t="str">
        <f>_xlfn.XLOOKUP('Raw Dataset'!$J290,'Country Code'!B:B,'Country Code'!A:A)</f>
        <v>United States Of America</v>
      </c>
      <c r="I290" s="4" t="str">
        <f>_xlfn.XLOOKUP('Raw Dataset'!$C290,'Rough Calculation'!A:A,'Rough Calculation'!B:B)</f>
        <v>Full time</v>
      </c>
      <c r="J290" s="4" t="str">
        <f>_xlfn.XLOOKUP('Raw Dataset'!$B290,'Rough Calculation'!D:D,'Rough Calculation'!E:E)&amp;""</f>
        <v>Senior</v>
      </c>
      <c r="K290" s="4" t="str">
        <f>_xlfn.XLOOKUP('Raw Dataset'!$K290,'Rough Calculation'!G:G,'Rough Calculation'!H:H)</f>
        <v>Medium</v>
      </c>
    </row>
    <row r="291" spans="1:11" x14ac:dyDescent="0.3">
      <c r="A291" s="5">
        <v>2022</v>
      </c>
      <c r="B291" s="5" t="s">
        <v>31</v>
      </c>
      <c r="C291" s="30">
        <v>120600</v>
      </c>
      <c r="D291" s="5" t="s">
        <v>19</v>
      </c>
      <c r="E291" s="19">
        <v>120600</v>
      </c>
      <c r="F291" s="5" t="s">
        <v>29</v>
      </c>
      <c r="G291" s="5" t="str">
        <f>_xlfn.XLOOKUP('Raw Dataset'!$H291,'Country Code'!B:B,'Country Code'!A:A)</f>
        <v>United States Of America</v>
      </c>
      <c r="H291" s="5" t="str">
        <f>_xlfn.XLOOKUP('Raw Dataset'!$J291,'Country Code'!B:B,'Country Code'!A:A)</f>
        <v>United States Of America</v>
      </c>
      <c r="I291" s="5" t="str">
        <f>_xlfn.XLOOKUP('Raw Dataset'!$C291,'Rough Calculation'!A:A,'Rough Calculation'!B:B)</f>
        <v>Full time</v>
      </c>
      <c r="J291" s="5" t="str">
        <f>_xlfn.XLOOKUP('Raw Dataset'!$B291,'Rough Calculation'!D:D,'Rough Calculation'!E:E)&amp;""</f>
        <v>Senior</v>
      </c>
      <c r="K291" s="5" t="str">
        <f>_xlfn.XLOOKUP('Raw Dataset'!$K291,'Rough Calculation'!G:G,'Rough Calculation'!H:H)</f>
        <v>Medium</v>
      </c>
    </row>
    <row r="292" spans="1:11" x14ac:dyDescent="0.3">
      <c r="A292" s="4">
        <v>2022</v>
      </c>
      <c r="B292" s="4" t="s">
        <v>13</v>
      </c>
      <c r="C292" s="29">
        <v>130000</v>
      </c>
      <c r="D292" s="4" t="s">
        <v>19</v>
      </c>
      <c r="E292" s="16">
        <v>130000</v>
      </c>
      <c r="F292" s="4" t="s">
        <v>29</v>
      </c>
      <c r="G292" s="4" t="str">
        <f>_xlfn.XLOOKUP('Raw Dataset'!$H292,'Country Code'!B:B,'Country Code'!A:A)</f>
        <v>United States Of America</v>
      </c>
      <c r="H292" s="4" t="str">
        <f>_xlfn.XLOOKUP('Raw Dataset'!$J292,'Country Code'!B:B,'Country Code'!A:A)</f>
        <v>United States Of America</v>
      </c>
      <c r="I292" s="4" t="str">
        <f>_xlfn.XLOOKUP('Raw Dataset'!$C292,'Rough Calculation'!A:A,'Rough Calculation'!B:B)</f>
        <v>Full time</v>
      </c>
      <c r="J292" s="4" t="str">
        <f>_xlfn.XLOOKUP('Raw Dataset'!$B292,'Rough Calculation'!D:D,'Rough Calculation'!E:E)&amp;""</f>
        <v>Intermediate</v>
      </c>
      <c r="K292" s="4" t="str">
        <f>_xlfn.XLOOKUP('Raw Dataset'!$K292,'Rough Calculation'!G:G,'Rough Calculation'!H:H)</f>
        <v>Medium</v>
      </c>
    </row>
    <row r="293" spans="1:11" x14ac:dyDescent="0.3">
      <c r="A293" s="5">
        <v>2022</v>
      </c>
      <c r="B293" s="5" t="s">
        <v>13</v>
      </c>
      <c r="C293" s="30">
        <v>90000</v>
      </c>
      <c r="D293" s="5" t="s">
        <v>19</v>
      </c>
      <c r="E293" s="19">
        <v>90000</v>
      </c>
      <c r="F293" s="5" t="s">
        <v>29</v>
      </c>
      <c r="G293" s="5" t="str">
        <f>_xlfn.XLOOKUP('Raw Dataset'!$H293,'Country Code'!B:B,'Country Code'!A:A)</f>
        <v>United States Of America</v>
      </c>
      <c r="H293" s="5" t="str">
        <f>_xlfn.XLOOKUP('Raw Dataset'!$J293,'Country Code'!B:B,'Country Code'!A:A)</f>
        <v>United States Of America</v>
      </c>
      <c r="I293" s="5" t="str">
        <f>_xlfn.XLOOKUP('Raw Dataset'!$C293,'Rough Calculation'!A:A,'Rough Calculation'!B:B)</f>
        <v>Full time</v>
      </c>
      <c r="J293" s="5" t="str">
        <f>_xlfn.XLOOKUP('Raw Dataset'!$B293,'Rough Calculation'!D:D,'Rough Calculation'!E:E)&amp;""</f>
        <v>Intermediate</v>
      </c>
      <c r="K293" s="5" t="str">
        <f>_xlfn.XLOOKUP('Raw Dataset'!$K293,'Rough Calculation'!G:G,'Rough Calculation'!H:H)</f>
        <v>Medium</v>
      </c>
    </row>
    <row r="294" spans="1:11" x14ac:dyDescent="0.3">
      <c r="A294" s="4">
        <v>2022</v>
      </c>
      <c r="B294" s="4" t="s">
        <v>43</v>
      </c>
      <c r="C294" s="29">
        <v>170000</v>
      </c>
      <c r="D294" s="4" t="s">
        <v>19</v>
      </c>
      <c r="E294" s="16">
        <v>170000</v>
      </c>
      <c r="F294" s="4" t="s">
        <v>29</v>
      </c>
      <c r="G294" s="4" t="str">
        <f>_xlfn.XLOOKUP('Raw Dataset'!$H294,'Country Code'!B:B,'Country Code'!A:A)</f>
        <v>United States Of America</v>
      </c>
      <c r="H294" s="4" t="str">
        <f>_xlfn.XLOOKUP('Raw Dataset'!$J294,'Country Code'!B:B,'Country Code'!A:A)</f>
        <v>United States Of America</v>
      </c>
      <c r="I294" s="4" t="str">
        <f>_xlfn.XLOOKUP('Raw Dataset'!$C294,'Rough Calculation'!A:A,'Rough Calculation'!B:B)</f>
        <v>Full time</v>
      </c>
      <c r="J294" s="4" t="str">
        <f>_xlfn.XLOOKUP('Raw Dataset'!$B294,'Rough Calculation'!D:D,'Rough Calculation'!E:E)&amp;""</f>
        <v>Intermediate</v>
      </c>
      <c r="K294" s="4" t="str">
        <f>_xlfn.XLOOKUP('Raw Dataset'!$K294,'Rough Calculation'!G:G,'Rough Calculation'!H:H)</f>
        <v>Medium</v>
      </c>
    </row>
    <row r="295" spans="1:11" x14ac:dyDescent="0.3">
      <c r="A295" s="5">
        <v>2022</v>
      </c>
      <c r="B295" s="5" t="s">
        <v>43</v>
      </c>
      <c r="C295" s="30">
        <v>150000</v>
      </c>
      <c r="D295" s="5" t="s">
        <v>19</v>
      </c>
      <c r="E295" s="19">
        <v>150000</v>
      </c>
      <c r="F295" s="5" t="s">
        <v>29</v>
      </c>
      <c r="G295" s="5" t="str">
        <f>_xlfn.XLOOKUP('Raw Dataset'!$H295,'Country Code'!B:B,'Country Code'!A:A)</f>
        <v>United States Of America</v>
      </c>
      <c r="H295" s="5" t="str">
        <f>_xlfn.XLOOKUP('Raw Dataset'!$J295,'Country Code'!B:B,'Country Code'!A:A)</f>
        <v>United States Of America</v>
      </c>
      <c r="I295" s="5" t="str">
        <f>_xlfn.XLOOKUP('Raw Dataset'!$C295,'Rough Calculation'!A:A,'Rough Calculation'!B:B)</f>
        <v>Full time</v>
      </c>
      <c r="J295" s="5" t="str">
        <f>_xlfn.XLOOKUP('Raw Dataset'!$B295,'Rough Calculation'!D:D,'Rough Calculation'!E:E)&amp;""</f>
        <v>Intermediate</v>
      </c>
      <c r="K295" s="5" t="str">
        <f>_xlfn.XLOOKUP('Raw Dataset'!$K295,'Rough Calculation'!G:G,'Rough Calculation'!H:H)</f>
        <v>Medium</v>
      </c>
    </row>
    <row r="296" spans="1:11" x14ac:dyDescent="0.3">
      <c r="A296" s="4">
        <v>2022</v>
      </c>
      <c r="B296" s="4" t="s">
        <v>31</v>
      </c>
      <c r="C296" s="29">
        <v>102100</v>
      </c>
      <c r="D296" s="4" t="s">
        <v>19</v>
      </c>
      <c r="E296" s="16">
        <v>102100</v>
      </c>
      <c r="F296" s="4" t="s">
        <v>29</v>
      </c>
      <c r="G296" s="4" t="str">
        <f>_xlfn.XLOOKUP('Raw Dataset'!$H296,'Country Code'!B:B,'Country Code'!A:A)</f>
        <v>United States Of America</v>
      </c>
      <c r="H296" s="4" t="str">
        <f>_xlfn.XLOOKUP('Raw Dataset'!$J296,'Country Code'!B:B,'Country Code'!A:A)</f>
        <v>United States Of America</v>
      </c>
      <c r="I296" s="4" t="str">
        <f>_xlfn.XLOOKUP('Raw Dataset'!$C296,'Rough Calculation'!A:A,'Rough Calculation'!B:B)</f>
        <v>Full time</v>
      </c>
      <c r="J296" s="4" t="str">
        <f>_xlfn.XLOOKUP('Raw Dataset'!$B296,'Rough Calculation'!D:D,'Rough Calculation'!E:E)&amp;""</f>
        <v>Senior</v>
      </c>
      <c r="K296" s="4" t="str">
        <f>_xlfn.XLOOKUP('Raw Dataset'!$K296,'Rough Calculation'!G:G,'Rough Calculation'!H:H)</f>
        <v>Medium</v>
      </c>
    </row>
    <row r="297" spans="1:11" x14ac:dyDescent="0.3">
      <c r="A297" s="5">
        <v>2022</v>
      </c>
      <c r="B297" s="5" t="s">
        <v>31</v>
      </c>
      <c r="C297" s="30">
        <v>84900</v>
      </c>
      <c r="D297" s="5" t="s">
        <v>19</v>
      </c>
      <c r="E297" s="19">
        <v>84900</v>
      </c>
      <c r="F297" s="5" t="s">
        <v>29</v>
      </c>
      <c r="G297" s="5" t="str">
        <f>_xlfn.XLOOKUP('Raw Dataset'!$H297,'Country Code'!B:B,'Country Code'!A:A)</f>
        <v>United States Of America</v>
      </c>
      <c r="H297" s="5" t="str">
        <f>_xlfn.XLOOKUP('Raw Dataset'!$J297,'Country Code'!B:B,'Country Code'!A:A)</f>
        <v>United States Of America</v>
      </c>
      <c r="I297" s="5" t="str">
        <f>_xlfn.XLOOKUP('Raw Dataset'!$C297,'Rough Calculation'!A:A,'Rough Calculation'!B:B)</f>
        <v>Full time</v>
      </c>
      <c r="J297" s="5" t="str">
        <f>_xlfn.XLOOKUP('Raw Dataset'!$B297,'Rough Calculation'!D:D,'Rough Calculation'!E:E)&amp;""</f>
        <v>Senior</v>
      </c>
      <c r="K297" s="5" t="str">
        <f>_xlfn.XLOOKUP('Raw Dataset'!$K297,'Rough Calculation'!G:G,'Rough Calculation'!H:H)</f>
        <v>Medium</v>
      </c>
    </row>
    <row r="298" spans="1:11" x14ac:dyDescent="0.3">
      <c r="A298" s="4">
        <v>2022</v>
      </c>
      <c r="B298" s="4" t="s">
        <v>13</v>
      </c>
      <c r="C298" s="29">
        <v>136620</v>
      </c>
      <c r="D298" s="4" t="s">
        <v>19</v>
      </c>
      <c r="E298" s="16">
        <v>136620</v>
      </c>
      <c r="F298" s="4" t="s">
        <v>29</v>
      </c>
      <c r="G298" s="4" t="str">
        <f>_xlfn.XLOOKUP('Raw Dataset'!$H298,'Country Code'!B:B,'Country Code'!A:A)</f>
        <v>United States Of America</v>
      </c>
      <c r="H298" s="4" t="str">
        <f>_xlfn.XLOOKUP('Raw Dataset'!$J298,'Country Code'!B:B,'Country Code'!A:A)</f>
        <v>United States Of America</v>
      </c>
      <c r="I298" s="4" t="str">
        <f>_xlfn.XLOOKUP('Raw Dataset'!$C298,'Rough Calculation'!A:A,'Rough Calculation'!B:B)</f>
        <v>Full time</v>
      </c>
      <c r="J298" s="4" t="str">
        <f>_xlfn.XLOOKUP('Raw Dataset'!$B298,'Rough Calculation'!D:D,'Rough Calculation'!E:E)&amp;""</f>
        <v>Senior</v>
      </c>
      <c r="K298" s="4" t="str">
        <f>_xlfn.XLOOKUP('Raw Dataset'!$K298,'Rough Calculation'!G:G,'Rough Calculation'!H:H)</f>
        <v>Medium</v>
      </c>
    </row>
    <row r="299" spans="1:11" x14ac:dyDescent="0.3">
      <c r="A299" s="5">
        <v>2022</v>
      </c>
      <c r="B299" s="5" t="s">
        <v>13</v>
      </c>
      <c r="C299" s="30">
        <v>99360</v>
      </c>
      <c r="D299" s="5" t="s">
        <v>19</v>
      </c>
      <c r="E299" s="19">
        <v>99360</v>
      </c>
      <c r="F299" s="5" t="s">
        <v>29</v>
      </c>
      <c r="G299" s="5" t="str">
        <f>_xlfn.XLOOKUP('Raw Dataset'!$H299,'Country Code'!B:B,'Country Code'!A:A)</f>
        <v>United States Of America</v>
      </c>
      <c r="H299" s="5" t="str">
        <f>_xlfn.XLOOKUP('Raw Dataset'!$J299,'Country Code'!B:B,'Country Code'!A:A)</f>
        <v>United States Of America</v>
      </c>
      <c r="I299" s="5" t="str">
        <f>_xlfn.XLOOKUP('Raw Dataset'!$C299,'Rough Calculation'!A:A,'Rough Calculation'!B:B)</f>
        <v>Full time</v>
      </c>
      <c r="J299" s="5" t="str">
        <f>_xlfn.XLOOKUP('Raw Dataset'!$B299,'Rough Calculation'!D:D,'Rough Calculation'!E:E)&amp;""</f>
        <v>Senior</v>
      </c>
      <c r="K299" s="5" t="str">
        <f>_xlfn.XLOOKUP('Raw Dataset'!$K299,'Rough Calculation'!G:G,'Rough Calculation'!H:H)</f>
        <v>Medium</v>
      </c>
    </row>
    <row r="300" spans="1:11" x14ac:dyDescent="0.3">
      <c r="A300" s="4">
        <v>2022</v>
      </c>
      <c r="B300" s="4" t="s">
        <v>13</v>
      </c>
      <c r="C300" s="29">
        <v>90000</v>
      </c>
      <c r="D300" s="4" t="s">
        <v>23</v>
      </c>
      <c r="E300" s="16">
        <v>117789</v>
      </c>
      <c r="F300" s="4" t="s">
        <v>24</v>
      </c>
      <c r="G300" s="4" t="str">
        <f>_xlfn.XLOOKUP('Raw Dataset'!$H300,'Country Code'!B:B,'Country Code'!A:A)</f>
        <v>United Kingdom</v>
      </c>
      <c r="H300" s="4" t="str">
        <f>_xlfn.XLOOKUP('Raw Dataset'!$J300,'Country Code'!B:B,'Country Code'!A:A)</f>
        <v>United Kingdom</v>
      </c>
      <c r="I300" s="4" t="str">
        <f>_xlfn.XLOOKUP('Raw Dataset'!$C300,'Rough Calculation'!A:A,'Rough Calculation'!B:B)</f>
        <v>Full time</v>
      </c>
      <c r="J300" s="4" t="str">
        <f>_xlfn.XLOOKUP('Raw Dataset'!$B300,'Rough Calculation'!D:D,'Rough Calculation'!E:E)&amp;""</f>
        <v>Senior</v>
      </c>
      <c r="K300" s="4" t="str">
        <f>_xlfn.XLOOKUP('Raw Dataset'!$K300,'Rough Calculation'!G:G,'Rough Calculation'!H:H)</f>
        <v>Medium</v>
      </c>
    </row>
    <row r="301" spans="1:11" x14ac:dyDescent="0.3">
      <c r="A301" s="5">
        <v>2022</v>
      </c>
      <c r="B301" s="5" t="s">
        <v>13</v>
      </c>
      <c r="C301" s="30">
        <v>80000</v>
      </c>
      <c r="D301" s="5" t="s">
        <v>23</v>
      </c>
      <c r="E301" s="19">
        <v>104702</v>
      </c>
      <c r="F301" s="5" t="s">
        <v>24</v>
      </c>
      <c r="G301" s="5" t="str">
        <f>_xlfn.XLOOKUP('Raw Dataset'!$H301,'Country Code'!B:B,'Country Code'!A:A)</f>
        <v>United Kingdom</v>
      </c>
      <c r="H301" s="5" t="str">
        <f>_xlfn.XLOOKUP('Raw Dataset'!$J301,'Country Code'!B:B,'Country Code'!A:A)</f>
        <v>United Kingdom</v>
      </c>
      <c r="I301" s="5" t="str">
        <f>_xlfn.XLOOKUP('Raw Dataset'!$C301,'Rough Calculation'!A:A,'Rough Calculation'!B:B)</f>
        <v>Full time</v>
      </c>
      <c r="J301" s="5" t="str">
        <f>_xlfn.XLOOKUP('Raw Dataset'!$B301,'Rough Calculation'!D:D,'Rough Calculation'!E:E)&amp;""</f>
        <v>Senior</v>
      </c>
      <c r="K301" s="5" t="str">
        <f>_xlfn.XLOOKUP('Raw Dataset'!$K301,'Rough Calculation'!G:G,'Rough Calculation'!H:H)</f>
        <v>Medium</v>
      </c>
    </row>
    <row r="302" spans="1:11" x14ac:dyDescent="0.3">
      <c r="A302" s="4">
        <v>2022</v>
      </c>
      <c r="B302" s="4" t="s">
        <v>13</v>
      </c>
      <c r="C302" s="29">
        <v>146000</v>
      </c>
      <c r="D302" s="4" t="s">
        <v>19</v>
      </c>
      <c r="E302" s="16">
        <v>146000</v>
      </c>
      <c r="F302" s="4" t="s">
        <v>29</v>
      </c>
      <c r="G302" s="4" t="str">
        <f>_xlfn.XLOOKUP('Raw Dataset'!$H302,'Country Code'!B:B,'Country Code'!A:A)</f>
        <v>United States Of America</v>
      </c>
      <c r="H302" s="4" t="str">
        <f>_xlfn.XLOOKUP('Raw Dataset'!$J302,'Country Code'!B:B,'Country Code'!A:A)</f>
        <v>United States Of America</v>
      </c>
      <c r="I302" s="4" t="str">
        <f>_xlfn.XLOOKUP('Raw Dataset'!$C302,'Rough Calculation'!A:A,'Rough Calculation'!B:B)</f>
        <v>Full time</v>
      </c>
      <c r="J302" s="4" t="str">
        <f>_xlfn.XLOOKUP('Raw Dataset'!$B302,'Rough Calculation'!D:D,'Rough Calculation'!E:E)&amp;""</f>
        <v>Senior</v>
      </c>
      <c r="K302" s="4" t="str">
        <f>_xlfn.XLOOKUP('Raw Dataset'!$K302,'Rough Calculation'!G:G,'Rough Calculation'!H:H)</f>
        <v>Medium</v>
      </c>
    </row>
    <row r="303" spans="1:11" x14ac:dyDescent="0.3">
      <c r="A303" s="5">
        <v>2022</v>
      </c>
      <c r="B303" s="5" t="s">
        <v>13</v>
      </c>
      <c r="C303" s="30">
        <v>123000</v>
      </c>
      <c r="D303" s="5" t="s">
        <v>19</v>
      </c>
      <c r="E303" s="19">
        <v>123000</v>
      </c>
      <c r="F303" s="5" t="s">
        <v>29</v>
      </c>
      <c r="G303" s="5" t="str">
        <f>_xlfn.XLOOKUP('Raw Dataset'!$H303,'Country Code'!B:B,'Country Code'!A:A)</f>
        <v>United States Of America</v>
      </c>
      <c r="H303" s="5" t="str">
        <f>_xlfn.XLOOKUP('Raw Dataset'!$J303,'Country Code'!B:B,'Country Code'!A:A)</f>
        <v>United States Of America</v>
      </c>
      <c r="I303" s="5" t="str">
        <f>_xlfn.XLOOKUP('Raw Dataset'!$C303,'Rough Calculation'!A:A,'Rough Calculation'!B:B)</f>
        <v>Full time</v>
      </c>
      <c r="J303" s="5" t="str">
        <f>_xlfn.XLOOKUP('Raw Dataset'!$B303,'Rough Calculation'!D:D,'Rough Calculation'!E:E)&amp;""</f>
        <v>Senior</v>
      </c>
      <c r="K303" s="5" t="str">
        <f>_xlfn.XLOOKUP('Raw Dataset'!$K303,'Rough Calculation'!G:G,'Rough Calculation'!H:H)</f>
        <v>Medium</v>
      </c>
    </row>
    <row r="304" spans="1:11" x14ac:dyDescent="0.3">
      <c r="A304" s="4">
        <v>2022</v>
      </c>
      <c r="B304" s="4" t="s">
        <v>43</v>
      </c>
      <c r="C304" s="29">
        <v>40000</v>
      </c>
      <c r="D304" s="4" t="s">
        <v>23</v>
      </c>
      <c r="E304" s="16">
        <v>52351</v>
      </c>
      <c r="F304" s="4" t="s">
        <v>24</v>
      </c>
      <c r="G304" s="4" t="str">
        <f>_xlfn.XLOOKUP('Raw Dataset'!$H304,'Country Code'!B:B,'Country Code'!A:A)</f>
        <v>United Kingdom</v>
      </c>
      <c r="H304" s="4" t="str">
        <f>_xlfn.XLOOKUP('Raw Dataset'!$J304,'Country Code'!B:B,'Country Code'!A:A)</f>
        <v>United Kingdom</v>
      </c>
      <c r="I304" s="4" t="str">
        <f>_xlfn.XLOOKUP('Raw Dataset'!$C304,'Rough Calculation'!A:A,'Rough Calculation'!B:B)</f>
        <v>Full time</v>
      </c>
      <c r="J304" s="4" t="str">
        <f>_xlfn.XLOOKUP('Raw Dataset'!$B304,'Rough Calculation'!D:D,'Rough Calculation'!E:E)&amp;""</f>
        <v>Junior</v>
      </c>
      <c r="K304" s="4" t="str">
        <f>_xlfn.XLOOKUP('Raw Dataset'!$K304,'Rough Calculation'!G:G,'Rough Calculation'!H:H)</f>
        <v>Medium</v>
      </c>
    </row>
    <row r="305" spans="1:11" x14ac:dyDescent="0.3">
      <c r="A305" s="5">
        <v>2022</v>
      </c>
      <c r="B305" s="5" t="s">
        <v>31</v>
      </c>
      <c r="C305" s="30">
        <v>99000</v>
      </c>
      <c r="D305" s="5" t="s">
        <v>19</v>
      </c>
      <c r="E305" s="19">
        <v>99000</v>
      </c>
      <c r="F305" s="5" t="s">
        <v>29</v>
      </c>
      <c r="G305" s="5" t="str">
        <f>_xlfn.XLOOKUP('Raw Dataset'!$H305,'Country Code'!B:B,'Country Code'!A:A)</f>
        <v>United States Of America</v>
      </c>
      <c r="H305" s="5" t="str">
        <f>_xlfn.XLOOKUP('Raw Dataset'!$J305,'Country Code'!B:B,'Country Code'!A:A)</f>
        <v>United States Of America</v>
      </c>
      <c r="I305" s="5" t="str">
        <f>_xlfn.XLOOKUP('Raw Dataset'!$C305,'Rough Calculation'!A:A,'Rough Calculation'!B:B)</f>
        <v>Full time</v>
      </c>
      <c r="J305" s="5" t="str">
        <f>_xlfn.XLOOKUP('Raw Dataset'!$B305,'Rough Calculation'!D:D,'Rough Calculation'!E:E)&amp;""</f>
        <v>Senior</v>
      </c>
      <c r="K305" s="5" t="str">
        <f>_xlfn.XLOOKUP('Raw Dataset'!$K305,'Rough Calculation'!G:G,'Rough Calculation'!H:H)</f>
        <v>Medium</v>
      </c>
    </row>
    <row r="306" spans="1:11" x14ac:dyDescent="0.3">
      <c r="A306" s="4">
        <v>2022</v>
      </c>
      <c r="B306" s="4" t="s">
        <v>31</v>
      </c>
      <c r="C306" s="29">
        <v>116000</v>
      </c>
      <c r="D306" s="4" t="s">
        <v>19</v>
      </c>
      <c r="E306" s="16">
        <v>116000</v>
      </c>
      <c r="F306" s="4" t="s">
        <v>29</v>
      </c>
      <c r="G306" s="4" t="str">
        <f>_xlfn.XLOOKUP('Raw Dataset'!$H306,'Country Code'!B:B,'Country Code'!A:A)</f>
        <v>United States Of America</v>
      </c>
      <c r="H306" s="4" t="str">
        <f>_xlfn.XLOOKUP('Raw Dataset'!$J306,'Country Code'!B:B,'Country Code'!A:A)</f>
        <v>United States Of America</v>
      </c>
      <c r="I306" s="4" t="str">
        <f>_xlfn.XLOOKUP('Raw Dataset'!$C306,'Rough Calculation'!A:A,'Rough Calculation'!B:B)</f>
        <v>Full time</v>
      </c>
      <c r="J306" s="4" t="str">
        <f>_xlfn.XLOOKUP('Raw Dataset'!$B306,'Rough Calculation'!D:D,'Rough Calculation'!E:E)&amp;""</f>
        <v>Senior</v>
      </c>
      <c r="K306" s="4" t="str">
        <f>_xlfn.XLOOKUP('Raw Dataset'!$K306,'Rough Calculation'!G:G,'Rough Calculation'!H:H)</f>
        <v>Medium</v>
      </c>
    </row>
    <row r="307" spans="1:11" x14ac:dyDescent="0.3">
      <c r="A307" s="5">
        <v>2022</v>
      </c>
      <c r="B307" s="5" t="s">
        <v>31</v>
      </c>
      <c r="C307" s="30">
        <v>106260</v>
      </c>
      <c r="D307" s="5" t="s">
        <v>19</v>
      </c>
      <c r="E307" s="19">
        <v>106260</v>
      </c>
      <c r="F307" s="5" t="s">
        <v>29</v>
      </c>
      <c r="G307" s="5" t="str">
        <f>_xlfn.XLOOKUP('Raw Dataset'!$H307,'Country Code'!B:B,'Country Code'!A:A)</f>
        <v>United States Of America</v>
      </c>
      <c r="H307" s="5" t="str">
        <f>_xlfn.XLOOKUP('Raw Dataset'!$J307,'Country Code'!B:B,'Country Code'!A:A)</f>
        <v>United States Of America</v>
      </c>
      <c r="I307" s="5" t="str">
        <f>_xlfn.XLOOKUP('Raw Dataset'!$C307,'Rough Calculation'!A:A,'Rough Calculation'!B:B)</f>
        <v>Full time</v>
      </c>
      <c r="J307" s="5" t="str">
        <f>_xlfn.XLOOKUP('Raw Dataset'!$B307,'Rough Calculation'!D:D,'Rough Calculation'!E:E)&amp;""</f>
        <v>Intermediate</v>
      </c>
      <c r="K307" s="5" t="str">
        <f>_xlfn.XLOOKUP('Raw Dataset'!$K307,'Rough Calculation'!G:G,'Rough Calculation'!H:H)</f>
        <v>Medium</v>
      </c>
    </row>
    <row r="308" spans="1:11" x14ac:dyDescent="0.3">
      <c r="A308" s="4">
        <v>2022</v>
      </c>
      <c r="B308" s="4" t="s">
        <v>31</v>
      </c>
      <c r="C308" s="29">
        <v>126500</v>
      </c>
      <c r="D308" s="4" t="s">
        <v>19</v>
      </c>
      <c r="E308" s="16">
        <v>126500</v>
      </c>
      <c r="F308" s="4" t="s">
        <v>29</v>
      </c>
      <c r="G308" s="4" t="str">
        <f>_xlfn.XLOOKUP('Raw Dataset'!$H308,'Country Code'!B:B,'Country Code'!A:A)</f>
        <v>United States Of America</v>
      </c>
      <c r="H308" s="4" t="str">
        <f>_xlfn.XLOOKUP('Raw Dataset'!$J308,'Country Code'!B:B,'Country Code'!A:A)</f>
        <v>United States Of America</v>
      </c>
      <c r="I308" s="4" t="str">
        <f>_xlfn.XLOOKUP('Raw Dataset'!$C308,'Rough Calculation'!A:A,'Rough Calculation'!B:B)</f>
        <v>Full time</v>
      </c>
      <c r="J308" s="4" t="str">
        <f>_xlfn.XLOOKUP('Raw Dataset'!$B308,'Rough Calculation'!D:D,'Rough Calculation'!E:E)&amp;""</f>
        <v>Intermediate</v>
      </c>
      <c r="K308" s="4" t="str">
        <f>_xlfn.XLOOKUP('Raw Dataset'!$K308,'Rough Calculation'!G:G,'Rough Calculation'!H:H)</f>
        <v>Medium</v>
      </c>
    </row>
    <row r="309" spans="1:11" x14ac:dyDescent="0.3">
      <c r="A309" s="5">
        <v>2022</v>
      </c>
      <c r="B309" s="5" t="s">
        <v>43</v>
      </c>
      <c r="C309" s="30">
        <v>242000</v>
      </c>
      <c r="D309" s="5" t="s">
        <v>19</v>
      </c>
      <c r="E309" s="19">
        <v>242000</v>
      </c>
      <c r="F309" s="5" t="s">
        <v>29</v>
      </c>
      <c r="G309" s="5" t="str">
        <f>_xlfn.XLOOKUP('Raw Dataset'!$H309,'Country Code'!B:B,'Country Code'!A:A)</f>
        <v>United States Of America</v>
      </c>
      <c r="H309" s="5" t="str">
        <f>_xlfn.XLOOKUP('Raw Dataset'!$J309,'Country Code'!B:B,'Country Code'!A:A)</f>
        <v>United States Of America</v>
      </c>
      <c r="I309" s="5" t="str">
        <f>_xlfn.XLOOKUP('Raw Dataset'!$C309,'Rough Calculation'!A:A,'Rough Calculation'!B:B)</f>
        <v>Full time</v>
      </c>
      <c r="J309" s="5" t="str">
        <f>_xlfn.XLOOKUP('Raw Dataset'!$B309,'Rough Calculation'!D:D,'Rough Calculation'!E:E)&amp;""</f>
        <v>Expert</v>
      </c>
      <c r="K309" s="5" t="str">
        <f>_xlfn.XLOOKUP('Raw Dataset'!$K309,'Rough Calculation'!G:G,'Rough Calculation'!H:H)</f>
        <v>Medium</v>
      </c>
    </row>
    <row r="310" spans="1:11" x14ac:dyDescent="0.3">
      <c r="A310" s="4">
        <v>2022</v>
      </c>
      <c r="B310" s="4" t="s">
        <v>43</v>
      </c>
      <c r="C310" s="29">
        <v>200000</v>
      </c>
      <c r="D310" s="4" t="s">
        <v>19</v>
      </c>
      <c r="E310" s="16">
        <v>200000</v>
      </c>
      <c r="F310" s="4" t="s">
        <v>29</v>
      </c>
      <c r="G310" s="4" t="str">
        <f>_xlfn.XLOOKUP('Raw Dataset'!$H310,'Country Code'!B:B,'Country Code'!A:A)</f>
        <v>United States Of America</v>
      </c>
      <c r="H310" s="4" t="str">
        <f>_xlfn.XLOOKUP('Raw Dataset'!$J310,'Country Code'!B:B,'Country Code'!A:A)</f>
        <v>United States Of America</v>
      </c>
      <c r="I310" s="4" t="str">
        <f>_xlfn.XLOOKUP('Raw Dataset'!$C310,'Rough Calculation'!A:A,'Rough Calculation'!B:B)</f>
        <v>Full time</v>
      </c>
      <c r="J310" s="4" t="str">
        <f>_xlfn.XLOOKUP('Raw Dataset'!$B310,'Rough Calculation'!D:D,'Rough Calculation'!E:E)&amp;""</f>
        <v>Expert</v>
      </c>
      <c r="K310" s="4" t="str">
        <f>_xlfn.XLOOKUP('Raw Dataset'!$K310,'Rough Calculation'!G:G,'Rough Calculation'!H:H)</f>
        <v>Medium</v>
      </c>
    </row>
    <row r="311" spans="1:11" x14ac:dyDescent="0.3">
      <c r="A311" s="5">
        <v>2022</v>
      </c>
      <c r="B311" s="5" t="s">
        <v>13</v>
      </c>
      <c r="C311" s="30">
        <v>50000</v>
      </c>
      <c r="D311" s="5" t="s">
        <v>23</v>
      </c>
      <c r="E311" s="19">
        <v>65438</v>
      </c>
      <c r="F311" s="5" t="s">
        <v>24</v>
      </c>
      <c r="G311" s="5" t="str">
        <f>_xlfn.XLOOKUP('Raw Dataset'!$H311,'Country Code'!B:B,'Country Code'!A:A)</f>
        <v>United Kingdom</v>
      </c>
      <c r="H311" s="5" t="str">
        <f>_xlfn.XLOOKUP('Raw Dataset'!$J311,'Country Code'!B:B,'Country Code'!A:A)</f>
        <v>United Kingdom</v>
      </c>
      <c r="I311" s="5" t="str">
        <f>_xlfn.XLOOKUP('Raw Dataset'!$C311,'Rough Calculation'!A:A,'Rough Calculation'!B:B)</f>
        <v>Full time</v>
      </c>
      <c r="J311" s="5" t="str">
        <f>_xlfn.XLOOKUP('Raw Dataset'!$B311,'Rough Calculation'!D:D,'Rough Calculation'!E:E)&amp;""</f>
        <v>Intermediate</v>
      </c>
      <c r="K311" s="5" t="str">
        <f>_xlfn.XLOOKUP('Raw Dataset'!$K311,'Rough Calculation'!G:G,'Rough Calculation'!H:H)</f>
        <v>Medium</v>
      </c>
    </row>
    <row r="312" spans="1:11" x14ac:dyDescent="0.3">
      <c r="A312" s="4">
        <v>2022</v>
      </c>
      <c r="B312" s="4" t="s">
        <v>13</v>
      </c>
      <c r="C312" s="29">
        <v>30000</v>
      </c>
      <c r="D312" s="4" t="s">
        <v>23</v>
      </c>
      <c r="E312" s="16">
        <v>39263</v>
      </c>
      <c r="F312" s="4" t="s">
        <v>24</v>
      </c>
      <c r="G312" s="4" t="str">
        <f>_xlfn.XLOOKUP('Raw Dataset'!$H312,'Country Code'!B:B,'Country Code'!A:A)</f>
        <v>United Kingdom</v>
      </c>
      <c r="H312" s="4" t="str">
        <f>_xlfn.XLOOKUP('Raw Dataset'!$J312,'Country Code'!B:B,'Country Code'!A:A)</f>
        <v>United Kingdom</v>
      </c>
      <c r="I312" s="4" t="str">
        <f>_xlfn.XLOOKUP('Raw Dataset'!$C312,'Rough Calculation'!A:A,'Rough Calculation'!B:B)</f>
        <v>Full time</v>
      </c>
      <c r="J312" s="4" t="str">
        <f>_xlfn.XLOOKUP('Raw Dataset'!$B312,'Rough Calculation'!D:D,'Rough Calculation'!E:E)&amp;""</f>
        <v>Intermediate</v>
      </c>
      <c r="K312" s="4" t="str">
        <f>_xlfn.XLOOKUP('Raw Dataset'!$K312,'Rough Calculation'!G:G,'Rough Calculation'!H:H)</f>
        <v>Medium</v>
      </c>
    </row>
    <row r="313" spans="1:11" x14ac:dyDescent="0.3">
      <c r="A313" s="5">
        <v>2022</v>
      </c>
      <c r="B313" s="5" t="s">
        <v>43</v>
      </c>
      <c r="C313" s="30">
        <v>60000</v>
      </c>
      <c r="D313" s="5" t="s">
        <v>23</v>
      </c>
      <c r="E313" s="19">
        <v>78526</v>
      </c>
      <c r="F313" s="5" t="s">
        <v>24</v>
      </c>
      <c r="G313" s="5" t="str">
        <f>_xlfn.XLOOKUP('Raw Dataset'!$H313,'Country Code'!B:B,'Country Code'!A:A)</f>
        <v>United Kingdom</v>
      </c>
      <c r="H313" s="5" t="str">
        <f>_xlfn.XLOOKUP('Raw Dataset'!$J313,'Country Code'!B:B,'Country Code'!A:A)</f>
        <v>United Kingdom</v>
      </c>
      <c r="I313" s="5" t="str">
        <f>_xlfn.XLOOKUP('Raw Dataset'!$C313,'Rough Calculation'!A:A,'Rough Calculation'!B:B)</f>
        <v>Full time</v>
      </c>
      <c r="J313" s="5" t="str">
        <f>_xlfn.XLOOKUP('Raw Dataset'!$B313,'Rough Calculation'!D:D,'Rough Calculation'!E:E)&amp;""</f>
        <v>Intermediate</v>
      </c>
      <c r="K313" s="5" t="str">
        <f>_xlfn.XLOOKUP('Raw Dataset'!$K313,'Rough Calculation'!G:G,'Rough Calculation'!H:H)</f>
        <v>Medium</v>
      </c>
    </row>
    <row r="314" spans="1:11" x14ac:dyDescent="0.3">
      <c r="A314" s="4">
        <v>2022</v>
      </c>
      <c r="B314" s="4" t="s">
        <v>43</v>
      </c>
      <c r="C314" s="29">
        <v>40000</v>
      </c>
      <c r="D314" s="4" t="s">
        <v>23</v>
      </c>
      <c r="E314" s="16">
        <v>52351</v>
      </c>
      <c r="F314" s="4" t="s">
        <v>24</v>
      </c>
      <c r="G314" s="4" t="str">
        <f>_xlfn.XLOOKUP('Raw Dataset'!$H314,'Country Code'!B:B,'Country Code'!A:A)</f>
        <v>United Kingdom</v>
      </c>
      <c r="H314" s="4" t="str">
        <f>_xlfn.XLOOKUP('Raw Dataset'!$J314,'Country Code'!B:B,'Country Code'!A:A)</f>
        <v>United Kingdom</v>
      </c>
      <c r="I314" s="4" t="str">
        <f>_xlfn.XLOOKUP('Raw Dataset'!$C314,'Rough Calculation'!A:A,'Rough Calculation'!B:B)</f>
        <v>Full time</v>
      </c>
      <c r="J314" s="4" t="str">
        <f>_xlfn.XLOOKUP('Raw Dataset'!$B314,'Rough Calculation'!D:D,'Rough Calculation'!E:E)&amp;""</f>
        <v>Intermediate</v>
      </c>
      <c r="K314" s="4" t="str">
        <f>_xlfn.XLOOKUP('Raw Dataset'!$K314,'Rough Calculation'!G:G,'Rough Calculation'!H:H)</f>
        <v>Medium</v>
      </c>
    </row>
    <row r="315" spans="1:11" x14ac:dyDescent="0.3">
      <c r="A315" s="5">
        <v>2022</v>
      </c>
      <c r="B315" s="5" t="s">
        <v>13</v>
      </c>
      <c r="C315" s="30">
        <v>165220</v>
      </c>
      <c r="D315" s="5" t="s">
        <v>19</v>
      </c>
      <c r="E315" s="19">
        <v>165220</v>
      </c>
      <c r="F315" s="5" t="s">
        <v>29</v>
      </c>
      <c r="G315" s="5" t="str">
        <f>_xlfn.XLOOKUP('Raw Dataset'!$H315,'Country Code'!B:B,'Country Code'!A:A)</f>
        <v>United States Of America</v>
      </c>
      <c r="H315" s="5" t="str">
        <f>_xlfn.XLOOKUP('Raw Dataset'!$J315,'Country Code'!B:B,'Country Code'!A:A)</f>
        <v>United States Of America</v>
      </c>
      <c r="I315" s="5" t="str">
        <f>_xlfn.XLOOKUP('Raw Dataset'!$C315,'Rough Calculation'!A:A,'Rough Calculation'!B:B)</f>
        <v>Full time</v>
      </c>
      <c r="J315" s="5" t="str">
        <f>_xlfn.XLOOKUP('Raw Dataset'!$B315,'Rough Calculation'!D:D,'Rough Calculation'!E:E)&amp;""</f>
        <v>Senior</v>
      </c>
      <c r="K315" s="5" t="str">
        <f>_xlfn.XLOOKUP('Raw Dataset'!$K315,'Rough Calculation'!G:G,'Rough Calculation'!H:H)</f>
        <v>Medium</v>
      </c>
    </row>
    <row r="316" spans="1:11" x14ac:dyDescent="0.3">
      <c r="A316" s="4">
        <v>2022</v>
      </c>
      <c r="B316" s="4" t="s">
        <v>43</v>
      </c>
      <c r="C316" s="29">
        <v>35000</v>
      </c>
      <c r="D316" s="4" t="s">
        <v>23</v>
      </c>
      <c r="E316" s="16">
        <v>45807</v>
      </c>
      <c r="F316" s="4" t="s">
        <v>24</v>
      </c>
      <c r="G316" s="4" t="str">
        <f>_xlfn.XLOOKUP('Raw Dataset'!$H316,'Country Code'!B:B,'Country Code'!A:A)</f>
        <v>United Kingdom</v>
      </c>
      <c r="H316" s="4" t="str">
        <f>_xlfn.XLOOKUP('Raw Dataset'!$J316,'Country Code'!B:B,'Country Code'!A:A)</f>
        <v>United Kingdom</v>
      </c>
      <c r="I316" s="4" t="str">
        <f>_xlfn.XLOOKUP('Raw Dataset'!$C316,'Rough Calculation'!A:A,'Rough Calculation'!B:B)</f>
        <v>Full time</v>
      </c>
      <c r="J316" s="4" t="str">
        <f>_xlfn.XLOOKUP('Raw Dataset'!$B316,'Rough Calculation'!D:D,'Rough Calculation'!E:E)&amp;""</f>
        <v>Junior</v>
      </c>
      <c r="K316" s="4" t="str">
        <f>_xlfn.XLOOKUP('Raw Dataset'!$K316,'Rough Calculation'!G:G,'Rough Calculation'!H:H)</f>
        <v>Medium</v>
      </c>
    </row>
    <row r="317" spans="1:11" x14ac:dyDescent="0.3">
      <c r="A317" s="5">
        <v>2022</v>
      </c>
      <c r="B317" s="5" t="s">
        <v>13</v>
      </c>
      <c r="C317" s="30">
        <v>120160</v>
      </c>
      <c r="D317" s="5" t="s">
        <v>19</v>
      </c>
      <c r="E317" s="19">
        <v>120160</v>
      </c>
      <c r="F317" s="5" t="s">
        <v>29</v>
      </c>
      <c r="G317" s="5" t="str">
        <f>_xlfn.XLOOKUP('Raw Dataset'!$H317,'Country Code'!B:B,'Country Code'!A:A)</f>
        <v>United States Of America</v>
      </c>
      <c r="H317" s="5" t="str">
        <f>_xlfn.XLOOKUP('Raw Dataset'!$J317,'Country Code'!B:B,'Country Code'!A:A)</f>
        <v>United States Of America</v>
      </c>
      <c r="I317" s="5" t="str">
        <f>_xlfn.XLOOKUP('Raw Dataset'!$C317,'Rough Calculation'!A:A,'Rough Calculation'!B:B)</f>
        <v>Full time</v>
      </c>
      <c r="J317" s="5" t="str">
        <f>_xlfn.XLOOKUP('Raw Dataset'!$B317,'Rough Calculation'!D:D,'Rough Calculation'!E:E)&amp;""</f>
        <v>Senior</v>
      </c>
      <c r="K317" s="5" t="str">
        <f>_xlfn.XLOOKUP('Raw Dataset'!$K317,'Rough Calculation'!G:G,'Rough Calculation'!H:H)</f>
        <v>Medium</v>
      </c>
    </row>
    <row r="318" spans="1:11" x14ac:dyDescent="0.3">
      <c r="A318" s="4">
        <v>2022</v>
      </c>
      <c r="B318" s="4" t="s">
        <v>31</v>
      </c>
      <c r="C318" s="29">
        <v>90320</v>
      </c>
      <c r="D318" s="4" t="s">
        <v>19</v>
      </c>
      <c r="E318" s="16">
        <v>90320</v>
      </c>
      <c r="F318" s="4" t="s">
        <v>29</v>
      </c>
      <c r="G318" s="4" t="str">
        <f>_xlfn.XLOOKUP('Raw Dataset'!$H318,'Country Code'!B:B,'Country Code'!A:A)</f>
        <v>United States Of America</v>
      </c>
      <c r="H318" s="4" t="str">
        <f>_xlfn.XLOOKUP('Raw Dataset'!$J318,'Country Code'!B:B,'Country Code'!A:A)</f>
        <v>United States Of America</v>
      </c>
      <c r="I318" s="4" t="str">
        <f>_xlfn.XLOOKUP('Raw Dataset'!$C318,'Rough Calculation'!A:A,'Rough Calculation'!B:B)</f>
        <v>Full time</v>
      </c>
      <c r="J318" s="4" t="str">
        <f>_xlfn.XLOOKUP('Raw Dataset'!$B318,'Rough Calculation'!D:D,'Rough Calculation'!E:E)&amp;""</f>
        <v>Senior</v>
      </c>
      <c r="K318" s="4" t="str">
        <f>_xlfn.XLOOKUP('Raw Dataset'!$K318,'Rough Calculation'!G:G,'Rough Calculation'!H:H)</f>
        <v>Medium</v>
      </c>
    </row>
    <row r="319" spans="1:11" x14ac:dyDescent="0.3">
      <c r="A319" s="5">
        <v>2022</v>
      </c>
      <c r="B319" s="5" t="s">
        <v>43</v>
      </c>
      <c r="C319" s="30">
        <v>181940</v>
      </c>
      <c r="D319" s="5" t="s">
        <v>19</v>
      </c>
      <c r="E319" s="19">
        <v>181940</v>
      </c>
      <c r="F319" s="5" t="s">
        <v>29</v>
      </c>
      <c r="G319" s="5" t="str">
        <f>_xlfn.XLOOKUP('Raw Dataset'!$H319,'Country Code'!B:B,'Country Code'!A:A)</f>
        <v>United States Of America</v>
      </c>
      <c r="H319" s="5" t="str">
        <f>_xlfn.XLOOKUP('Raw Dataset'!$J319,'Country Code'!B:B,'Country Code'!A:A)</f>
        <v>United States Of America</v>
      </c>
      <c r="I319" s="5" t="str">
        <f>_xlfn.XLOOKUP('Raw Dataset'!$C319,'Rough Calculation'!A:A,'Rough Calculation'!B:B)</f>
        <v>Full time</v>
      </c>
      <c r="J319" s="5" t="str">
        <f>_xlfn.XLOOKUP('Raw Dataset'!$B319,'Rough Calculation'!D:D,'Rough Calculation'!E:E)&amp;""</f>
        <v>Senior</v>
      </c>
      <c r="K319" s="5" t="str">
        <f>_xlfn.XLOOKUP('Raw Dataset'!$K319,'Rough Calculation'!G:G,'Rough Calculation'!H:H)</f>
        <v>Medium</v>
      </c>
    </row>
    <row r="320" spans="1:11" x14ac:dyDescent="0.3">
      <c r="A320" s="4">
        <v>2022</v>
      </c>
      <c r="B320" s="4" t="s">
        <v>43</v>
      </c>
      <c r="C320" s="29">
        <v>132320</v>
      </c>
      <c r="D320" s="4" t="s">
        <v>19</v>
      </c>
      <c r="E320" s="16">
        <v>132320</v>
      </c>
      <c r="F320" s="4" t="s">
        <v>29</v>
      </c>
      <c r="G320" s="4" t="str">
        <f>_xlfn.XLOOKUP('Raw Dataset'!$H320,'Country Code'!B:B,'Country Code'!A:A)</f>
        <v>United States Of America</v>
      </c>
      <c r="H320" s="4" t="str">
        <f>_xlfn.XLOOKUP('Raw Dataset'!$J320,'Country Code'!B:B,'Country Code'!A:A)</f>
        <v>United States Of America</v>
      </c>
      <c r="I320" s="4" t="str">
        <f>_xlfn.XLOOKUP('Raw Dataset'!$C320,'Rough Calculation'!A:A,'Rough Calculation'!B:B)</f>
        <v>Full time</v>
      </c>
      <c r="J320" s="4" t="str">
        <f>_xlfn.XLOOKUP('Raw Dataset'!$B320,'Rough Calculation'!D:D,'Rough Calculation'!E:E)&amp;""</f>
        <v>Senior</v>
      </c>
      <c r="K320" s="4" t="str">
        <f>_xlfn.XLOOKUP('Raw Dataset'!$K320,'Rough Calculation'!G:G,'Rough Calculation'!H:H)</f>
        <v>Medium</v>
      </c>
    </row>
    <row r="321" spans="1:11" x14ac:dyDescent="0.3">
      <c r="A321" s="5">
        <v>2022</v>
      </c>
      <c r="B321" s="5" t="s">
        <v>43</v>
      </c>
      <c r="C321" s="30">
        <v>220110</v>
      </c>
      <c r="D321" s="5" t="s">
        <v>19</v>
      </c>
      <c r="E321" s="19">
        <v>220110</v>
      </c>
      <c r="F321" s="5" t="s">
        <v>29</v>
      </c>
      <c r="G321" s="5" t="str">
        <f>_xlfn.XLOOKUP('Raw Dataset'!$H321,'Country Code'!B:B,'Country Code'!A:A)</f>
        <v>United States Of America</v>
      </c>
      <c r="H321" s="5" t="str">
        <f>_xlfn.XLOOKUP('Raw Dataset'!$J321,'Country Code'!B:B,'Country Code'!A:A)</f>
        <v>United States Of America</v>
      </c>
      <c r="I321" s="5" t="str">
        <f>_xlfn.XLOOKUP('Raw Dataset'!$C321,'Rough Calculation'!A:A,'Rough Calculation'!B:B)</f>
        <v>Full time</v>
      </c>
      <c r="J321" s="5" t="str">
        <f>_xlfn.XLOOKUP('Raw Dataset'!$B321,'Rough Calculation'!D:D,'Rough Calculation'!E:E)&amp;""</f>
        <v>Senior</v>
      </c>
      <c r="K321" s="5" t="str">
        <f>_xlfn.XLOOKUP('Raw Dataset'!$K321,'Rough Calculation'!G:G,'Rough Calculation'!H:H)</f>
        <v>Medium</v>
      </c>
    </row>
    <row r="322" spans="1:11" x14ac:dyDescent="0.3">
      <c r="A322" s="4">
        <v>2022</v>
      </c>
      <c r="B322" s="4" t="s">
        <v>43</v>
      </c>
      <c r="C322" s="29">
        <v>160080</v>
      </c>
      <c r="D322" s="4" t="s">
        <v>19</v>
      </c>
      <c r="E322" s="16">
        <v>160080</v>
      </c>
      <c r="F322" s="4" t="s">
        <v>29</v>
      </c>
      <c r="G322" s="4" t="str">
        <f>_xlfn.XLOOKUP('Raw Dataset'!$H322,'Country Code'!B:B,'Country Code'!A:A)</f>
        <v>United States Of America</v>
      </c>
      <c r="H322" s="4" t="str">
        <f>_xlfn.XLOOKUP('Raw Dataset'!$J322,'Country Code'!B:B,'Country Code'!A:A)</f>
        <v>United States Of America</v>
      </c>
      <c r="I322" s="4" t="str">
        <f>_xlfn.XLOOKUP('Raw Dataset'!$C322,'Rough Calculation'!A:A,'Rough Calculation'!B:B)</f>
        <v>Full time</v>
      </c>
      <c r="J322" s="4" t="str">
        <f>_xlfn.XLOOKUP('Raw Dataset'!$B322,'Rough Calculation'!D:D,'Rough Calculation'!E:E)&amp;""</f>
        <v>Senior</v>
      </c>
      <c r="K322" s="4" t="str">
        <f>_xlfn.XLOOKUP('Raw Dataset'!$K322,'Rough Calculation'!G:G,'Rough Calculation'!H:H)</f>
        <v>Medium</v>
      </c>
    </row>
    <row r="323" spans="1:11" x14ac:dyDescent="0.3">
      <c r="A323" s="5">
        <v>2022</v>
      </c>
      <c r="B323" s="5" t="s">
        <v>13</v>
      </c>
      <c r="C323" s="30">
        <v>180000</v>
      </c>
      <c r="D323" s="5" t="s">
        <v>19</v>
      </c>
      <c r="E323" s="19">
        <v>180000</v>
      </c>
      <c r="F323" s="5" t="s">
        <v>29</v>
      </c>
      <c r="G323" s="5" t="str">
        <f>_xlfn.XLOOKUP('Raw Dataset'!$H323,'Country Code'!B:B,'Country Code'!A:A)</f>
        <v>United States Of America</v>
      </c>
      <c r="H323" s="5" t="str">
        <f>_xlfn.XLOOKUP('Raw Dataset'!$J323,'Country Code'!B:B,'Country Code'!A:A)</f>
        <v>United States Of America</v>
      </c>
      <c r="I323" s="5" t="str">
        <f>_xlfn.XLOOKUP('Raw Dataset'!$C323,'Rough Calculation'!A:A,'Rough Calculation'!B:B)</f>
        <v>Full time</v>
      </c>
      <c r="J323" s="5" t="str">
        <f>_xlfn.XLOOKUP('Raw Dataset'!$B323,'Rough Calculation'!D:D,'Rough Calculation'!E:E)&amp;""</f>
        <v>Senior</v>
      </c>
      <c r="K323" s="5" t="str">
        <f>_xlfn.XLOOKUP('Raw Dataset'!$K323,'Rough Calculation'!G:G,'Rough Calculation'!H:H)</f>
        <v>Large</v>
      </c>
    </row>
    <row r="324" spans="1:11" x14ac:dyDescent="0.3">
      <c r="A324" s="4">
        <v>2022</v>
      </c>
      <c r="B324" s="4" t="s">
        <v>13</v>
      </c>
      <c r="C324" s="29">
        <v>120000</v>
      </c>
      <c r="D324" s="4" t="s">
        <v>19</v>
      </c>
      <c r="E324" s="16">
        <v>120000</v>
      </c>
      <c r="F324" s="4" t="s">
        <v>29</v>
      </c>
      <c r="G324" s="4" t="str">
        <f>_xlfn.XLOOKUP('Raw Dataset'!$H324,'Country Code'!B:B,'Country Code'!A:A)</f>
        <v>United States Of America</v>
      </c>
      <c r="H324" s="4" t="str">
        <f>_xlfn.XLOOKUP('Raw Dataset'!$J324,'Country Code'!B:B,'Country Code'!A:A)</f>
        <v>United States Of America</v>
      </c>
      <c r="I324" s="4" t="str">
        <f>_xlfn.XLOOKUP('Raw Dataset'!$C324,'Rough Calculation'!A:A,'Rough Calculation'!B:B)</f>
        <v>Full time</v>
      </c>
      <c r="J324" s="4" t="str">
        <f>_xlfn.XLOOKUP('Raw Dataset'!$B324,'Rough Calculation'!D:D,'Rough Calculation'!E:E)&amp;""</f>
        <v>Senior</v>
      </c>
      <c r="K324" s="4" t="str">
        <f>_xlfn.XLOOKUP('Raw Dataset'!$K324,'Rough Calculation'!G:G,'Rough Calculation'!H:H)</f>
        <v>Large</v>
      </c>
    </row>
    <row r="325" spans="1:11" x14ac:dyDescent="0.3">
      <c r="A325" s="5">
        <v>2022</v>
      </c>
      <c r="B325" s="5" t="s">
        <v>31</v>
      </c>
      <c r="C325" s="30">
        <v>124190</v>
      </c>
      <c r="D325" s="5" t="s">
        <v>19</v>
      </c>
      <c r="E325" s="19">
        <v>124190</v>
      </c>
      <c r="F325" s="5" t="s">
        <v>29</v>
      </c>
      <c r="G325" s="5" t="str">
        <f>_xlfn.XLOOKUP('Raw Dataset'!$H325,'Country Code'!B:B,'Country Code'!A:A)</f>
        <v>United States Of America</v>
      </c>
      <c r="H325" s="5" t="str">
        <f>_xlfn.XLOOKUP('Raw Dataset'!$J325,'Country Code'!B:B,'Country Code'!A:A)</f>
        <v>United States Of America</v>
      </c>
      <c r="I325" s="5" t="str">
        <f>_xlfn.XLOOKUP('Raw Dataset'!$C325,'Rough Calculation'!A:A,'Rough Calculation'!B:B)</f>
        <v>Full time</v>
      </c>
      <c r="J325" s="5" t="str">
        <f>_xlfn.XLOOKUP('Raw Dataset'!$B325,'Rough Calculation'!D:D,'Rough Calculation'!E:E)&amp;""</f>
        <v>Senior</v>
      </c>
      <c r="K325" s="5" t="str">
        <f>_xlfn.XLOOKUP('Raw Dataset'!$K325,'Rough Calculation'!G:G,'Rough Calculation'!H:H)</f>
        <v>Medium</v>
      </c>
    </row>
    <row r="326" spans="1:11" x14ac:dyDescent="0.3">
      <c r="A326" s="4">
        <v>2022</v>
      </c>
      <c r="B326" s="4" t="s">
        <v>31</v>
      </c>
      <c r="C326" s="29">
        <v>130000</v>
      </c>
      <c r="D326" s="4" t="s">
        <v>19</v>
      </c>
      <c r="E326" s="16">
        <v>130000</v>
      </c>
      <c r="F326" s="4" t="s">
        <v>29</v>
      </c>
      <c r="G326" s="4" t="str">
        <f>_xlfn.XLOOKUP('Raw Dataset'!$H326,'Country Code'!B:B,'Country Code'!A:A)</f>
        <v>United States Of America</v>
      </c>
      <c r="H326" s="4" t="str">
        <f>_xlfn.XLOOKUP('Raw Dataset'!$J326,'Country Code'!B:B,'Country Code'!A:A)</f>
        <v>United States Of America</v>
      </c>
      <c r="I326" s="4" t="str">
        <f>_xlfn.XLOOKUP('Raw Dataset'!$C326,'Rough Calculation'!A:A,'Rough Calculation'!B:B)</f>
        <v>Full time</v>
      </c>
      <c r="J326" s="4" t="str">
        <f>_xlfn.XLOOKUP('Raw Dataset'!$B326,'Rough Calculation'!D:D,'Rough Calculation'!E:E)&amp;""</f>
        <v>Expert</v>
      </c>
      <c r="K326" s="4" t="str">
        <f>_xlfn.XLOOKUP('Raw Dataset'!$K326,'Rough Calculation'!G:G,'Rough Calculation'!H:H)</f>
        <v>Medium</v>
      </c>
    </row>
    <row r="327" spans="1:11" x14ac:dyDescent="0.3">
      <c r="A327" s="5">
        <v>2022</v>
      </c>
      <c r="B327" s="5" t="s">
        <v>31</v>
      </c>
      <c r="C327" s="30">
        <v>110000</v>
      </c>
      <c r="D327" s="5" t="s">
        <v>19</v>
      </c>
      <c r="E327" s="19">
        <v>110000</v>
      </c>
      <c r="F327" s="5" t="s">
        <v>29</v>
      </c>
      <c r="G327" s="5" t="str">
        <f>_xlfn.XLOOKUP('Raw Dataset'!$H327,'Country Code'!B:B,'Country Code'!A:A)</f>
        <v>United States Of America</v>
      </c>
      <c r="H327" s="5" t="str">
        <f>_xlfn.XLOOKUP('Raw Dataset'!$J327,'Country Code'!B:B,'Country Code'!A:A)</f>
        <v>United States Of America</v>
      </c>
      <c r="I327" s="5" t="str">
        <f>_xlfn.XLOOKUP('Raw Dataset'!$C327,'Rough Calculation'!A:A,'Rough Calculation'!B:B)</f>
        <v>Full time</v>
      </c>
      <c r="J327" s="5" t="str">
        <f>_xlfn.XLOOKUP('Raw Dataset'!$B327,'Rough Calculation'!D:D,'Rough Calculation'!E:E)&amp;""</f>
        <v>Expert</v>
      </c>
      <c r="K327" s="5" t="str">
        <f>_xlfn.XLOOKUP('Raw Dataset'!$K327,'Rough Calculation'!G:G,'Rough Calculation'!H:H)</f>
        <v>Medium</v>
      </c>
    </row>
    <row r="328" spans="1:11" x14ac:dyDescent="0.3">
      <c r="A328" s="4">
        <v>2022</v>
      </c>
      <c r="B328" s="4" t="s">
        <v>31</v>
      </c>
      <c r="C328" s="29">
        <v>170000</v>
      </c>
      <c r="D328" s="4" t="s">
        <v>19</v>
      </c>
      <c r="E328" s="16">
        <v>170000</v>
      </c>
      <c r="F328" s="4" t="s">
        <v>29</v>
      </c>
      <c r="G328" s="4" t="str">
        <f>_xlfn.XLOOKUP('Raw Dataset'!$H328,'Country Code'!B:B,'Country Code'!A:A)</f>
        <v>United States Of America</v>
      </c>
      <c r="H328" s="4" t="str">
        <f>_xlfn.XLOOKUP('Raw Dataset'!$J328,'Country Code'!B:B,'Country Code'!A:A)</f>
        <v>United States Of America</v>
      </c>
      <c r="I328" s="4" t="str">
        <f>_xlfn.XLOOKUP('Raw Dataset'!$C328,'Rough Calculation'!A:A,'Rough Calculation'!B:B)</f>
        <v>Full time</v>
      </c>
      <c r="J328" s="4" t="str">
        <f>_xlfn.XLOOKUP('Raw Dataset'!$B328,'Rough Calculation'!D:D,'Rough Calculation'!E:E)&amp;""</f>
        <v>Senior</v>
      </c>
      <c r="K328" s="4" t="str">
        <f>_xlfn.XLOOKUP('Raw Dataset'!$K328,'Rough Calculation'!G:G,'Rough Calculation'!H:H)</f>
        <v>Medium</v>
      </c>
    </row>
    <row r="329" spans="1:11" x14ac:dyDescent="0.3">
      <c r="A329" s="5">
        <v>2022</v>
      </c>
      <c r="B329" s="5" t="s">
        <v>31</v>
      </c>
      <c r="C329" s="30">
        <v>115500</v>
      </c>
      <c r="D329" s="5" t="s">
        <v>19</v>
      </c>
      <c r="E329" s="19">
        <v>115500</v>
      </c>
      <c r="F329" s="5" t="s">
        <v>29</v>
      </c>
      <c r="G329" s="5" t="str">
        <f>_xlfn.XLOOKUP('Raw Dataset'!$H329,'Country Code'!B:B,'Country Code'!A:A)</f>
        <v>United States Of America</v>
      </c>
      <c r="H329" s="5" t="str">
        <f>_xlfn.XLOOKUP('Raw Dataset'!$J329,'Country Code'!B:B,'Country Code'!A:A)</f>
        <v>United States Of America</v>
      </c>
      <c r="I329" s="5" t="str">
        <f>_xlfn.XLOOKUP('Raw Dataset'!$C329,'Rough Calculation'!A:A,'Rough Calculation'!B:B)</f>
        <v>Full time</v>
      </c>
      <c r="J329" s="5" t="str">
        <f>_xlfn.XLOOKUP('Raw Dataset'!$B329,'Rough Calculation'!D:D,'Rough Calculation'!E:E)&amp;""</f>
        <v>Intermediate</v>
      </c>
      <c r="K329" s="5" t="str">
        <f>_xlfn.XLOOKUP('Raw Dataset'!$K329,'Rough Calculation'!G:G,'Rough Calculation'!H:H)</f>
        <v>Medium</v>
      </c>
    </row>
    <row r="330" spans="1:11" x14ac:dyDescent="0.3">
      <c r="A330" s="4">
        <v>2022</v>
      </c>
      <c r="B330" s="4" t="s">
        <v>31</v>
      </c>
      <c r="C330" s="29">
        <v>112900</v>
      </c>
      <c r="D330" s="4" t="s">
        <v>19</v>
      </c>
      <c r="E330" s="16">
        <v>112900</v>
      </c>
      <c r="F330" s="4" t="s">
        <v>29</v>
      </c>
      <c r="G330" s="4" t="str">
        <f>_xlfn.XLOOKUP('Raw Dataset'!$H330,'Country Code'!B:B,'Country Code'!A:A)</f>
        <v>United States Of America</v>
      </c>
      <c r="H330" s="4" t="str">
        <f>_xlfn.XLOOKUP('Raw Dataset'!$J330,'Country Code'!B:B,'Country Code'!A:A)</f>
        <v>United States Of America</v>
      </c>
      <c r="I330" s="4" t="str">
        <f>_xlfn.XLOOKUP('Raw Dataset'!$C330,'Rough Calculation'!A:A,'Rough Calculation'!B:B)</f>
        <v>Full time</v>
      </c>
      <c r="J330" s="4" t="str">
        <f>_xlfn.XLOOKUP('Raw Dataset'!$B330,'Rough Calculation'!D:D,'Rough Calculation'!E:E)&amp;""</f>
        <v>Senior</v>
      </c>
      <c r="K330" s="4" t="str">
        <f>_xlfn.XLOOKUP('Raw Dataset'!$K330,'Rough Calculation'!G:G,'Rough Calculation'!H:H)</f>
        <v>Medium</v>
      </c>
    </row>
    <row r="331" spans="1:11" x14ac:dyDescent="0.3">
      <c r="A331" s="5">
        <v>2022</v>
      </c>
      <c r="B331" s="5" t="s">
        <v>43</v>
      </c>
      <c r="C331" s="30">
        <v>165400</v>
      </c>
      <c r="D331" s="5" t="s">
        <v>19</v>
      </c>
      <c r="E331" s="19">
        <v>165400</v>
      </c>
      <c r="F331" s="5" t="s">
        <v>29</v>
      </c>
      <c r="G331" s="5" t="str">
        <f>_xlfn.XLOOKUP('Raw Dataset'!$H331,'Country Code'!B:B,'Country Code'!A:A)</f>
        <v>United States Of America</v>
      </c>
      <c r="H331" s="5" t="str">
        <f>_xlfn.XLOOKUP('Raw Dataset'!$J331,'Country Code'!B:B,'Country Code'!A:A)</f>
        <v>United States Of America</v>
      </c>
      <c r="I331" s="5" t="str">
        <f>_xlfn.XLOOKUP('Raw Dataset'!$C331,'Rough Calculation'!A:A,'Rough Calculation'!B:B)</f>
        <v>Full time</v>
      </c>
      <c r="J331" s="5" t="str">
        <f>_xlfn.XLOOKUP('Raw Dataset'!$B331,'Rough Calculation'!D:D,'Rough Calculation'!E:E)&amp;""</f>
        <v>Senior</v>
      </c>
      <c r="K331" s="5" t="str">
        <f>_xlfn.XLOOKUP('Raw Dataset'!$K331,'Rough Calculation'!G:G,'Rough Calculation'!H:H)</f>
        <v>Medium</v>
      </c>
    </row>
    <row r="332" spans="1:11" x14ac:dyDescent="0.3">
      <c r="A332" s="4">
        <v>2022</v>
      </c>
      <c r="B332" s="4" t="s">
        <v>43</v>
      </c>
      <c r="C332" s="29">
        <v>132320</v>
      </c>
      <c r="D332" s="4" t="s">
        <v>19</v>
      </c>
      <c r="E332" s="16">
        <v>132320</v>
      </c>
      <c r="F332" s="4" t="s">
        <v>29</v>
      </c>
      <c r="G332" s="4" t="str">
        <f>_xlfn.XLOOKUP('Raw Dataset'!$H332,'Country Code'!B:B,'Country Code'!A:A)</f>
        <v>United States Of America</v>
      </c>
      <c r="H332" s="4" t="str">
        <f>_xlfn.XLOOKUP('Raw Dataset'!$J332,'Country Code'!B:B,'Country Code'!A:A)</f>
        <v>United States Of America</v>
      </c>
      <c r="I332" s="4" t="str">
        <f>_xlfn.XLOOKUP('Raw Dataset'!$C332,'Rough Calculation'!A:A,'Rough Calculation'!B:B)</f>
        <v>Full time</v>
      </c>
      <c r="J332" s="4" t="str">
        <f>_xlfn.XLOOKUP('Raw Dataset'!$B332,'Rough Calculation'!D:D,'Rough Calculation'!E:E)&amp;""</f>
        <v>Senior</v>
      </c>
      <c r="K332" s="4" t="str">
        <f>_xlfn.XLOOKUP('Raw Dataset'!$K332,'Rough Calculation'!G:G,'Rough Calculation'!H:H)</f>
        <v>Medium</v>
      </c>
    </row>
    <row r="333" spans="1:11" x14ac:dyDescent="0.3">
      <c r="A333" s="5">
        <v>2022</v>
      </c>
      <c r="B333" s="5" t="s">
        <v>31</v>
      </c>
      <c r="C333" s="30">
        <v>167000</v>
      </c>
      <c r="D333" s="5" t="s">
        <v>19</v>
      </c>
      <c r="E333" s="19">
        <v>167000</v>
      </c>
      <c r="F333" s="5" t="s">
        <v>29</v>
      </c>
      <c r="G333" s="5" t="str">
        <f>_xlfn.XLOOKUP('Raw Dataset'!$H333,'Country Code'!B:B,'Country Code'!A:A)</f>
        <v>United States Of America</v>
      </c>
      <c r="H333" s="5" t="str">
        <f>_xlfn.XLOOKUP('Raw Dataset'!$J333,'Country Code'!B:B,'Country Code'!A:A)</f>
        <v>United States Of America</v>
      </c>
      <c r="I333" s="5" t="str">
        <f>_xlfn.XLOOKUP('Raw Dataset'!$C333,'Rough Calculation'!A:A,'Rough Calculation'!B:B)</f>
        <v>Full time</v>
      </c>
      <c r="J333" s="5" t="str">
        <f>_xlfn.XLOOKUP('Raw Dataset'!$B333,'Rough Calculation'!D:D,'Rough Calculation'!E:E)&amp;""</f>
        <v>Intermediate</v>
      </c>
      <c r="K333" s="5" t="str">
        <f>_xlfn.XLOOKUP('Raw Dataset'!$K333,'Rough Calculation'!G:G,'Rough Calculation'!H:H)</f>
        <v>Medium</v>
      </c>
    </row>
    <row r="334" spans="1:11" x14ac:dyDescent="0.3">
      <c r="A334" s="4">
        <v>2022</v>
      </c>
      <c r="B334" s="4" t="s">
        <v>43</v>
      </c>
      <c r="C334" s="29">
        <v>243900</v>
      </c>
      <c r="D334" s="4" t="s">
        <v>19</v>
      </c>
      <c r="E334" s="16">
        <v>243900</v>
      </c>
      <c r="F334" s="4" t="s">
        <v>29</v>
      </c>
      <c r="G334" s="4" t="str">
        <f>_xlfn.XLOOKUP('Raw Dataset'!$H334,'Country Code'!B:B,'Country Code'!A:A)</f>
        <v>United States Of America</v>
      </c>
      <c r="H334" s="4" t="str">
        <f>_xlfn.XLOOKUP('Raw Dataset'!$J334,'Country Code'!B:B,'Country Code'!A:A)</f>
        <v>United States Of America</v>
      </c>
      <c r="I334" s="4" t="str">
        <f>_xlfn.XLOOKUP('Raw Dataset'!$C334,'Rough Calculation'!A:A,'Rough Calculation'!B:B)</f>
        <v>Full time</v>
      </c>
      <c r="J334" s="4" t="str">
        <f>_xlfn.XLOOKUP('Raw Dataset'!$B334,'Rough Calculation'!D:D,'Rough Calculation'!E:E)&amp;""</f>
        <v>Senior</v>
      </c>
      <c r="K334" s="4" t="str">
        <f>_xlfn.XLOOKUP('Raw Dataset'!$K334,'Rough Calculation'!G:G,'Rough Calculation'!H:H)</f>
        <v>Medium</v>
      </c>
    </row>
    <row r="335" spans="1:11" x14ac:dyDescent="0.3">
      <c r="A335" s="5">
        <v>2022</v>
      </c>
      <c r="B335" s="5" t="s">
        <v>31</v>
      </c>
      <c r="C335" s="30">
        <v>136600</v>
      </c>
      <c r="D335" s="5" t="s">
        <v>19</v>
      </c>
      <c r="E335" s="19">
        <v>136600</v>
      </c>
      <c r="F335" s="5" t="s">
        <v>29</v>
      </c>
      <c r="G335" s="5" t="str">
        <f>_xlfn.XLOOKUP('Raw Dataset'!$H335,'Country Code'!B:B,'Country Code'!A:A)</f>
        <v>United States Of America</v>
      </c>
      <c r="H335" s="5" t="str">
        <f>_xlfn.XLOOKUP('Raw Dataset'!$J335,'Country Code'!B:B,'Country Code'!A:A)</f>
        <v>United States Of America</v>
      </c>
      <c r="I335" s="5" t="str">
        <f>_xlfn.XLOOKUP('Raw Dataset'!$C335,'Rough Calculation'!A:A,'Rough Calculation'!B:B)</f>
        <v>Full time</v>
      </c>
      <c r="J335" s="5" t="str">
        <f>_xlfn.XLOOKUP('Raw Dataset'!$B335,'Rough Calculation'!D:D,'Rough Calculation'!E:E)&amp;""</f>
        <v>Senior</v>
      </c>
      <c r="K335" s="5" t="str">
        <f>_xlfn.XLOOKUP('Raw Dataset'!$K335,'Rough Calculation'!G:G,'Rough Calculation'!H:H)</f>
        <v>Medium</v>
      </c>
    </row>
    <row r="336" spans="1:11" x14ac:dyDescent="0.3">
      <c r="A336" s="4">
        <v>2022</v>
      </c>
      <c r="B336" s="4" t="s">
        <v>31</v>
      </c>
      <c r="C336" s="29">
        <v>109280</v>
      </c>
      <c r="D336" s="4" t="s">
        <v>19</v>
      </c>
      <c r="E336" s="16">
        <v>109280</v>
      </c>
      <c r="F336" s="4" t="s">
        <v>29</v>
      </c>
      <c r="G336" s="4" t="str">
        <f>_xlfn.XLOOKUP('Raw Dataset'!$H336,'Country Code'!B:B,'Country Code'!A:A)</f>
        <v>United States Of America</v>
      </c>
      <c r="H336" s="4" t="str">
        <f>_xlfn.XLOOKUP('Raw Dataset'!$J336,'Country Code'!B:B,'Country Code'!A:A)</f>
        <v>United States Of America</v>
      </c>
      <c r="I336" s="4" t="str">
        <f>_xlfn.XLOOKUP('Raw Dataset'!$C336,'Rough Calculation'!A:A,'Rough Calculation'!B:B)</f>
        <v>Full time</v>
      </c>
      <c r="J336" s="4" t="str">
        <f>_xlfn.XLOOKUP('Raw Dataset'!$B336,'Rough Calculation'!D:D,'Rough Calculation'!E:E)&amp;""</f>
        <v>Senior</v>
      </c>
      <c r="K336" s="4" t="str">
        <f>_xlfn.XLOOKUP('Raw Dataset'!$K336,'Rough Calculation'!G:G,'Rough Calculation'!H:H)</f>
        <v>Medium</v>
      </c>
    </row>
    <row r="337" spans="1:11" x14ac:dyDescent="0.3">
      <c r="A337" s="5">
        <v>2022</v>
      </c>
      <c r="B337" s="5" t="s">
        <v>43</v>
      </c>
      <c r="C337" s="30">
        <v>128875</v>
      </c>
      <c r="D337" s="5" t="s">
        <v>19</v>
      </c>
      <c r="E337" s="19">
        <v>128875</v>
      </c>
      <c r="F337" s="5" t="s">
        <v>29</v>
      </c>
      <c r="G337" s="5" t="str">
        <f>_xlfn.XLOOKUP('Raw Dataset'!$H337,'Country Code'!B:B,'Country Code'!A:A)</f>
        <v>United States Of America</v>
      </c>
      <c r="H337" s="5" t="str">
        <f>_xlfn.XLOOKUP('Raw Dataset'!$J337,'Country Code'!B:B,'Country Code'!A:A)</f>
        <v>United States Of America</v>
      </c>
      <c r="I337" s="5" t="str">
        <f>_xlfn.XLOOKUP('Raw Dataset'!$C337,'Rough Calculation'!A:A,'Rough Calculation'!B:B)</f>
        <v>Full time</v>
      </c>
      <c r="J337" s="5" t="str">
        <f>_xlfn.XLOOKUP('Raw Dataset'!$B337,'Rough Calculation'!D:D,'Rough Calculation'!E:E)&amp;""</f>
        <v>Senior</v>
      </c>
      <c r="K337" s="5" t="str">
        <f>_xlfn.XLOOKUP('Raw Dataset'!$K337,'Rough Calculation'!G:G,'Rough Calculation'!H:H)</f>
        <v>Medium</v>
      </c>
    </row>
    <row r="338" spans="1:11" x14ac:dyDescent="0.3">
      <c r="A338" s="4">
        <v>2022</v>
      </c>
      <c r="B338" s="4" t="s">
        <v>43</v>
      </c>
      <c r="C338" s="29">
        <v>93700</v>
      </c>
      <c r="D338" s="4" t="s">
        <v>19</v>
      </c>
      <c r="E338" s="16">
        <v>93700</v>
      </c>
      <c r="F338" s="4" t="s">
        <v>29</v>
      </c>
      <c r="G338" s="4" t="str">
        <f>_xlfn.XLOOKUP('Raw Dataset'!$H338,'Country Code'!B:B,'Country Code'!A:A)</f>
        <v>United States Of America</v>
      </c>
      <c r="H338" s="4" t="str">
        <f>_xlfn.XLOOKUP('Raw Dataset'!$J338,'Country Code'!B:B,'Country Code'!A:A)</f>
        <v>United States Of America</v>
      </c>
      <c r="I338" s="4" t="str">
        <f>_xlfn.XLOOKUP('Raw Dataset'!$C338,'Rough Calculation'!A:A,'Rough Calculation'!B:B)</f>
        <v>Full time</v>
      </c>
      <c r="J338" s="4" t="str">
        <f>_xlfn.XLOOKUP('Raw Dataset'!$B338,'Rough Calculation'!D:D,'Rough Calculation'!E:E)&amp;""</f>
        <v>Senior</v>
      </c>
      <c r="K338" s="4" t="str">
        <f>_xlfn.XLOOKUP('Raw Dataset'!$K338,'Rough Calculation'!G:G,'Rough Calculation'!H:H)</f>
        <v>Medium</v>
      </c>
    </row>
    <row r="339" spans="1:11" x14ac:dyDescent="0.3">
      <c r="A339" s="5">
        <v>2022</v>
      </c>
      <c r="B339" s="5" t="s">
        <v>106</v>
      </c>
      <c r="C339" s="30">
        <v>224000</v>
      </c>
      <c r="D339" s="5" t="s">
        <v>19</v>
      </c>
      <c r="E339" s="19">
        <v>224000</v>
      </c>
      <c r="F339" s="5" t="s">
        <v>29</v>
      </c>
      <c r="G339" s="5" t="str">
        <f>_xlfn.XLOOKUP('Raw Dataset'!$H339,'Country Code'!B:B,'Country Code'!A:A)</f>
        <v>United States Of America</v>
      </c>
      <c r="H339" s="5" t="str">
        <f>_xlfn.XLOOKUP('Raw Dataset'!$J339,'Country Code'!B:B,'Country Code'!A:A)</f>
        <v>United States Of America</v>
      </c>
      <c r="I339" s="5" t="str">
        <f>_xlfn.XLOOKUP('Raw Dataset'!$C339,'Rough Calculation'!A:A,'Rough Calculation'!B:B)</f>
        <v>Full time</v>
      </c>
      <c r="J339" s="5" t="str">
        <f>_xlfn.XLOOKUP('Raw Dataset'!$B339,'Rough Calculation'!D:D,'Rough Calculation'!E:E)&amp;""</f>
        <v>Expert</v>
      </c>
      <c r="K339" s="5" t="str">
        <f>_xlfn.XLOOKUP('Raw Dataset'!$K339,'Rough Calculation'!G:G,'Rough Calculation'!H:H)</f>
        <v>Medium</v>
      </c>
    </row>
    <row r="340" spans="1:11" x14ac:dyDescent="0.3">
      <c r="A340" s="4">
        <v>2022</v>
      </c>
      <c r="B340" s="4" t="s">
        <v>106</v>
      </c>
      <c r="C340" s="29">
        <v>167875</v>
      </c>
      <c r="D340" s="4" t="s">
        <v>19</v>
      </c>
      <c r="E340" s="16">
        <v>167875</v>
      </c>
      <c r="F340" s="4" t="s">
        <v>29</v>
      </c>
      <c r="G340" s="4" t="str">
        <f>_xlfn.XLOOKUP('Raw Dataset'!$H340,'Country Code'!B:B,'Country Code'!A:A)</f>
        <v>United States Of America</v>
      </c>
      <c r="H340" s="4" t="str">
        <f>_xlfn.XLOOKUP('Raw Dataset'!$J340,'Country Code'!B:B,'Country Code'!A:A)</f>
        <v>United States Of America</v>
      </c>
      <c r="I340" s="4" t="str">
        <f>_xlfn.XLOOKUP('Raw Dataset'!$C340,'Rough Calculation'!A:A,'Rough Calculation'!B:B)</f>
        <v>Full time</v>
      </c>
      <c r="J340" s="4" t="str">
        <f>_xlfn.XLOOKUP('Raw Dataset'!$B340,'Rough Calculation'!D:D,'Rough Calculation'!E:E)&amp;""</f>
        <v>Expert</v>
      </c>
      <c r="K340" s="4" t="str">
        <f>_xlfn.XLOOKUP('Raw Dataset'!$K340,'Rough Calculation'!G:G,'Rough Calculation'!H:H)</f>
        <v>Medium</v>
      </c>
    </row>
    <row r="341" spans="1:11" x14ac:dyDescent="0.3">
      <c r="A341" s="5">
        <v>2022</v>
      </c>
      <c r="B341" s="5" t="s">
        <v>131</v>
      </c>
      <c r="C341" s="30">
        <v>175000</v>
      </c>
      <c r="D341" s="5" t="s">
        <v>19</v>
      </c>
      <c r="E341" s="19">
        <v>175000</v>
      </c>
      <c r="F341" s="5" t="s">
        <v>29</v>
      </c>
      <c r="G341" s="5" t="str">
        <f>_xlfn.XLOOKUP('Raw Dataset'!$H341,'Country Code'!B:B,'Country Code'!A:A)</f>
        <v>United States Of America</v>
      </c>
      <c r="H341" s="5" t="str">
        <f>_xlfn.XLOOKUP('Raw Dataset'!$J341,'Country Code'!B:B,'Country Code'!A:A)</f>
        <v>United States Of America</v>
      </c>
      <c r="I341" s="5" t="str">
        <f>_xlfn.XLOOKUP('Raw Dataset'!$C341,'Rough Calculation'!A:A,'Rough Calculation'!B:B)</f>
        <v>Full time</v>
      </c>
      <c r="J341" s="5" t="str">
        <f>_xlfn.XLOOKUP('Raw Dataset'!$B341,'Rough Calculation'!D:D,'Rough Calculation'!E:E)&amp;""</f>
        <v>Expert</v>
      </c>
      <c r="K341" s="5" t="str">
        <f>_xlfn.XLOOKUP('Raw Dataset'!$K341,'Rough Calculation'!G:G,'Rough Calculation'!H:H)</f>
        <v>Medium</v>
      </c>
    </row>
    <row r="342" spans="1:11" x14ac:dyDescent="0.3">
      <c r="A342" s="4">
        <v>2022</v>
      </c>
      <c r="B342" s="4" t="s">
        <v>43</v>
      </c>
      <c r="C342" s="29">
        <v>156600</v>
      </c>
      <c r="D342" s="4" t="s">
        <v>19</v>
      </c>
      <c r="E342" s="16">
        <v>156600</v>
      </c>
      <c r="F342" s="4" t="s">
        <v>29</v>
      </c>
      <c r="G342" s="4" t="str">
        <f>_xlfn.XLOOKUP('Raw Dataset'!$H342,'Country Code'!B:B,'Country Code'!A:A)</f>
        <v>United States Of America</v>
      </c>
      <c r="H342" s="4" t="str">
        <f>_xlfn.XLOOKUP('Raw Dataset'!$J342,'Country Code'!B:B,'Country Code'!A:A)</f>
        <v>United States Of America</v>
      </c>
      <c r="I342" s="4" t="str">
        <f>_xlfn.XLOOKUP('Raw Dataset'!$C342,'Rough Calculation'!A:A,'Rough Calculation'!B:B)</f>
        <v>Full time</v>
      </c>
      <c r="J342" s="4" t="str">
        <f>_xlfn.XLOOKUP('Raw Dataset'!$B342,'Rough Calculation'!D:D,'Rough Calculation'!E:E)&amp;""</f>
        <v>Senior</v>
      </c>
      <c r="K342" s="4" t="str">
        <f>_xlfn.XLOOKUP('Raw Dataset'!$K342,'Rough Calculation'!G:G,'Rough Calculation'!H:H)</f>
        <v>Medium</v>
      </c>
    </row>
    <row r="343" spans="1:11" x14ac:dyDescent="0.3">
      <c r="A343" s="5">
        <v>2022</v>
      </c>
      <c r="B343" s="5" t="s">
        <v>43</v>
      </c>
      <c r="C343" s="30">
        <v>108800</v>
      </c>
      <c r="D343" s="5" t="s">
        <v>19</v>
      </c>
      <c r="E343" s="19">
        <v>108800</v>
      </c>
      <c r="F343" s="5" t="s">
        <v>29</v>
      </c>
      <c r="G343" s="5" t="str">
        <f>_xlfn.XLOOKUP('Raw Dataset'!$H343,'Country Code'!B:B,'Country Code'!A:A)</f>
        <v>United States Of America</v>
      </c>
      <c r="H343" s="5" t="str">
        <f>_xlfn.XLOOKUP('Raw Dataset'!$J343,'Country Code'!B:B,'Country Code'!A:A)</f>
        <v>United States Of America</v>
      </c>
      <c r="I343" s="5" t="str">
        <f>_xlfn.XLOOKUP('Raw Dataset'!$C343,'Rough Calculation'!A:A,'Rough Calculation'!B:B)</f>
        <v>Full time</v>
      </c>
      <c r="J343" s="5" t="str">
        <f>_xlfn.XLOOKUP('Raw Dataset'!$B343,'Rough Calculation'!D:D,'Rough Calculation'!E:E)&amp;""</f>
        <v>Senior</v>
      </c>
      <c r="K343" s="5" t="str">
        <f>_xlfn.XLOOKUP('Raw Dataset'!$K343,'Rough Calculation'!G:G,'Rough Calculation'!H:H)</f>
        <v>Medium</v>
      </c>
    </row>
    <row r="344" spans="1:11" x14ac:dyDescent="0.3">
      <c r="A344" s="4">
        <v>2022</v>
      </c>
      <c r="B344" s="4" t="s">
        <v>13</v>
      </c>
      <c r="C344" s="29">
        <v>95550</v>
      </c>
      <c r="D344" s="4" t="s">
        <v>19</v>
      </c>
      <c r="E344" s="16">
        <v>95550</v>
      </c>
      <c r="F344" s="4" t="s">
        <v>29</v>
      </c>
      <c r="G344" s="4" t="str">
        <f>_xlfn.XLOOKUP('Raw Dataset'!$H344,'Country Code'!B:B,'Country Code'!A:A)</f>
        <v>United States Of America</v>
      </c>
      <c r="H344" s="4" t="str">
        <f>_xlfn.XLOOKUP('Raw Dataset'!$J344,'Country Code'!B:B,'Country Code'!A:A)</f>
        <v>United States Of America</v>
      </c>
      <c r="I344" s="4" t="str">
        <f>_xlfn.XLOOKUP('Raw Dataset'!$C344,'Rough Calculation'!A:A,'Rough Calculation'!B:B)</f>
        <v>Full time</v>
      </c>
      <c r="J344" s="4" t="str">
        <f>_xlfn.XLOOKUP('Raw Dataset'!$B344,'Rough Calculation'!D:D,'Rough Calculation'!E:E)&amp;""</f>
        <v>Senior</v>
      </c>
      <c r="K344" s="4" t="str">
        <f>_xlfn.XLOOKUP('Raw Dataset'!$K344,'Rough Calculation'!G:G,'Rough Calculation'!H:H)</f>
        <v>Medium</v>
      </c>
    </row>
    <row r="345" spans="1:11" x14ac:dyDescent="0.3">
      <c r="A345" s="5">
        <v>2022</v>
      </c>
      <c r="B345" s="5" t="s">
        <v>43</v>
      </c>
      <c r="C345" s="30">
        <v>113000</v>
      </c>
      <c r="D345" s="5" t="s">
        <v>19</v>
      </c>
      <c r="E345" s="19">
        <v>113000</v>
      </c>
      <c r="F345" s="5" t="s">
        <v>29</v>
      </c>
      <c r="G345" s="5" t="str">
        <f>_xlfn.XLOOKUP('Raw Dataset'!$H345,'Country Code'!B:B,'Country Code'!A:A)</f>
        <v>United States Of America</v>
      </c>
      <c r="H345" s="5" t="str">
        <f>_xlfn.XLOOKUP('Raw Dataset'!$J345,'Country Code'!B:B,'Country Code'!A:A)</f>
        <v>United States Of America</v>
      </c>
      <c r="I345" s="5" t="str">
        <f>_xlfn.XLOOKUP('Raw Dataset'!$C345,'Rough Calculation'!A:A,'Rough Calculation'!B:B)</f>
        <v>Full time</v>
      </c>
      <c r="J345" s="5" t="str">
        <f>_xlfn.XLOOKUP('Raw Dataset'!$B345,'Rough Calculation'!D:D,'Rough Calculation'!E:E)&amp;""</f>
        <v>Senior</v>
      </c>
      <c r="K345" s="5" t="str">
        <f>_xlfn.XLOOKUP('Raw Dataset'!$K345,'Rough Calculation'!G:G,'Rough Calculation'!H:H)</f>
        <v>Large</v>
      </c>
    </row>
    <row r="346" spans="1:11" x14ac:dyDescent="0.3">
      <c r="A346" s="4">
        <v>2022</v>
      </c>
      <c r="B346" s="4" t="s">
        <v>31</v>
      </c>
      <c r="C346" s="29">
        <v>135000</v>
      </c>
      <c r="D346" s="4" t="s">
        <v>19</v>
      </c>
      <c r="E346" s="16">
        <v>135000</v>
      </c>
      <c r="F346" s="4" t="s">
        <v>29</v>
      </c>
      <c r="G346" s="4" t="str">
        <f>_xlfn.XLOOKUP('Raw Dataset'!$H346,'Country Code'!B:B,'Country Code'!A:A)</f>
        <v>United States Of America</v>
      </c>
      <c r="H346" s="4" t="str">
        <f>_xlfn.XLOOKUP('Raw Dataset'!$J346,'Country Code'!B:B,'Country Code'!A:A)</f>
        <v>United States Of America</v>
      </c>
      <c r="I346" s="4" t="str">
        <f>_xlfn.XLOOKUP('Raw Dataset'!$C346,'Rough Calculation'!A:A,'Rough Calculation'!B:B)</f>
        <v>Full time</v>
      </c>
      <c r="J346" s="4" t="str">
        <f>_xlfn.XLOOKUP('Raw Dataset'!$B346,'Rough Calculation'!D:D,'Rough Calculation'!E:E)&amp;""</f>
        <v>Senior</v>
      </c>
      <c r="K346" s="4" t="str">
        <f>_xlfn.XLOOKUP('Raw Dataset'!$K346,'Rough Calculation'!G:G,'Rough Calculation'!H:H)</f>
        <v>Medium</v>
      </c>
    </row>
    <row r="347" spans="1:11" x14ac:dyDescent="0.3">
      <c r="A347" s="5">
        <v>2022</v>
      </c>
      <c r="B347" s="5" t="s">
        <v>79</v>
      </c>
      <c r="C347" s="30">
        <v>161342</v>
      </c>
      <c r="D347" s="5" t="s">
        <v>19</v>
      </c>
      <c r="E347" s="19">
        <v>161342</v>
      </c>
      <c r="F347" s="5" t="s">
        <v>29</v>
      </c>
      <c r="G347" s="5" t="str">
        <f>_xlfn.XLOOKUP('Raw Dataset'!$H347,'Country Code'!B:B,'Country Code'!A:A)</f>
        <v>United States Of America</v>
      </c>
      <c r="H347" s="5" t="str">
        <f>_xlfn.XLOOKUP('Raw Dataset'!$J347,'Country Code'!B:B,'Country Code'!A:A)</f>
        <v>United States Of America</v>
      </c>
      <c r="I347" s="5" t="str">
        <f>_xlfn.XLOOKUP('Raw Dataset'!$C347,'Rough Calculation'!A:A,'Rough Calculation'!B:B)</f>
        <v>Full time</v>
      </c>
      <c r="J347" s="5" t="str">
        <f>_xlfn.XLOOKUP('Raw Dataset'!$B347,'Rough Calculation'!D:D,'Rough Calculation'!E:E)&amp;""</f>
        <v>Senior</v>
      </c>
      <c r="K347" s="5" t="str">
        <f>_xlfn.XLOOKUP('Raw Dataset'!$K347,'Rough Calculation'!G:G,'Rough Calculation'!H:H)</f>
        <v>Medium</v>
      </c>
    </row>
    <row r="348" spans="1:11" x14ac:dyDescent="0.3">
      <c r="A348" s="4">
        <v>2022</v>
      </c>
      <c r="B348" s="4" t="s">
        <v>79</v>
      </c>
      <c r="C348" s="29">
        <v>137141</v>
      </c>
      <c r="D348" s="4" t="s">
        <v>19</v>
      </c>
      <c r="E348" s="16">
        <v>137141</v>
      </c>
      <c r="F348" s="4" t="s">
        <v>29</v>
      </c>
      <c r="G348" s="4" t="str">
        <f>_xlfn.XLOOKUP('Raw Dataset'!$H348,'Country Code'!B:B,'Country Code'!A:A)</f>
        <v>United States Of America</v>
      </c>
      <c r="H348" s="4" t="str">
        <f>_xlfn.XLOOKUP('Raw Dataset'!$J348,'Country Code'!B:B,'Country Code'!A:A)</f>
        <v>United States Of America</v>
      </c>
      <c r="I348" s="4" t="str">
        <f>_xlfn.XLOOKUP('Raw Dataset'!$C348,'Rough Calculation'!A:A,'Rough Calculation'!B:B)</f>
        <v>Full time</v>
      </c>
      <c r="J348" s="4" t="str">
        <f>_xlfn.XLOOKUP('Raw Dataset'!$B348,'Rough Calculation'!D:D,'Rough Calculation'!E:E)&amp;""</f>
        <v>Senior</v>
      </c>
      <c r="K348" s="4" t="str">
        <f>_xlfn.XLOOKUP('Raw Dataset'!$K348,'Rough Calculation'!G:G,'Rough Calculation'!H:H)</f>
        <v>Medium</v>
      </c>
    </row>
    <row r="349" spans="1:11" x14ac:dyDescent="0.3">
      <c r="A349" s="5">
        <v>2022</v>
      </c>
      <c r="B349" s="5" t="s">
        <v>13</v>
      </c>
      <c r="C349" s="30">
        <v>167000</v>
      </c>
      <c r="D349" s="5" t="s">
        <v>19</v>
      </c>
      <c r="E349" s="19">
        <v>167000</v>
      </c>
      <c r="F349" s="5" t="s">
        <v>29</v>
      </c>
      <c r="G349" s="5" t="str">
        <f>_xlfn.XLOOKUP('Raw Dataset'!$H349,'Country Code'!B:B,'Country Code'!A:A)</f>
        <v>United States Of America</v>
      </c>
      <c r="H349" s="5" t="str">
        <f>_xlfn.XLOOKUP('Raw Dataset'!$J349,'Country Code'!B:B,'Country Code'!A:A)</f>
        <v>United States Of America</v>
      </c>
      <c r="I349" s="5" t="str">
        <f>_xlfn.XLOOKUP('Raw Dataset'!$C349,'Rough Calculation'!A:A,'Rough Calculation'!B:B)</f>
        <v>Full time</v>
      </c>
      <c r="J349" s="5" t="str">
        <f>_xlfn.XLOOKUP('Raw Dataset'!$B349,'Rough Calculation'!D:D,'Rough Calculation'!E:E)&amp;""</f>
        <v>Senior</v>
      </c>
      <c r="K349" s="5" t="str">
        <f>_xlfn.XLOOKUP('Raw Dataset'!$K349,'Rough Calculation'!G:G,'Rough Calculation'!H:H)</f>
        <v>Medium</v>
      </c>
    </row>
    <row r="350" spans="1:11" x14ac:dyDescent="0.3">
      <c r="A350" s="4">
        <v>2022</v>
      </c>
      <c r="B350" s="4" t="s">
        <v>43</v>
      </c>
      <c r="C350" s="29">
        <v>60000</v>
      </c>
      <c r="D350" s="4" t="s">
        <v>23</v>
      </c>
      <c r="E350" s="16">
        <v>78526</v>
      </c>
      <c r="F350" s="4" t="s">
        <v>24</v>
      </c>
      <c r="G350" s="4" t="str">
        <f>_xlfn.XLOOKUP('Raw Dataset'!$H350,'Country Code'!B:B,'Country Code'!A:A)</f>
        <v>United Kingdom</v>
      </c>
      <c r="H350" s="4" t="str">
        <f>_xlfn.XLOOKUP('Raw Dataset'!$J350,'Country Code'!B:B,'Country Code'!A:A)</f>
        <v>United Kingdom</v>
      </c>
      <c r="I350" s="4" t="str">
        <f>_xlfn.XLOOKUP('Raw Dataset'!$C350,'Rough Calculation'!A:A,'Rough Calculation'!B:B)</f>
        <v>Full time</v>
      </c>
      <c r="J350" s="4" t="str">
        <f>_xlfn.XLOOKUP('Raw Dataset'!$B350,'Rough Calculation'!D:D,'Rough Calculation'!E:E)&amp;""</f>
        <v>Senior</v>
      </c>
      <c r="K350" s="4" t="str">
        <f>_xlfn.XLOOKUP('Raw Dataset'!$K350,'Rough Calculation'!G:G,'Rough Calculation'!H:H)</f>
        <v>Medium</v>
      </c>
    </row>
    <row r="351" spans="1:11" x14ac:dyDescent="0.3">
      <c r="A351" s="5">
        <v>2022</v>
      </c>
      <c r="B351" s="5" t="s">
        <v>43</v>
      </c>
      <c r="C351" s="30">
        <v>50000</v>
      </c>
      <c r="D351" s="5" t="s">
        <v>23</v>
      </c>
      <c r="E351" s="19">
        <v>65438</v>
      </c>
      <c r="F351" s="5" t="s">
        <v>24</v>
      </c>
      <c r="G351" s="5" t="str">
        <f>_xlfn.XLOOKUP('Raw Dataset'!$H351,'Country Code'!B:B,'Country Code'!A:A)</f>
        <v>United Kingdom</v>
      </c>
      <c r="H351" s="5" t="str">
        <f>_xlfn.XLOOKUP('Raw Dataset'!$J351,'Country Code'!B:B,'Country Code'!A:A)</f>
        <v>United Kingdom</v>
      </c>
      <c r="I351" s="5" t="str">
        <f>_xlfn.XLOOKUP('Raw Dataset'!$C351,'Rough Calculation'!A:A,'Rough Calculation'!B:B)</f>
        <v>Full time</v>
      </c>
      <c r="J351" s="5" t="str">
        <f>_xlfn.XLOOKUP('Raw Dataset'!$B351,'Rough Calculation'!D:D,'Rough Calculation'!E:E)&amp;""</f>
        <v>Senior</v>
      </c>
      <c r="K351" s="5" t="str">
        <f>_xlfn.XLOOKUP('Raw Dataset'!$K351,'Rough Calculation'!G:G,'Rough Calculation'!H:H)</f>
        <v>Medium</v>
      </c>
    </row>
    <row r="352" spans="1:11" x14ac:dyDescent="0.3">
      <c r="A352" s="4">
        <v>2022</v>
      </c>
      <c r="B352" s="4" t="s">
        <v>13</v>
      </c>
      <c r="C352" s="29">
        <v>150000</v>
      </c>
      <c r="D352" s="4" t="s">
        <v>19</v>
      </c>
      <c r="E352" s="16">
        <v>150000</v>
      </c>
      <c r="F352" s="4" t="s">
        <v>29</v>
      </c>
      <c r="G352" s="4" t="str">
        <f>_xlfn.XLOOKUP('Raw Dataset'!$H352,'Country Code'!B:B,'Country Code'!A:A)</f>
        <v>United States Of America</v>
      </c>
      <c r="H352" s="4" t="str">
        <f>_xlfn.XLOOKUP('Raw Dataset'!$J352,'Country Code'!B:B,'Country Code'!A:A)</f>
        <v>United States Of America</v>
      </c>
      <c r="I352" s="4" t="str">
        <f>_xlfn.XLOOKUP('Raw Dataset'!$C352,'Rough Calculation'!A:A,'Rough Calculation'!B:B)</f>
        <v>Full time</v>
      </c>
      <c r="J352" s="4" t="str">
        <f>_xlfn.XLOOKUP('Raw Dataset'!$B352,'Rough Calculation'!D:D,'Rough Calculation'!E:E)&amp;""</f>
        <v>Senior</v>
      </c>
      <c r="K352" s="4" t="str">
        <f>_xlfn.XLOOKUP('Raw Dataset'!$K352,'Rough Calculation'!G:G,'Rough Calculation'!H:H)</f>
        <v>Medium</v>
      </c>
    </row>
    <row r="353" spans="1:11" x14ac:dyDescent="0.3">
      <c r="A353" s="5">
        <v>2022</v>
      </c>
      <c r="B353" s="5" t="s">
        <v>13</v>
      </c>
      <c r="C353" s="30">
        <v>211500</v>
      </c>
      <c r="D353" s="5" t="s">
        <v>19</v>
      </c>
      <c r="E353" s="19">
        <v>211500</v>
      </c>
      <c r="F353" s="5" t="s">
        <v>29</v>
      </c>
      <c r="G353" s="5" t="str">
        <f>_xlfn.XLOOKUP('Raw Dataset'!$H353,'Country Code'!B:B,'Country Code'!A:A)</f>
        <v>United States Of America</v>
      </c>
      <c r="H353" s="5" t="str">
        <f>_xlfn.XLOOKUP('Raw Dataset'!$J353,'Country Code'!B:B,'Country Code'!A:A)</f>
        <v>United States Of America</v>
      </c>
      <c r="I353" s="5" t="str">
        <f>_xlfn.XLOOKUP('Raw Dataset'!$C353,'Rough Calculation'!A:A,'Rough Calculation'!B:B)</f>
        <v>Full time</v>
      </c>
      <c r="J353" s="5" t="str">
        <f>_xlfn.XLOOKUP('Raw Dataset'!$B353,'Rough Calculation'!D:D,'Rough Calculation'!E:E)&amp;""</f>
        <v>Senior</v>
      </c>
      <c r="K353" s="5" t="str">
        <f>_xlfn.XLOOKUP('Raw Dataset'!$K353,'Rough Calculation'!G:G,'Rough Calculation'!H:H)</f>
        <v>Medium</v>
      </c>
    </row>
    <row r="354" spans="1:11" x14ac:dyDescent="0.3">
      <c r="A354" s="4">
        <v>2022</v>
      </c>
      <c r="B354" s="4" t="s">
        <v>109</v>
      </c>
      <c r="C354" s="29">
        <v>192400</v>
      </c>
      <c r="D354" s="4" t="s">
        <v>19</v>
      </c>
      <c r="E354" s="16">
        <v>192400</v>
      </c>
      <c r="F354" s="4" t="s">
        <v>62</v>
      </c>
      <c r="G354" s="4" t="str">
        <f>_xlfn.XLOOKUP('Raw Dataset'!$H354,'Country Code'!B:B,'Country Code'!A:A)</f>
        <v>Canada</v>
      </c>
      <c r="H354" s="4" t="str">
        <f>_xlfn.XLOOKUP('Raw Dataset'!$J354,'Country Code'!B:B,'Country Code'!A:A)</f>
        <v>Canada</v>
      </c>
      <c r="I354" s="4" t="str">
        <f>_xlfn.XLOOKUP('Raw Dataset'!$C354,'Rough Calculation'!A:A,'Rough Calculation'!B:B)</f>
        <v>Full time</v>
      </c>
      <c r="J354" s="4" t="str">
        <f>_xlfn.XLOOKUP('Raw Dataset'!$B354,'Rough Calculation'!D:D,'Rough Calculation'!E:E)&amp;""</f>
        <v>Senior</v>
      </c>
      <c r="K354" s="4" t="str">
        <f>_xlfn.XLOOKUP('Raw Dataset'!$K354,'Rough Calculation'!G:G,'Rough Calculation'!H:H)</f>
        <v>Medium</v>
      </c>
    </row>
    <row r="355" spans="1:11" x14ac:dyDescent="0.3">
      <c r="A355" s="5">
        <v>2022</v>
      </c>
      <c r="B355" s="5" t="s">
        <v>109</v>
      </c>
      <c r="C355" s="30">
        <v>90700</v>
      </c>
      <c r="D355" s="5" t="s">
        <v>19</v>
      </c>
      <c r="E355" s="19">
        <v>90700</v>
      </c>
      <c r="F355" s="5" t="s">
        <v>62</v>
      </c>
      <c r="G355" s="5" t="str">
        <f>_xlfn.XLOOKUP('Raw Dataset'!$H355,'Country Code'!B:B,'Country Code'!A:A)</f>
        <v>Canada</v>
      </c>
      <c r="H355" s="5" t="str">
        <f>_xlfn.XLOOKUP('Raw Dataset'!$J355,'Country Code'!B:B,'Country Code'!A:A)</f>
        <v>Canada</v>
      </c>
      <c r="I355" s="5" t="str">
        <f>_xlfn.XLOOKUP('Raw Dataset'!$C355,'Rough Calculation'!A:A,'Rough Calculation'!B:B)</f>
        <v>Full time</v>
      </c>
      <c r="J355" s="5" t="str">
        <f>_xlfn.XLOOKUP('Raw Dataset'!$B355,'Rough Calculation'!D:D,'Rough Calculation'!E:E)&amp;""</f>
        <v>Senior</v>
      </c>
      <c r="K355" s="5" t="str">
        <f>_xlfn.XLOOKUP('Raw Dataset'!$K355,'Rough Calculation'!G:G,'Rough Calculation'!H:H)</f>
        <v>Medium</v>
      </c>
    </row>
    <row r="356" spans="1:11" x14ac:dyDescent="0.3">
      <c r="A356" s="4">
        <v>2022</v>
      </c>
      <c r="B356" s="4" t="s">
        <v>31</v>
      </c>
      <c r="C356" s="29">
        <v>130000</v>
      </c>
      <c r="D356" s="4" t="s">
        <v>19</v>
      </c>
      <c r="E356" s="16">
        <v>130000</v>
      </c>
      <c r="F356" s="4" t="s">
        <v>62</v>
      </c>
      <c r="G356" s="4" t="str">
        <f>_xlfn.XLOOKUP('Raw Dataset'!$H356,'Country Code'!B:B,'Country Code'!A:A)</f>
        <v>Canada</v>
      </c>
      <c r="H356" s="4" t="str">
        <f>_xlfn.XLOOKUP('Raw Dataset'!$J356,'Country Code'!B:B,'Country Code'!A:A)</f>
        <v>Canada</v>
      </c>
      <c r="I356" s="4" t="str">
        <f>_xlfn.XLOOKUP('Raw Dataset'!$C356,'Rough Calculation'!A:A,'Rough Calculation'!B:B)</f>
        <v>Full time</v>
      </c>
      <c r="J356" s="4" t="str">
        <f>_xlfn.XLOOKUP('Raw Dataset'!$B356,'Rough Calculation'!D:D,'Rough Calculation'!E:E)&amp;""</f>
        <v>Senior</v>
      </c>
      <c r="K356" s="4" t="str">
        <f>_xlfn.XLOOKUP('Raw Dataset'!$K356,'Rough Calculation'!G:G,'Rough Calculation'!H:H)</f>
        <v>Medium</v>
      </c>
    </row>
    <row r="357" spans="1:11" x14ac:dyDescent="0.3">
      <c r="A357" s="5">
        <v>2022</v>
      </c>
      <c r="B357" s="5" t="s">
        <v>31</v>
      </c>
      <c r="C357" s="30">
        <v>61300</v>
      </c>
      <c r="D357" s="5" t="s">
        <v>19</v>
      </c>
      <c r="E357" s="19">
        <v>61300</v>
      </c>
      <c r="F357" s="5" t="s">
        <v>62</v>
      </c>
      <c r="G357" s="5" t="str">
        <f>_xlfn.XLOOKUP('Raw Dataset'!$H357,'Country Code'!B:B,'Country Code'!A:A)</f>
        <v>Canada</v>
      </c>
      <c r="H357" s="5" t="str">
        <f>_xlfn.XLOOKUP('Raw Dataset'!$J357,'Country Code'!B:B,'Country Code'!A:A)</f>
        <v>Canada</v>
      </c>
      <c r="I357" s="5" t="str">
        <f>_xlfn.XLOOKUP('Raw Dataset'!$C357,'Rough Calculation'!A:A,'Rough Calculation'!B:B)</f>
        <v>Full time</v>
      </c>
      <c r="J357" s="5" t="str">
        <f>_xlfn.XLOOKUP('Raw Dataset'!$B357,'Rough Calculation'!D:D,'Rough Calculation'!E:E)&amp;""</f>
        <v>Senior</v>
      </c>
      <c r="K357" s="5" t="str">
        <f>_xlfn.XLOOKUP('Raw Dataset'!$K357,'Rough Calculation'!G:G,'Rough Calculation'!H:H)</f>
        <v>Medium</v>
      </c>
    </row>
    <row r="358" spans="1:11" x14ac:dyDescent="0.3">
      <c r="A358" s="4">
        <v>2022</v>
      </c>
      <c r="B358" s="4" t="s">
        <v>43</v>
      </c>
      <c r="C358" s="29">
        <v>160000</v>
      </c>
      <c r="D358" s="4" t="s">
        <v>19</v>
      </c>
      <c r="E358" s="16">
        <v>160000</v>
      </c>
      <c r="F358" s="4" t="s">
        <v>29</v>
      </c>
      <c r="G358" s="4" t="str">
        <f>_xlfn.XLOOKUP('Raw Dataset'!$H358,'Country Code'!B:B,'Country Code'!A:A)</f>
        <v>United States Of America</v>
      </c>
      <c r="H358" s="4" t="str">
        <f>_xlfn.XLOOKUP('Raw Dataset'!$J358,'Country Code'!B:B,'Country Code'!A:A)</f>
        <v>United States Of America</v>
      </c>
      <c r="I358" s="4" t="str">
        <f>_xlfn.XLOOKUP('Raw Dataset'!$C358,'Rough Calculation'!A:A,'Rough Calculation'!B:B)</f>
        <v>Full time</v>
      </c>
      <c r="J358" s="4" t="str">
        <f>_xlfn.XLOOKUP('Raw Dataset'!$B358,'Rough Calculation'!D:D,'Rough Calculation'!E:E)&amp;""</f>
        <v>Senior</v>
      </c>
      <c r="K358" s="4" t="str">
        <f>_xlfn.XLOOKUP('Raw Dataset'!$K358,'Rough Calculation'!G:G,'Rough Calculation'!H:H)</f>
        <v>Large</v>
      </c>
    </row>
    <row r="359" spans="1:11" x14ac:dyDescent="0.3">
      <c r="A359" s="5">
        <v>2022</v>
      </c>
      <c r="B359" s="5" t="s">
        <v>13</v>
      </c>
      <c r="C359" s="30">
        <v>138600</v>
      </c>
      <c r="D359" s="5" t="s">
        <v>19</v>
      </c>
      <c r="E359" s="19">
        <v>138600</v>
      </c>
      <c r="F359" s="5" t="s">
        <v>29</v>
      </c>
      <c r="G359" s="5" t="str">
        <f>_xlfn.XLOOKUP('Raw Dataset'!$H359,'Country Code'!B:B,'Country Code'!A:A)</f>
        <v>United States Of America</v>
      </c>
      <c r="H359" s="5" t="str">
        <f>_xlfn.XLOOKUP('Raw Dataset'!$J359,'Country Code'!B:B,'Country Code'!A:A)</f>
        <v>United States Of America</v>
      </c>
      <c r="I359" s="5" t="str">
        <f>_xlfn.XLOOKUP('Raw Dataset'!$C359,'Rough Calculation'!A:A,'Rough Calculation'!B:B)</f>
        <v>Full time</v>
      </c>
      <c r="J359" s="5" t="str">
        <f>_xlfn.XLOOKUP('Raw Dataset'!$B359,'Rough Calculation'!D:D,'Rough Calculation'!E:E)&amp;""</f>
        <v>Senior</v>
      </c>
      <c r="K359" s="5" t="str">
        <f>_xlfn.XLOOKUP('Raw Dataset'!$K359,'Rough Calculation'!G:G,'Rough Calculation'!H:H)</f>
        <v>Medium</v>
      </c>
    </row>
    <row r="360" spans="1:11" x14ac:dyDescent="0.3">
      <c r="A360" s="4">
        <v>2022</v>
      </c>
      <c r="B360" s="4" t="s">
        <v>43</v>
      </c>
      <c r="C360" s="29">
        <v>136000</v>
      </c>
      <c r="D360" s="4" t="s">
        <v>19</v>
      </c>
      <c r="E360" s="16">
        <v>136000</v>
      </c>
      <c r="F360" s="4" t="s">
        <v>29</v>
      </c>
      <c r="G360" s="4" t="str">
        <f>_xlfn.XLOOKUP('Raw Dataset'!$H360,'Country Code'!B:B,'Country Code'!A:A)</f>
        <v>United States Of America</v>
      </c>
      <c r="H360" s="4" t="str">
        <f>_xlfn.XLOOKUP('Raw Dataset'!$J360,'Country Code'!B:B,'Country Code'!A:A)</f>
        <v>United States Of America</v>
      </c>
      <c r="I360" s="4" t="str">
        <f>_xlfn.XLOOKUP('Raw Dataset'!$C360,'Rough Calculation'!A:A,'Rough Calculation'!B:B)</f>
        <v>Full time</v>
      </c>
      <c r="J360" s="4" t="str">
        <f>_xlfn.XLOOKUP('Raw Dataset'!$B360,'Rough Calculation'!D:D,'Rough Calculation'!E:E)&amp;""</f>
        <v>Senior</v>
      </c>
      <c r="K360" s="4" t="str">
        <f>_xlfn.XLOOKUP('Raw Dataset'!$K360,'Rough Calculation'!G:G,'Rough Calculation'!H:H)</f>
        <v>Medium</v>
      </c>
    </row>
    <row r="361" spans="1:11" x14ac:dyDescent="0.3">
      <c r="A361" s="5">
        <v>2022</v>
      </c>
      <c r="B361" s="5" t="s">
        <v>31</v>
      </c>
      <c r="C361" s="30">
        <v>58000</v>
      </c>
      <c r="D361" s="5" t="s">
        <v>19</v>
      </c>
      <c r="E361" s="19">
        <v>58000</v>
      </c>
      <c r="F361" s="5" t="s">
        <v>29</v>
      </c>
      <c r="G361" s="5" t="str">
        <f>_xlfn.XLOOKUP('Raw Dataset'!$H361,'Country Code'!B:B,'Country Code'!A:A)</f>
        <v>United States Of America</v>
      </c>
      <c r="H361" s="5" t="str">
        <f>_xlfn.XLOOKUP('Raw Dataset'!$J361,'Country Code'!B:B,'Country Code'!A:A)</f>
        <v>United States Of America</v>
      </c>
      <c r="I361" s="5" t="str">
        <f>_xlfn.XLOOKUP('Raw Dataset'!$C361,'Rough Calculation'!A:A,'Rough Calculation'!B:B)</f>
        <v>Full time</v>
      </c>
      <c r="J361" s="5" t="str">
        <f>_xlfn.XLOOKUP('Raw Dataset'!$B361,'Rough Calculation'!D:D,'Rough Calculation'!E:E)&amp;""</f>
        <v>Intermediate</v>
      </c>
      <c r="K361" s="5" t="str">
        <f>_xlfn.XLOOKUP('Raw Dataset'!$K361,'Rough Calculation'!G:G,'Rough Calculation'!H:H)</f>
        <v>Small</v>
      </c>
    </row>
    <row r="362" spans="1:11" x14ac:dyDescent="0.3">
      <c r="A362" s="4">
        <v>2022</v>
      </c>
      <c r="B362" s="4" t="s">
        <v>131</v>
      </c>
      <c r="C362" s="29">
        <v>135000</v>
      </c>
      <c r="D362" s="4" t="s">
        <v>19</v>
      </c>
      <c r="E362" s="16">
        <v>135000</v>
      </c>
      <c r="F362" s="4" t="s">
        <v>29</v>
      </c>
      <c r="G362" s="4" t="str">
        <f>_xlfn.XLOOKUP('Raw Dataset'!$H362,'Country Code'!B:B,'Country Code'!A:A)</f>
        <v>United States Of America</v>
      </c>
      <c r="H362" s="4" t="str">
        <f>_xlfn.XLOOKUP('Raw Dataset'!$J362,'Country Code'!B:B,'Country Code'!A:A)</f>
        <v>United States Of America</v>
      </c>
      <c r="I362" s="4" t="str">
        <f>_xlfn.XLOOKUP('Raw Dataset'!$C362,'Rough Calculation'!A:A,'Rough Calculation'!B:B)</f>
        <v>Full time</v>
      </c>
      <c r="J362" s="4" t="str">
        <f>_xlfn.XLOOKUP('Raw Dataset'!$B362,'Rough Calculation'!D:D,'Rough Calculation'!E:E)&amp;""</f>
        <v>Expert</v>
      </c>
      <c r="K362" s="4" t="str">
        <f>_xlfn.XLOOKUP('Raw Dataset'!$K362,'Rough Calculation'!G:G,'Rough Calculation'!H:H)</f>
        <v>Medium</v>
      </c>
    </row>
    <row r="363" spans="1:11" x14ac:dyDescent="0.3">
      <c r="A363" s="5">
        <v>2022</v>
      </c>
      <c r="B363" s="5" t="s">
        <v>13</v>
      </c>
      <c r="C363" s="30">
        <v>170000</v>
      </c>
      <c r="D363" s="5" t="s">
        <v>19</v>
      </c>
      <c r="E363" s="19">
        <v>170000</v>
      </c>
      <c r="F363" s="5" t="s">
        <v>29</v>
      </c>
      <c r="G363" s="5" t="str">
        <f>_xlfn.XLOOKUP('Raw Dataset'!$H363,'Country Code'!B:B,'Country Code'!A:A)</f>
        <v>United States Of America</v>
      </c>
      <c r="H363" s="5" t="str">
        <f>_xlfn.XLOOKUP('Raw Dataset'!$J363,'Country Code'!B:B,'Country Code'!A:A)</f>
        <v>United States Of America</v>
      </c>
      <c r="I363" s="5" t="str">
        <f>_xlfn.XLOOKUP('Raw Dataset'!$C363,'Rough Calculation'!A:A,'Rough Calculation'!B:B)</f>
        <v>Full time</v>
      </c>
      <c r="J363" s="5" t="str">
        <f>_xlfn.XLOOKUP('Raw Dataset'!$B363,'Rough Calculation'!D:D,'Rough Calculation'!E:E)&amp;""</f>
        <v>Senior</v>
      </c>
      <c r="K363" s="5" t="str">
        <f>_xlfn.XLOOKUP('Raw Dataset'!$K363,'Rough Calculation'!G:G,'Rough Calculation'!H:H)</f>
        <v>Medium</v>
      </c>
    </row>
    <row r="364" spans="1:11" x14ac:dyDescent="0.3">
      <c r="A364" s="4">
        <v>2022</v>
      </c>
      <c r="B364" s="4" t="s">
        <v>28</v>
      </c>
      <c r="C364" s="29">
        <v>189650</v>
      </c>
      <c r="D364" s="4" t="s">
        <v>19</v>
      </c>
      <c r="E364" s="16">
        <v>189650</v>
      </c>
      <c r="F364" s="4" t="s">
        <v>29</v>
      </c>
      <c r="G364" s="4" t="str">
        <f>_xlfn.XLOOKUP('Raw Dataset'!$H364,'Country Code'!B:B,'Country Code'!A:A)</f>
        <v>United States Of America</v>
      </c>
      <c r="H364" s="4" t="str">
        <f>_xlfn.XLOOKUP('Raw Dataset'!$J364,'Country Code'!B:B,'Country Code'!A:A)</f>
        <v>United States Of America</v>
      </c>
      <c r="I364" s="4" t="str">
        <f>_xlfn.XLOOKUP('Raw Dataset'!$C364,'Rough Calculation'!A:A,'Rough Calculation'!B:B)</f>
        <v>Full time</v>
      </c>
      <c r="J364" s="4" t="str">
        <f>_xlfn.XLOOKUP('Raw Dataset'!$B364,'Rough Calculation'!D:D,'Rough Calculation'!E:E)&amp;""</f>
        <v>Senior</v>
      </c>
      <c r="K364" s="4" t="str">
        <f>_xlfn.XLOOKUP('Raw Dataset'!$K364,'Rough Calculation'!G:G,'Rough Calculation'!H:H)</f>
        <v>Medium</v>
      </c>
    </row>
    <row r="365" spans="1:11" x14ac:dyDescent="0.3">
      <c r="A365" s="5">
        <v>2022</v>
      </c>
      <c r="B365" s="5" t="s">
        <v>28</v>
      </c>
      <c r="C365" s="30">
        <v>164996</v>
      </c>
      <c r="D365" s="5" t="s">
        <v>19</v>
      </c>
      <c r="E365" s="19">
        <v>164996</v>
      </c>
      <c r="F365" s="5" t="s">
        <v>29</v>
      </c>
      <c r="G365" s="5" t="str">
        <f>_xlfn.XLOOKUP('Raw Dataset'!$H365,'Country Code'!B:B,'Country Code'!A:A)</f>
        <v>United States Of America</v>
      </c>
      <c r="H365" s="5" t="str">
        <f>_xlfn.XLOOKUP('Raw Dataset'!$J365,'Country Code'!B:B,'Country Code'!A:A)</f>
        <v>United States Of America</v>
      </c>
      <c r="I365" s="5" t="str">
        <f>_xlfn.XLOOKUP('Raw Dataset'!$C365,'Rough Calculation'!A:A,'Rough Calculation'!B:B)</f>
        <v>Full time</v>
      </c>
      <c r="J365" s="5" t="str">
        <f>_xlfn.XLOOKUP('Raw Dataset'!$B365,'Rough Calculation'!D:D,'Rough Calculation'!E:E)&amp;""</f>
        <v>Senior</v>
      </c>
      <c r="K365" s="5" t="str">
        <f>_xlfn.XLOOKUP('Raw Dataset'!$K365,'Rough Calculation'!G:G,'Rough Calculation'!H:H)</f>
        <v>Medium</v>
      </c>
    </row>
    <row r="366" spans="1:11" x14ac:dyDescent="0.3">
      <c r="A366" s="4">
        <v>2022</v>
      </c>
      <c r="B366" s="4" t="s">
        <v>132</v>
      </c>
      <c r="C366" s="29">
        <v>50000</v>
      </c>
      <c r="D366" s="4" t="s">
        <v>14</v>
      </c>
      <c r="E366" s="16">
        <v>54957</v>
      </c>
      <c r="F366" s="4" t="s">
        <v>50</v>
      </c>
      <c r="G366" s="4" t="str">
        <f>_xlfn.XLOOKUP('Raw Dataset'!$H366,'Country Code'!B:B,'Country Code'!A:A)</f>
        <v>Greece</v>
      </c>
      <c r="H366" s="4" t="str">
        <f>_xlfn.XLOOKUP('Raw Dataset'!$J366,'Country Code'!B:B,'Country Code'!A:A)</f>
        <v>Greece</v>
      </c>
      <c r="I366" s="4" t="str">
        <f>_xlfn.XLOOKUP('Raw Dataset'!$C366,'Rough Calculation'!A:A,'Rough Calculation'!B:B)</f>
        <v>Full time</v>
      </c>
      <c r="J366" s="4" t="str">
        <f>_xlfn.XLOOKUP('Raw Dataset'!$B366,'Rough Calculation'!D:D,'Rough Calculation'!E:E)&amp;""</f>
        <v>Intermediate</v>
      </c>
      <c r="K366" s="4" t="str">
        <f>_xlfn.XLOOKUP('Raw Dataset'!$K366,'Rough Calculation'!G:G,'Rough Calculation'!H:H)</f>
        <v>Medium</v>
      </c>
    </row>
    <row r="367" spans="1:11" x14ac:dyDescent="0.3">
      <c r="A367" s="5">
        <v>2022</v>
      </c>
      <c r="B367" s="5" t="s">
        <v>36</v>
      </c>
      <c r="C367" s="30">
        <v>150000</v>
      </c>
      <c r="D367" s="5" t="s">
        <v>61</v>
      </c>
      <c r="E367" s="19">
        <v>118187</v>
      </c>
      <c r="F367" s="5" t="s">
        <v>62</v>
      </c>
      <c r="G367" s="5" t="str">
        <f>_xlfn.XLOOKUP('Raw Dataset'!$H367,'Country Code'!B:B,'Country Code'!A:A)</f>
        <v>Canada</v>
      </c>
      <c r="H367" s="5" t="str">
        <f>_xlfn.XLOOKUP('Raw Dataset'!$J367,'Country Code'!B:B,'Country Code'!A:A)</f>
        <v>Canada</v>
      </c>
      <c r="I367" s="5" t="str">
        <f>_xlfn.XLOOKUP('Raw Dataset'!$C367,'Rough Calculation'!A:A,'Rough Calculation'!B:B)</f>
        <v>Full time</v>
      </c>
      <c r="J367" s="5" t="str">
        <f>_xlfn.XLOOKUP('Raw Dataset'!$B367,'Rough Calculation'!D:D,'Rough Calculation'!E:E)&amp;""</f>
        <v>Expert</v>
      </c>
      <c r="K367" s="5" t="str">
        <f>_xlfn.XLOOKUP('Raw Dataset'!$K367,'Rough Calculation'!G:G,'Rough Calculation'!H:H)</f>
        <v>Small</v>
      </c>
    </row>
    <row r="368" spans="1:11" x14ac:dyDescent="0.3">
      <c r="A368" s="4">
        <v>2022</v>
      </c>
      <c r="B368" s="4" t="s">
        <v>31</v>
      </c>
      <c r="C368" s="29">
        <v>132000</v>
      </c>
      <c r="D368" s="4" t="s">
        <v>19</v>
      </c>
      <c r="E368" s="16">
        <v>132000</v>
      </c>
      <c r="F368" s="4" t="s">
        <v>29</v>
      </c>
      <c r="G368" s="4" t="str">
        <f>_xlfn.XLOOKUP('Raw Dataset'!$H368,'Country Code'!B:B,'Country Code'!A:A)</f>
        <v>United States Of America</v>
      </c>
      <c r="H368" s="4" t="str">
        <f>_xlfn.XLOOKUP('Raw Dataset'!$J368,'Country Code'!B:B,'Country Code'!A:A)</f>
        <v>United States Of America</v>
      </c>
      <c r="I368" s="4" t="str">
        <f>_xlfn.XLOOKUP('Raw Dataset'!$C368,'Rough Calculation'!A:A,'Rough Calculation'!B:B)</f>
        <v>Full time</v>
      </c>
      <c r="J368" s="4" t="str">
        <f>_xlfn.XLOOKUP('Raw Dataset'!$B368,'Rough Calculation'!D:D,'Rough Calculation'!E:E)&amp;""</f>
        <v>Senior</v>
      </c>
      <c r="K368" s="4" t="str">
        <f>_xlfn.XLOOKUP('Raw Dataset'!$K368,'Rough Calculation'!G:G,'Rough Calculation'!H:H)</f>
        <v>Medium</v>
      </c>
    </row>
    <row r="369" spans="1:11" x14ac:dyDescent="0.3">
      <c r="A369" s="5">
        <v>2022</v>
      </c>
      <c r="B369" s="5" t="s">
        <v>109</v>
      </c>
      <c r="C369" s="30">
        <v>208775</v>
      </c>
      <c r="D369" s="5" t="s">
        <v>19</v>
      </c>
      <c r="E369" s="19">
        <v>208775</v>
      </c>
      <c r="F369" s="5" t="s">
        <v>29</v>
      </c>
      <c r="G369" s="5" t="str">
        <f>_xlfn.XLOOKUP('Raw Dataset'!$H369,'Country Code'!B:B,'Country Code'!A:A)</f>
        <v>United States Of America</v>
      </c>
      <c r="H369" s="5" t="str">
        <f>_xlfn.XLOOKUP('Raw Dataset'!$J369,'Country Code'!B:B,'Country Code'!A:A)</f>
        <v>United States Of America</v>
      </c>
      <c r="I369" s="5" t="str">
        <f>_xlfn.XLOOKUP('Raw Dataset'!$C369,'Rough Calculation'!A:A,'Rough Calculation'!B:B)</f>
        <v>Full time</v>
      </c>
      <c r="J369" s="5" t="str">
        <f>_xlfn.XLOOKUP('Raw Dataset'!$B369,'Rough Calculation'!D:D,'Rough Calculation'!E:E)&amp;""</f>
        <v>Senior</v>
      </c>
      <c r="K369" s="5" t="str">
        <f>_xlfn.XLOOKUP('Raw Dataset'!$K369,'Rough Calculation'!G:G,'Rough Calculation'!H:H)</f>
        <v>Medium</v>
      </c>
    </row>
    <row r="370" spans="1:11" x14ac:dyDescent="0.3">
      <c r="A370" s="4">
        <v>2022</v>
      </c>
      <c r="B370" s="4" t="s">
        <v>109</v>
      </c>
      <c r="C370" s="29">
        <v>147800</v>
      </c>
      <c r="D370" s="4" t="s">
        <v>19</v>
      </c>
      <c r="E370" s="16">
        <v>147800</v>
      </c>
      <c r="F370" s="4" t="s">
        <v>29</v>
      </c>
      <c r="G370" s="4" t="str">
        <f>_xlfn.XLOOKUP('Raw Dataset'!$H370,'Country Code'!B:B,'Country Code'!A:A)</f>
        <v>United States Of America</v>
      </c>
      <c r="H370" s="4" t="str">
        <f>_xlfn.XLOOKUP('Raw Dataset'!$J370,'Country Code'!B:B,'Country Code'!A:A)</f>
        <v>United States Of America</v>
      </c>
      <c r="I370" s="4" t="str">
        <f>_xlfn.XLOOKUP('Raw Dataset'!$C370,'Rough Calculation'!A:A,'Rough Calculation'!B:B)</f>
        <v>Full time</v>
      </c>
      <c r="J370" s="4" t="str">
        <f>_xlfn.XLOOKUP('Raw Dataset'!$B370,'Rough Calculation'!D:D,'Rough Calculation'!E:E)&amp;""</f>
        <v>Senior</v>
      </c>
      <c r="K370" s="4" t="str">
        <f>_xlfn.XLOOKUP('Raw Dataset'!$K370,'Rough Calculation'!G:G,'Rough Calculation'!H:H)</f>
        <v>Medium</v>
      </c>
    </row>
    <row r="371" spans="1:11" x14ac:dyDescent="0.3">
      <c r="A371" s="5">
        <v>2022</v>
      </c>
      <c r="B371" s="5" t="s">
        <v>43</v>
      </c>
      <c r="C371" s="30">
        <v>136994</v>
      </c>
      <c r="D371" s="5" t="s">
        <v>19</v>
      </c>
      <c r="E371" s="19">
        <v>136994</v>
      </c>
      <c r="F371" s="5" t="s">
        <v>29</v>
      </c>
      <c r="G371" s="5" t="str">
        <f>_xlfn.XLOOKUP('Raw Dataset'!$H371,'Country Code'!B:B,'Country Code'!A:A)</f>
        <v>United States Of America</v>
      </c>
      <c r="H371" s="5" t="str">
        <f>_xlfn.XLOOKUP('Raw Dataset'!$J371,'Country Code'!B:B,'Country Code'!A:A)</f>
        <v>United States Of America</v>
      </c>
      <c r="I371" s="5" t="str">
        <f>_xlfn.XLOOKUP('Raw Dataset'!$C371,'Rough Calculation'!A:A,'Rough Calculation'!B:B)</f>
        <v>Full time</v>
      </c>
      <c r="J371" s="5" t="str">
        <f>_xlfn.XLOOKUP('Raw Dataset'!$B371,'Rough Calculation'!D:D,'Rough Calculation'!E:E)&amp;""</f>
        <v>Senior</v>
      </c>
      <c r="K371" s="5" t="str">
        <f>_xlfn.XLOOKUP('Raw Dataset'!$K371,'Rough Calculation'!G:G,'Rough Calculation'!H:H)</f>
        <v>Medium</v>
      </c>
    </row>
    <row r="372" spans="1:11" x14ac:dyDescent="0.3">
      <c r="A372" s="4">
        <v>2022</v>
      </c>
      <c r="B372" s="4" t="s">
        <v>43</v>
      </c>
      <c r="C372" s="29">
        <v>101570</v>
      </c>
      <c r="D372" s="4" t="s">
        <v>19</v>
      </c>
      <c r="E372" s="16">
        <v>101570</v>
      </c>
      <c r="F372" s="4" t="s">
        <v>29</v>
      </c>
      <c r="G372" s="4" t="str">
        <f>_xlfn.XLOOKUP('Raw Dataset'!$H372,'Country Code'!B:B,'Country Code'!A:A)</f>
        <v>United States Of America</v>
      </c>
      <c r="H372" s="4" t="str">
        <f>_xlfn.XLOOKUP('Raw Dataset'!$J372,'Country Code'!B:B,'Country Code'!A:A)</f>
        <v>United States Of America</v>
      </c>
      <c r="I372" s="4" t="str">
        <f>_xlfn.XLOOKUP('Raw Dataset'!$C372,'Rough Calculation'!A:A,'Rough Calculation'!B:B)</f>
        <v>Full time</v>
      </c>
      <c r="J372" s="4" t="str">
        <f>_xlfn.XLOOKUP('Raw Dataset'!$B372,'Rough Calculation'!D:D,'Rough Calculation'!E:E)&amp;""</f>
        <v>Senior</v>
      </c>
      <c r="K372" s="4" t="str">
        <f>_xlfn.XLOOKUP('Raw Dataset'!$K372,'Rough Calculation'!G:G,'Rough Calculation'!H:H)</f>
        <v>Medium</v>
      </c>
    </row>
    <row r="373" spans="1:11" x14ac:dyDescent="0.3">
      <c r="A373" s="5">
        <v>2022</v>
      </c>
      <c r="B373" s="5" t="s">
        <v>31</v>
      </c>
      <c r="C373" s="30">
        <v>128875</v>
      </c>
      <c r="D373" s="5" t="s">
        <v>19</v>
      </c>
      <c r="E373" s="19">
        <v>128875</v>
      </c>
      <c r="F373" s="5" t="s">
        <v>29</v>
      </c>
      <c r="G373" s="5" t="str">
        <f>_xlfn.XLOOKUP('Raw Dataset'!$H373,'Country Code'!B:B,'Country Code'!A:A)</f>
        <v>United States Of America</v>
      </c>
      <c r="H373" s="5" t="str">
        <f>_xlfn.XLOOKUP('Raw Dataset'!$J373,'Country Code'!B:B,'Country Code'!A:A)</f>
        <v>United States Of America</v>
      </c>
      <c r="I373" s="5" t="str">
        <f>_xlfn.XLOOKUP('Raw Dataset'!$C373,'Rough Calculation'!A:A,'Rough Calculation'!B:B)</f>
        <v>Full time</v>
      </c>
      <c r="J373" s="5" t="str">
        <f>_xlfn.XLOOKUP('Raw Dataset'!$B373,'Rough Calculation'!D:D,'Rough Calculation'!E:E)&amp;""</f>
        <v>Senior</v>
      </c>
      <c r="K373" s="5" t="str">
        <f>_xlfn.XLOOKUP('Raw Dataset'!$K373,'Rough Calculation'!G:G,'Rough Calculation'!H:H)</f>
        <v>Medium</v>
      </c>
    </row>
    <row r="374" spans="1:11" x14ac:dyDescent="0.3">
      <c r="A374" s="4">
        <v>2022</v>
      </c>
      <c r="B374" s="4" t="s">
        <v>31</v>
      </c>
      <c r="C374" s="29">
        <v>93700</v>
      </c>
      <c r="D374" s="4" t="s">
        <v>19</v>
      </c>
      <c r="E374" s="16">
        <v>93700</v>
      </c>
      <c r="F374" s="4" t="s">
        <v>29</v>
      </c>
      <c r="G374" s="4" t="str">
        <f>_xlfn.XLOOKUP('Raw Dataset'!$H374,'Country Code'!B:B,'Country Code'!A:A)</f>
        <v>United States Of America</v>
      </c>
      <c r="H374" s="4" t="str">
        <f>_xlfn.XLOOKUP('Raw Dataset'!$J374,'Country Code'!B:B,'Country Code'!A:A)</f>
        <v>United States Of America</v>
      </c>
      <c r="I374" s="4" t="str">
        <f>_xlfn.XLOOKUP('Raw Dataset'!$C374,'Rough Calculation'!A:A,'Rough Calculation'!B:B)</f>
        <v>Full time</v>
      </c>
      <c r="J374" s="4" t="str">
        <f>_xlfn.XLOOKUP('Raw Dataset'!$B374,'Rough Calculation'!D:D,'Rough Calculation'!E:E)&amp;""</f>
        <v>Senior</v>
      </c>
      <c r="K374" s="4" t="str">
        <f>_xlfn.XLOOKUP('Raw Dataset'!$K374,'Rough Calculation'!G:G,'Rough Calculation'!H:H)</f>
        <v>Medium</v>
      </c>
    </row>
    <row r="375" spans="1:11" x14ac:dyDescent="0.3">
      <c r="A375" s="5">
        <v>2022</v>
      </c>
      <c r="B375" s="5" t="s">
        <v>133</v>
      </c>
      <c r="C375" s="30">
        <v>6000000</v>
      </c>
      <c r="D375" s="5" t="s">
        <v>39</v>
      </c>
      <c r="E375" s="19">
        <v>79039</v>
      </c>
      <c r="F375" s="5" t="s">
        <v>40</v>
      </c>
      <c r="G375" s="5" t="str">
        <f>_xlfn.XLOOKUP('Raw Dataset'!$H375,'Country Code'!B:B,'Country Code'!A:A)</f>
        <v>India</v>
      </c>
      <c r="H375" s="5" t="str">
        <f>_xlfn.XLOOKUP('Raw Dataset'!$J375,'Country Code'!B:B,'Country Code'!A:A)</f>
        <v>India</v>
      </c>
      <c r="I375" s="5" t="str">
        <f>_xlfn.XLOOKUP('Raw Dataset'!$C375,'Rough Calculation'!A:A,'Rough Calculation'!B:B)</f>
        <v>Full time</v>
      </c>
      <c r="J375" s="5" t="str">
        <f>_xlfn.XLOOKUP('Raw Dataset'!$B375,'Rough Calculation'!D:D,'Rough Calculation'!E:E)&amp;""</f>
        <v>Expert</v>
      </c>
      <c r="K375" s="5" t="str">
        <f>_xlfn.XLOOKUP('Raw Dataset'!$K375,'Rough Calculation'!G:G,'Rough Calculation'!H:H)</f>
        <v>Large</v>
      </c>
    </row>
    <row r="376" spans="1:11" x14ac:dyDescent="0.3">
      <c r="A376" s="4">
        <v>2022</v>
      </c>
      <c r="B376" s="4" t="s">
        <v>28</v>
      </c>
      <c r="C376" s="29">
        <v>28500</v>
      </c>
      <c r="D376" s="4" t="s">
        <v>23</v>
      </c>
      <c r="E376" s="16">
        <v>37300</v>
      </c>
      <c r="F376" s="4" t="s">
        <v>24</v>
      </c>
      <c r="G376" s="4" t="str">
        <f>_xlfn.XLOOKUP('Raw Dataset'!$H376,'Country Code'!B:B,'Country Code'!A:A)</f>
        <v>United Kingdom</v>
      </c>
      <c r="H376" s="4" t="str">
        <f>_xlfn.XLOOKUP('Raw Dataset'!$J376,'Country Code'!B:B,'Country Code'!A:A)</f>
        <v>United Kingdom</v>
      </c>
      <c r="I376" s="4" t="str">
        <f>_xlfn.XLOOKUP('Raw Dataset'!$C376,'Rough Calculation'!A:A,'Rough Calculation'!B:B)</f>
        <v>Full time</v>
      </c>
      <c r="J376" s="4" t="str">
        <f>_xlfn.XLOOKUP('Raw Dataset'!$B376,'Rough Calculation'!D:D,'Rough Calculation'!E:E)&amp;""</f>
        <v>Junior</v>
      </c>
      <c r="K376" s="4" t="str">
        <f>_xlfn.XLOOKUP('Raw Dataset'!$K376,'Rough Calculation'!G:G,'Rough Calculation'!H:H)</f>
        <v>Large</v>
      </c>
    </row>
    <row r="377" spans="1:11" x14ac:dyDescent="0.3">
      <c r="A377" s="5">
        <v>2022</v>
      </c>
      <c r="B377" s="5" t="s">
        <v>31</v>
      </c>
      <c r="C377" s="30">
        <v>164000</v>
      </c>
      <c r="D377" s="5" t="s">
        <v>19</v>
      </c>
      <c r="E377" s="19">
        <v>164000</v>
      </c>
      <c r="F377" s="5" t="s">
        <v>29</v>
      </c>
      <c r="G377" s="5" t="str">
        <f>_xlfn.XLOOKUP('Raw Dataset'!$H377,'Country Code'!B:B,'Country Code'!A:A)</f>
        <v>United States Of America</v>
      </c>
      <c r="H377" s="5" t="str">
        <f>_xlfn.XLOOKUP('Raw Dataset'!$J377,'Country Code'!B:B,'Country Code'!A:A)</f>
        <v>United States Of America</v>
      </c>
      <c r="I377" s="5" t="str">
        <f>_xlfn.XLOOKUP('Raw Dataset'!$C377,'Rough Calculation'!A:A,'Rough Calculation'!B:B)</f>
        <v>Full time</v>
      </c>
      <c r="J377" s="5" t="str">
        <f>_xlfn.XLOOKUP('Raw Dataset'!$B377,'Rough Calculation'!D:D,'Rough Calculation'!E:E)&amp;""</f>
        <v>Senior</v>
      </c>
      <c r="K377" s="5" t="str">
        <f>_xlfn.XLOOKUP('Raw Dataset'!$K377,'Rough Calculation'!G:G,'Rough Calculation'!H:H)</f>
        <v>Medium</v>
      </c>
    </row>
    <row r="378" spans="1:11" x14ac:dyDescent="0.3">
      <c r="A378" s="4">
        <v>2022</v>
      </c>
      <c r="B378" s="4" t="s">
        <v>43</v>
      </c>
      <c r="C378" s="29">
        <v>155000</v>
      </c>
      <c r="D378" s="4" t="s">
        <v>19</v>
      </c>
      <c r="E378" s="16">
        <v>155000</v>
      </c>
      <c r="F378" s="4" t="s">
        <v>29</v>
      </c>
      <c r="G378" s="4" t="str">
        <f>_xlfn.XLOOKUP('Raw Dataset'!$H378,'Country Code'!B:B,'Country Code'!A:A)</f>
        <v>United States Of America</v>
      </c>
      <c r="H378" s="4" t="str">
        <f>_xlfn.XLOOKUP('Raw Dataset'!$J378,'Country Code'!B:B,'Country Code'!A:A)</f>
        <v>United States Of America</v>
      </c>
      <c r="I378" s="4" t="str">
        <f>_xlfn.XLOOKUP('Raw Dataset'!$C378,'Rough Calculation'!A:A,'Rough Calculation'!B:B)</f>
        <v>Full time</v>
      </c>
      <c r="J378" s="4" t="str">
        <f>_xlfn.XLOOKUP('Raw Dataset'!$B378,'Rough Calculation'!D:D,'Rough Calculation'!E:E)&amp;""</f>
        <v>Senior</v>
      </c>
      <c r="K378" s="4" t="str">
        <f>_xlfn.XLOOKUP('Raw Dataset'!$K378,'Rough Calculation'!G:G,'Rough Calculation'!H:H)</f>
        <v>Medium</v>
      </c>
    </row>
    <row r="379" spans="1:11" x14ac:dyDescent="0.3">
      <c r="A379" s="5">
        <v>2022</v>
      </c>
      <c r="B379" s="5" t="s">
        <v>28</v>
      </c>
      <c r="C379" s="30">
        <v>95000</v>
      </c>
      <c r="D379" s="5" t="s">
        <v>23</v>
      </c>
      <c r="E379" s="19">
        <v>124333</v>
      </c>
      <c r="F379" s="5" t="s">
        <v>24</v>
      </c>
      <c r="G379" s="5" t="str">
        <f>_xlfn.XLOOKUP('Raw Dataset'!$H379,'Country Code'!B:B,'Country Code'!A:A)</f>
        <v>United Kingdom</v>
      </c>
      <c r="H379" s="5" t="str">
        <f>_xlfn.XLOOKUP('Raw Dataset'!$J379,'Country Code'!B:B,'Country Code'!A:A)</f>
        <v>United Kingdom</v>
      </c>
      <c r="I379" s="5" t="str">
        <f>_xlfn.XLOOKUP('Raw Dataset'!$C379,'Rough Calculation'!A:A,'Rough Calculation'!B:B)</f>
        <v>Full time</v>
      </c>
      <c r="J379" s="5" t="str">
        <f>_xlfn.XLOOKUP('Raw Dataset'!$B379,'Rough Calculation'!D:D,'Rough Calculation'!E:E)&amp;""</f>
        <v>Intermediate</v>
      </c>
      <c r="K379" s="5" t="str">
        <f>_xlfn.XLOOKUP('Raw Dataset'!$K379,'Rough Calculation'!G:G,'Rough Calculation'!H:H)</f>
        <v>Medium</v>
      </c>
    </row>
    <row r="380" spans="1:11" x14ac:dyDescent="0.3">
      <c r="A380" s="4">
        <v>2022</v>
      </c>
      <c r="B380" s="4" t="s">
        <v>28</v>
      </c>
      <c r="C380" s="29">
        <v>75000</v>
      </c>
      <c r="D380" s="4" t="s">
        <v>23</v>
      </c>
      <c r="E380" s="16">
        <v>98158</v>
      </c>
      <c r="F380" s="4" t="s">
        <v>24</v>
      </c>
      <c r="G380" s="4" t="str">
        <f>_xlfn.XLOOKUP('Raw Dataset'!$H380,'Country Code'!B:B,'Country Code'!A:A)</f>
        <v>United Kingdom</v>
      </c>
      <c r="H380" s="4" t="str">
        <f>_xlfn.XLOOKUP('Raw Dataset'!$J380,'Country Code'!B:B,'Country Code'!A:A)</f>
        <v>United Kingdom</v>
      </c>
      <c r="I380" s="4" t="str">
        <f>_xlfn.XLOOKUP('Raw Dataset'!$C380,'Rough Calculation'!A:A,'Rough Calculation'!B:B)</f>
        <v>Full time</v>
      </c>
      <c r="J380" s="4" t="str">
        <f>_xlfn.XLOOKUP('Raw Dataset'!$B380,'Rough Calculation'!D:D,'Rough Calculation'!E:E)&amp;""</f>
        <v>Intermediate</v>
      </c>
      <c r="K380" s="4" t="str">
        <f>_xlfn.XLOOKUP('Raw Dataset'!$K380,'Rough Calculation'!G:G,'Rough Calculation'!H:H)</f>
        <v>Medium</v>
      </c>
    </row>
    <row r="381" spans="1:11" x14ac:dyDescent="0.3">
      <c r="A381" s="5">
        <v>2022</v>
      </c>
      <c r="B381" s="5" t="s">
        <v>70</v>
      </c>
      <c r="C381" s="30">
        <v>120000</v>
      </c>
      <c r="D381" s="5" t="s">
        <v>19</v>
      </c>
      <c r="E381" s="19">
        <v>120000</v>
      </c>
      <c r="F381" s="5" t="s">
        <v>29</v>
      </c>
      <c r="G381" s="5" t="str">
        <f>_xlfn.XLOOKUP('Raw Dataset'!$H381,'Country Code'!B:B,'Country Code'!A:A)</f>
        <v>United States Of America</v>
      </c>
      <c r="H381" s="5" t="str">
        <f>_xlfn.XLOOKUP('Raw Dataset'!$J381,'Country Code'!B:B,'Country Code'!A:A)</f>
        <v>United States Of America</v>
      </c>
      <c r="I381" s="5" t="str">
        <f>_xlfn.XLOOKUP('Raw Dataset'!$C381,'Rough Calculation'!A:A,'Rough Calculation'!B:B)</f>
        <v>Full time</v>
      </c>
      <c r="J381" s="5" t="str">
        <f>_xlfn.XLOOKUP('Raw Dataset'!$B381,'Rough Calculation'!D:D,'Rough Calculation'!E:E)&amp;""</f>
        <v>Intermediate</v>
      </c>
      <c r="K381" s="5" t="str">
        <f>_xlfn.XLOOKUP('Raw Dataset'!$K381,'Rough Calculation'!G:G,'Rough Calculation'!H:H)</f>
        <v>Medium</v>
      </c>
    </row>
    <row r="382" spans="1:11" x14ac:dyDescent="0.3">
      <c r="A382" s="4">
        <v>2022</v>
      </c>
      <c r="B382" s="4" t="s">
        <v>105</v>
      </c>
      <c r="C382" s="29">
        <v>145000</v>
      </c>
      <c r="D382" s="4" t="s">
        <v>19</v>
      </c>
      <c r="E382" s="16">
        <v>145000</v>
      </c>
      <c r="F382" s="4" t="s">
        <v>29</v>
      </c>
      <c r="G382" s="4" t="str">
        <f>_xlfn.XLOOKUP('Raw Dataset'!$H382,'Country Code'!B:B,'Country Code'!A:A)</f>
        <v>United States Of America</v>
      </c>
      <c r="H382" s="4" t="str">
        <f>_xlfn.XLOOKUP('Raw Dataset'!$J382,'Country Code'!B:B,'Country Code'!A:A)</f>
        <v>United States Of America</v>
      </c>
      <c r="I382" s="4" t="str">
        <f>_xlfn.XLOOKUP('Raw Dataset'!$C382,'Rough Calculation'!A:A,'Rough Calculation'!B:B)</f>
        <v>Full time</v>
      </c>
      <c r="J382" s="4" t="str">
        <f>_xlfn.XLOOKUP('Raw Dataset'!$B382,'Rough Calculation'!D:D,'Rough Calculation'!E:E)&amp;""</f>
        <v>Senior</v>
      </c>
      <c r="K382" s="4" t="str">
        <f>_xlfn.XLOOKUP('Raw Dataset'!$K382,'Rough Calculation'!G:G,'Rough Calculation'!H:H)</f>
        <v>Medium</v>
      </c>
    </row>
    <row r="383" spans="1:11" x14ac:dyDescent="0.3">
      <c r="A383" s="5">
        <v>2022</v>
      </c>
      <c r="B383" s="5" t="s">
        <v>105</v>
      </c>
      <c r="C383" s="30">
        <v>105400</v>
      </c>
      <c r="D383" s="5" t="s">
        <v>19</v>
      </c>
      <c r="E383" s="19">
        <v>105400</v>
      </c>
      <c r="F383" s="5" t="s">
        <v>29</v>
      </c>
      <c r="G383" s="5" t="str">
        <f>_xlfn.XLOOKUP('Raw Dataset'!$H383,'Country Code'!B:B,'Country Code'!A:A)</f>
        <v>United States Of America</v>
      </c>
      <c r="H383" s="5" t="str">
        <f>_xlfn.XLOOKUP('Raw Dataset'!$J383,'Country Code'!B:B,'Country Code'!A:A)</f>
        <v>United States Of America</v>
      </c>
      <c r="I383" s="5" t="str">
        <f>_xlfn.XLOOKUP('Raw Dataset'!$C383,'Rough Calculation'!A:A,'Rough Calculation'!B:B)</f>
        <v>Full time</v>
      </c>
      <c r="J383" s="5" t="str">
        <f>_xlfn.XLOOKUP('Raw Dataset'!$B383,'Rough Calculation'!D:D,'Rough Calculation'!E:E)&amp;""</f>
        <v>Senior</v>
      </c>
      <c r="K383" s="5" t="str">
        <f>_xlfn.XLOOKUP('Raw Dataset'!$K383,'Rough Calculation'!G:G,'Rough Calculation'!H:H)</f>
        <v>Medium</v>
      </c>
    </row>
    <row r="384" spans="1:11" x14ac:dyDescent="0.3">
      <c r="A384" s="4">
        <v>2022</v>
      </c>
      <c r="B384" s="4" t="s">
        <v>28</v>
      </c>
      <c r="C384" s="29">
        <v>80000</v>
      </c>
      <c r="D384" s="4" t="s">
        <v>14</v>
      </c>
      <c r="E384" s="16">
        <v>87932</v>
      </c>
      <c r="F384" s="4" t="s">
        <v>15</v>
      </c>
      <c r="G384" s="4" t="str">
        <f>_xlfn.XLOOKUP('Raw Dataset'!$H384,'Country Code'!B:B,'Country Code'!A:A)</f>
        <v>France</v>
      </c>
      <c r="H384" s="4" t="str">
        <f>_xlfn.XLOOKUP('Raw Dataset'!$J384,'Country Code'!B:B,'Country Code'!A:A)</f>
        <v>Germany</v>
      </c>
      <c r="I384" s="4" t="str">
        <f>_xlfn.XLOOKUP('Raw Dataset'!$C384,'Rough Calculation'!A:A,'Rough Calculation'!B:B)</f>
        <v>Full time</v>
      </c>
      <c r="J384" s="4" t="str">
        <f>_xlfn.XLOOKUP('Raw Dataset'!$B384,'Rough Calculation'!D:D,'Rough Calculation'!E:E)&amp;""</f>
        <v>Intermediate</v>
      </c>
      <c r="K384" s="4" t="str">
        <f>_xlfn.XLOOKUP('Raw Dataset'!$K384,'Rough Calculation'!G:G,'Rough Calculation'!H:H)</f>
        <v>Medium</v>
      </c>
    </row>
    <row r="385" spans="1:11" x14ac:dyDescent="0.3">
      <c r="A385" s="5">
        <v>2022</v>
      </c>
      <c r="B385" s="5" t="s">
        <v>43</v>
      </c>
      <c r="C385" s="30">
        <v>90000</v>
      </c>
      <c r="D385" s="5" t="s">
        <v>23</v>
      </c>
      <c r="E385" s="19">
        <v>117789</v>
      </c>
      <c r="F385" s="5" t="s">
        <v>24</v>
      </c>
      <c r="G385" s="5" t="str">
        <f>_xlfn.XLOOKUP('Raw Dataset'!$H385,'Country Code'!B:B,'Country Code'!A:A)</f>
        <v>United Kingdom</v>
      </c>
      <c r="H385" s="5" t="str">
        <f>_xlfn.XLOOKUP('Raw Dataset'!$J385,'Country Code'!B:B,'Country Code'!A:A)</f>
        <v>United Kingdom</v>
      </c>
      <c r="I385" s="5" t="str">
        <f>_xlfn.XLOOKUP('Raw Dataset'!$C385,'Rough Calculation'!A:A,'Rough Calculation'!B:B)</f>
        <v>Full time</v>
      </c>
      <c r="J385" s="5" t="str">
        <f>_xlfn.XLOOKUP('Raw Dataset'!$B385,'Rough Calculation'!D:D,'Rough Calculation'!E:E)&amp;""</f>
        <v>Intermediate</v>
      </c>
      <c r="K385" s="5" t="str">
        <f>_xlfn.XLOOKUP('Raw Dataset'!$K385,'Rough Calculation'!G:G,'Rough Calculation'!H:H)</f>
        <v>Medium</v>
      </c>
    </row>
    <row r="386" spans="1:11" x14ac:dyDescent="0.3">
      <c r="A386" s="4">
        <v>2022</v>
      </c>
      <c r="B386" s="4" t="s">
        <v>13</v>
      </c>
      <c r="C386" s="29">
        <v>215300</v>
      </c>
      <c r="D386" s="4" t="s">
        <v>19</v>
      </c>
      <c r="E386" s="16">
        <v>215300</v>
      </c>
      <c r="F386" s="4" t="s">
        <v>29</v>
      </c>
      <c r="G386" s="4" t="str">
        <f>_xlfn.XLOOKUP('Raw Dataset'!$H386,'Country Code'!B:B,'Country Code'!A:A)</f>
        <v>United States Of America</v>
      </c>
      <c r="H386" s="4" t="str">
        <f>_xlfn.XLOOKUP('Raw Dataset'!$J386,'Country Code'!B:B,'Country Code'!A:A)</f>
        <v>United States Of America</v>
      </c>
      <c r="I386" s="4" t="str">
        <f>_xlfn.XLOOKUP('Raw Dataset'!$C386,'Rough Calculation'!A:A,'Rough Calculation'!B:B)</f>
        <v>Full time</v>
      </c>
      <c r="J386" s="4" t="str">
        <f>_xlfn.XLOOKUP('Raw Dataset'!$B386,'Rough Calculation'!D:D,'Rough Calculation'!E:E)&amp;""</f>
        <v>Senior</v>
      </c>
      <c r="K386" s="4" t="str">
        <f>_xlfn.XLOOKUP('Raw Dataset'!$K386,'Rough Calculation'!G:G,'Rough Calculation'!H:H)</f>
        <v>Large</v>
      </c>
    </row>
    <row r="387" spans="1:11" x14ac:dyDescent="0.3">
      <c r="A387" s="5">
        <v>2022</v>
      </c>
      <c r="B387" s="5" t="s">
        <v>13</v>
      </c>
      <c r="C387" s="30">
        <v>158200</v>
      </c>
      <c r="D387" s="5" t="s">
        <v>19</v>
      </c>
      <c r="E387" s="19">
        <v>158200</v>
      </c>
      <c r="F387" s="5" t="s">
        <v>29</v>
      </c>
      <c r="G387" s="5" t="str">
        <f>_xlfn.XLOOKUP('Raw Dataset'!$H387,'Country Code'!B:B,'Country Code'!A:A)</f>
        <v>United States Of America</v>
      </c>
      <c r="H387" s="5" t="str">
        <f>_xlfn.XLOOKUP('Raw Dataset'!$J387,'Country Code'!B:B,'Country Code'!A:A)</f>
        <v>United States Of America</v>
      </c>
      <c r="I387" s="5" t="str">
        <f>_xlfn.XLOOKUP('Raw Dataset'!$C387,'Rough Calculation'!A:A,'Rough Calculation'!B:B)</f>
        <v>Full time</v>
      </c>
      <c r="J387" s="5" t="str">
        <f>_xlfn.XLOOKUP('Raw Dataset'!$B387,'Rough Calculation'!D:D,'Rough Calculation'!E:E)&amp;""</f>
        <v>Senior</v>
      </c>
      <c r="K387" s="5" t="str">
        <f>_xlfn.XLOOKUP('Raw Dataset'!$K387,'Rough Calculation'!G:G,'Rough Calculation'!H:H)</f>
        <v>Large</v>
      </c>
    </row>
    <row r="388" spans="1:11" x14ac:dyDescent="0.3">
      <c r="A388" s="4">
        <v>2022</v>
      </c>
      <c r="B388" s="4" t="s">
        <v>43</v>
      </c>
      <c r="C388" s="29">
        <v>209100</v>
      </c>
      <c r="D388" s="4" t="s">
        <v>19</v>
      </c>
      <c r="E388" s="16">
        <v>209100</v>
      </c>
      <c r="F388" s="4" t="s">
        <v>29</v>
      </c>
      <c r="G388" s="4" t="str">
        <f>_xlfn.XLOOKUP('Raw Dataset'!$H388,'Country Code'!B:B,'Country Code'!A:A)</f>
        <v>United States Of America</v>
      </c>
      <c r="H388" s="4" t="str">
        <f>_xlfn.XLOOKUP('Raw Dataset'!$J388,'Country Code'!B:B,'Country Code'!A:A)</f>
        <v>United States Of America</v>
      </c>
      <c r="I388" s="4" t="str">
        <f>_xlfn.XLOOKUP('Raw Dataset'!$C388,'Rough Calculation'!A:A,'Rough Calculation'!B:B)</f>
        <v>Full time</v>
      </c>
      <c r="J388" s="4" t="str">
        <f>_xlfn.XLOOKUP('Raw Dataset'!$B388,'Rough Calculation'!D:D,'Rough Calculation'!E:E)&amp;""</f>
        <v>Senior</v>
      </c>
      <c r="K388" s="4" t="str">
        <f>_xlfn.XLOOKUP('Raw Dataset'!$K388,'Rough Calculation'!G:G,'Rough Calculation'!H:H)</f>
        <v>Large</v>
      </c>
    </row>
    <row r="389" spans="1:11" x14ac:dyDescent="0.3">
      <c r="A389" s="5">
        <v>2022</v>
      </c>
      <c r="B389" s="5" t="s">
        <v>43</v>
      </c>
      <c r="C389" s="30">
        <v>154600</v>
      </c>
      <c r="D389" s="5" t="s">
        <v>19</v>
      </c>
      <c r="E389" s="19">
        <v>154600</v>
      </c>
      <c r="F389" s="5" t="s">
        <v>29</v>
      </c>
      <c r="G389" s="5" t="str">
        <f>_xlfn.XLOOKUP('Raw Dataset'!$H389,'Country Code'!B:B,'Country Code'!A:A)</f>
        <v>United States Of America</v>
      </c>
      <c r="H389" s="5" t="str">
        <f>_xlfn.XLOOKUP('Raw Dataset'!$J389,'Country Code'!B:B,'Country Code'!A:A)</f>
        <v>United States Of America</v>
      </c>
      <c r="I389" s="5" t="str">
        <f>_xlfn.XLOOKUP('Raw Dataset'!$C389,'Rough Calculation'!A:A,'Rough Calculation'!B:B)</f>
        <v>Full time</v>
      </c>
      <c r="J389" s="5" t="str">
        <f>_xlfn.XLOOKUP('Raw Dataset'!$B389,'Rough Calculation'!D:D,'Rough Calculation'!E:E)&amp;""</f>
        <v>Senior</v>
      </c>
      <c r="K389" s="5" t="str">
        <f>_xlfn.XLOOKUP('Raw Dataset'!$K389,'Rough Calculation'!G:G,'Rough Calculation'!H:H)</f>
        <v>Large</v>
      </c>
    </row>
    <row r="390" spans="1:11" x14ac:dyDescent="0.3">
      <c r="A390" s="4">
        <v>2022</v>
      </c>
      <c r="B390" s="4" t="s">
        <v>31</v>
      </c>
      <c r="C390" s="29">
        <v>115934</v>
      </c>
      <c r="D390" s="4" t="s">
        <v>19</v>
      </c>
      <c r="E390" s="16">
        <v>115934</v>
      </c>
      <c r="F390" s="4" t="s">
        <v>29</v>
      </c>
      <c r="G390" s="4" t="str">
        <f>_xlfn.XLOOKUP('Raw Dataset'!$H390,'Country Code'!B:B,'Country Code'!A:A)</f>
        <v>United States Of America</v>
      </c>
      <c r="H390" s="4" t="str">
        <f>_xlfn.XLOOKUP('Raw Dataset'!$J390,'Country Code'!B:B,'Country Code'!A:A)</f>
        <v>United States Of America</v>
      </c>
      <c r="I390" s="4" t="str">
        <f>_xlfn.XLOOKUP('Raw Dataset'!$C390,'Rough Calculation'!A:A,'Rough Calculation'!B:B)</f>
        <v>Full time</v>
      </c>
      <c r="J390" s="4" t="str">
        <f>_xlfn.XLOOKUP('Raw Dataset'!$B390,'Rough Calculation'!D:D,'Rough Calculation'!E:E)&amp;""</f>
        <v>Senior</v>
      </c>
      <c r="K390" s="4" t="str">
        <f>_xlfn.XLOOKUP('Raw Dataset'!$K390,'Rough Calculation'!G:G,'Rough Calculation'!H:H)</f>
        <v>Medium</v>
      </c>
    </row>
    <row r="391" spans="1:11" x14ac:dyDescent="0.3">
      <c r="A391" s="5">
        <v>2022</v>
      </c>
      <c r="B391" s="5" t="s">
        <v>31</v>
      </c>
      <c r="C391" s="30">
        <v>81666</v>
      </c>
      <c r="D391" s="5" t="s">
        <v>19</v>
      </c>
      <c r="E391" s="19">
        <v>81666</v>
      </c>
      <c r="F391" s="5" t="s">
        <v>29</v>
      </c>
      <c r="G391" s="5" t="str">
        <f>_xlfn.XLOOKUP('Raw Dataset'!$H391,'Country Code'!B:B,'Country Code'!A:A)</f>
        <v>United States Of America</v>
      </c>
      <c r="H391" s="5" t="str">
        <f>_xlfn.XLOOKUP('Raw Dataset'!$J391,'Country Code'!B:B,'Country Code'!A:A)</f>
        <v>United States Of America</v>
      </c>
      <c r="I391" s="5" t="str">
        <f>_xlfn.XLOOKUP('Raw Dataset'!$C391,'Rough Calculation'!A:A,'Rough Calculation'!B:B)</f>
        <v>Full time</v>
      </c>
      <c r="J391" s="5" t="str">
        <f>_xlfn.XLOOKUP('Raw Dataset'!$B391,'Rough Calculation'!D:D,'Rough Calculation'!E:E)&amp;""</f>
        <v>Senior</v>
      </c>
      <c r="K391" s="5" t="str">
        <f>_xlfn.XLOOKUP('Raw Dataset'!$K391,'Rough Calculation'!G:G,'Rough Calculation'!H:H)</f>
        <v>Medium</v>
      </c>
    </row>
    <row r="392" spans="1:11" x14ac:dyDescent="0.3">
      <c r="A392" s="4">
        <v>2022</v>
      </c>
      <c r="B392" s="4" t="s">
        <v>43</v>
      </c>
      <c r="C392" s="29">
        <v>175000</v>
      </c>
      <c r="D392" s="4" t="s">
        <v>19</v>
      </c>
      <c r="E392" s="16">
        <v>175000</v>
      </c>
      <c r="F392" s="4" t="s">
        <v>29</v>
      </c>
      <c r="G392" s="4" t="str">
        <f>_xlfn.XLOOKUP('Raw Dataset'!$H392,'Country Code'!B:B,'Country Code'!A:A)</f>
        <v>United States Of America</v>
      </c>
      <c r="H392" s="4" t="str">
        <f>_xlfn.XLOOKUP('Raw Dataset'!$J392,'Country Code'!B:B,'Country Code'!A:A)</f>
        <v>United States Of America</v>
      </c>
      <c r="I392" s="4" t="str">
        <f>_xlfn.XLOOKUP('Raw Dataset'!$C392,'Rough Calculation'!A:A,'Rough Calculation'!B:B)</f>
        <v>Full time</v>
      </c>
      <c r="J392" s="4" t="str">
        <f>_xlfn.XLOOKUP('Raw Dataset'!$B392,'Rough Calculation'!D:D,'Rough Calculation'!E:E)&amp;""</f>
        <v>Senior</v>
      </c>
      <c r="K392" s="4" t="str">
        <f>_xlfn.XLOOKUP('Raw Dataset'!$K392,'Rough Calculation'!G:G,'Rough Calculation'!H:H)</f>
        <v>Medium</v>
      </c>
    </row>
    <row r="393" spans="1:11" x14ac:dyDescent="0.3">
      <c r="A393" s="5">
        <v>2022</v>
      </c>
      <c r="B393" s="5" t="s">
        <v>43</v>
      </c>
      <c r="C393" s="30">
        <v>75000</v>
      </c>
      <c r="D393" s="5" t="s">
        <v>23</v>
      </c>
      <c r="E393" s="19">
        <v>98158</v>
      </c>
      <c r="F393" s="5" t="s">
        <v>24</v>
      </c>
      <c r="G393" s="5" t="str">
        <f>_xlfn.XLOOKUP('Raw Dataset'!$H393,'Country Code'!B:B,'Country Code'!A:A)</f>
        <v>United Kingdom</v>
      </c>
      <c r="H393" s="5" t="str">
        <f>_xlfn.XLOOKUP('Raw Dataset'!$J393,'Country Code'!B:B,'Country Code'!A:A)</f>
        <v>United Kingdom</v>
      </c>
      <c r="I393" s="5" t="str">
        <f>_xlfn.XLOOKUP('Raw Dataset'!$C393,'Rough Calculation'!A:A,'Rough Calculation'!B:B)</f>
        <v>Full time</v>
      </c>
      <c r="J393" s="5" t="str">
        <f>_xlfn.XLOOKUP('Raw Dataset'!$B393,'Rough Calculation'!D:D,'Rough Calculation'!E:E)&amp;""</f>
        <v>Intermediate</v>
      </c>
      <c r="K393" s="5" t="str">
        <f>_xlfn.XLOOKUP('Raw Dataset'!$K393,'Rough Calculation'!G:G,'Rough Calculation'!H:H)</f>
        <v>Medium</v>
      </c>
    </row>
    <row r="394" spans="1:11" x14ac:dyDescent="0.3">
      <c r="A394" s="4">
        <v>2022</v>
      </c>
      <c r="B394" s="4" t="s">
        <v>43</v>
      </c>
      <c r="C394" s="29">
        <v>183600</v>
      </c>
      <c r="D394" s="4" t="s">
        <v>19</v>
      </c>
      <c r="E394" s="16">
        <v>183600</v>
      </c>
      <c r="F394" s="4" t="s">
        <v>29</v>
      </c>
      <c r="G394" s="4" t="str">
        <f>_xlfn.XLOOKUP('Raw Dataset'!$H394,'Country Code'!B:B,'Country Code'!A:A)</f>
        <v>United States Of America</v>
      </c>
      <c r="H394" s="4" t="str">
        <f>_xlfn.XLOOKUP('Raw Dataset'!$J394,'Country Code'!B:B,'Country Code'!A:A)</f>
        <v>United States Of America</v>
      </c>
      <c r="I394" s="4" t="str">
        <f>_xlfn.XLOOKUP('Raw Dataset'!$C394,'Rough Calculation'!A:A,'Rough Calculation'!B:B)</f>
        <v>Full time</v>
      </c>
      <c r="J394" s="4" t="str">
        <f>_xlfn.XLOOKUP('Raw Dataset'!$B394,'Rough Calculation'!D:D,'Rough Calculation'!E:E)&amp;""</f>
        <v>Senior</v>
      </c>
      <c r="K394" s="4" t="str">
        <f>_xlfn.XLOOKUP('Raw Dataset'!$K394,'Rough Calculation'!G:G,'Rough Calculation'!H:H)</f>
        <v>Large</v>
      </c>
    </row>
    <row r="395" spans="1:11" x14ac:dyDescent="0.3">
      <c r="A395" s="5">
        <v>2022</v>
      </c>
      <c r="B395" s="5" t="s">
        <v>31</v>
      </c>
      <c r="C395" s="30">
        <v>40000</v>
      </c>
      <c r="D395" s="5" t="s">
        <v>23</v>
      </c>
      <c r="E395" s="19">
        <v>52351</v>
      </c>
      <c r="F395" s="5" t="s">
        <v>24</v>
      </c>
      <c r="G395" s="5" t="str">
        <f>_xlfn.XLOOKUP('Raw Dataset'!$H395,'Country Code'!B:B,'Country Code'!A:A)</f>
        <v>United Kingdom</v>
      </c>
      <c r="H395" s="5" t="str">
        <f>_xlfn.XLOOKUP('Raw Dataset'!$J395,'Country Code'!B:B,'Country Code'!A:A)</f>
        <v>United Kingdom</v>
      </c>
      <c r="I395" s="5" t="str">
        <f>_xlfn.XLOOKUP('Raw Dataset'!$C395,'Rough Calculation'!A:A,'Rough Calculation'!B:B)</f>
        <v>Full time</v>
      </c>
      <c r="J395" s="5" t="str">
        <f>_xlfn.XLOOKUP('Raw Dataset'!$B395,'Rough Calculation'!D:D,'Rough Calculation'!E:E)&amp;""</f>
        <v>Intermediate</v>
      </c>
      <c r="K395" s="5" t="str">
        <f>_xlfn.XLOOKUP('Raw Dataset'!$K395,'Rough Calculation'!G:G,'Rough Calculation'!H:H)</f>
        <v>Medium</v>
      </c>
    </row>
    <row r="396" spans="1:11" x14ac:dyDescent="0.3">
      <c r="A396" s="4">
        <v>2022</v>
      </c>
      <c r="B396" s="4" t="s">
        <v>13</v>
      </c>
      <c r="C396" s="29">
        <v>180000</v>
      </c>
      <c r="D396" s="4" t="s">
        <v>19</v>
      </c>
      <c r="E396" s="16">
        <v>180000</v>
      </c>
      <c r="F396" s="4" t="s">
        <v>29</v>
      </c>
      <c r="G396" s="4" t="str">
        <f>_xlfn.XLOOKUP('Raw Dataset'!$H396,'Country Code'!B:B,'Country Code'!A:A)</f>
        <v>United States Of America</v>
      </c>
      <c r="H396" s="4" t="str">
        <f>_xlfn.XLOOKUP('Raw Dataset'!$J396,'Country Code'!B:B,'Country Code'!A:A)</f>
        <v>United States Of America</v>
      </c>
      <c r="I396" s="4" t="str">
        <f>_xlfn.XLOOKUP('Raw Dataset'!$C396,'Rough Calculation'!A:A,'Rough Calculation'!B:B)</f>
        <v>Full time</v>
      </c>
      <c r="J396" s="4" t="str">
        <f>_xlfn.XLOOKUP('Raw Dataset'!$B396,'Rough Calculation'!D:D,'Rough Calculation'!E:E)&amp;""</f>
        <v>Senior</v>
      </c>
      <c r="K396" s="4" t="str">
        <f>_xlfn.XLOOKUP('Raw Dataset'!$K396,'Rough Calculation'!G:G,'Rough Calculation'!H:H)</f>
        <v>Medium</v>
      </c>
    </row>
    <row r="397" spans="1:11" x14ac:dyDescent="0.3">
      <c r="A397" s="5">
        <v>2022</v>
      </c>
      <c r="B397" s="5" t="s">
        <v>13</v>
      </c>
      <c r="C397" s="30">
        <v>55000</v>
      </c>
      <c r="D397" s="5" t="s">
        <v>23</v>
      </c>
      <c r="E397" s="19">
        <v>71982</v>
      </c>
      <c r="F397" s="5" t="s">
        <v>24</v>
      </c>
      <c r="G397" s="5" t="str">
        <f>_xlfn.XLOOKUP('Raw Dataset'!$H397,'Country Code'!B:B,'Country Code'!A:A)</f>
        <v>United Kingdom</v>
      </c>
      <c r="H397" s="5" t="str">
        <f>_xlfn.XLOOKUP('Raw Dataset'!$J397,'Country Code'!B:B,'Country Code'!A:A)</f>
        <v>United Kingdom</v>
      </c>
      <c r="I397" s="5" t="str">
        <f>_xlfn.XLOOKUP('Raw Dataset'!$C397,'Rough Calculation'!A:A,'Rough Calculation'!B:B)</f>
        <v>Full time</v>
      </c>
      <c r="J397" s="5" t="str">
        <f>_xlfn.XLOOKUP('Raw Dataset'!$B397,'Rough Calculation'!D:D,'Rough Calculation'!E:E)&amp;""</f>
        <v>Intermediate</v>
      </c>
      <c r="K397" s="5" t="str">
        <f>_xlfn.XLOOKUP('Raw Dataset'!$K397,'Rough Calculation'!G:G,'Rough Calculation'!H:H)</f>
        <v>Medium</v>
      </c>
    </row>
    <row r="398" spans="1:11" x14ac:dyDescent="0.3">
      <c r="A398" s="4">
        <v>2022</v>
      </c>
      <c r="B398" s="4" t="s">
        <v>13</v>
      </c>
      <c r="C398" s="29">
        <v>35000</v>
      </c>
      <c r="D398" s="4" t="s">
        <v>23</v>
      </c>
      <c r="E398" s="16">
        <v>45807</v>
      </c>
      <c r="F398" s="4" t="s">
        <v>24</v>
      </c>
      <c r="G398" s="4" t="str">
        <f>_xlfn.XLOOKUP('Raw Dataset'!$H398,'Country Code'!B:B,'Country Code'!A:A)</f>
        <v>United Kingdom</v>
      </c>
      <c r="H398" s="4" t="str">
        <f>_xlfn.XLOOKUP('Raw Dataset'!$J398,'Country Code'!B:B,'Country Code'!A:A)</f>
        <v>United Kingdom</v>
      </c>
      <c r="I398" s="4" t="str">
        <f>_xlfn.XLOOKUP('Raw Dataset'!$C398,'Rough Calculation'!A:A,'Rough Calculation'!B:B)</f>
        <v>Full time</v>
      </c>
      <c r="J398" s="4" t="str">
        <f>_xlfn.XLOOKUP('Raw Dataset'!$B398,'Rough Calculation'!D:D,'Rough Calculation'!E:E)&amp;""</f>
        <v>Intermediate</v>
      </c>
      <c r="K398" s="4" t="str">
        <f>_xlfn.XLOOKUP('Raw Dataset'!$K398,'Rough Calculation'!G:G,'Rough Calculation'!H:H)</f>
        <v>Medium</v>
      </c>
    </row>
    <row r="399" spans="1:11" x14ac:dyDescent="0.3">
      <c r="A399" s="5">
        <v>2022</v>
      </c>
      <c r="B399" s="5" t="s">
        <v>43</v>
      </c>
      <c r="C399" s="30">
        <v>60000</v>
      </c>
      <c r="D399" s="5" t="s">
        <v>14</v>
      </c>
      <c r="E399" s="19">
        <v>65949</v>
      </c>
      <c r="F399" s="5" t="s">
        <v>50</v>
      </c>
      <c r="G399" s="5" t="str">
        <f>_xlfn.XLOOKUP('Raw Dataset'!$H399,'Country Code'!B:B,'Country Code'!A:A)</f>
        <v>Greece</v>
      </c>
      <c r="H399" s="5" t="str">
        <f>_xlfn.XLOOKUP('Raw Dataset'!$J399,'Country Code'!B:B,'Country Code'!A:A)</f>
        <v>Greece</v>
      </c>
      <c r="I399" s="5" t="str">
        <f>_xlfn.XLOOKUP('Raw Dataset'!$C399,'Rough Calculation'!A:A,'Rough Calculation'!B:B)</f>
        <v>Full time</v>
      </c>
      <c r="J399" s="5" t="str">
        <f>_xlfn.XLOOKUP('Raw Dataset'!$B399,'Rough Calculation'!D:D,'Rough Calculation'!E:E)&amp;""</f>
        <v>Intermediate</v>
      </c>
      <c r="K399" s="5" t="str">
        <f>_xlfn.XLOOKUP('Raw Dataset'!$K399,'Rough Calculation'!G:G,'Rough Calculation'!H:H)</f>
        <v>Medium</v>
      </c>
    </row>
    <row r="400" spans="1:11" x14ac:dyDescent="0.3">
      <c r="A400" s="4">
        <v>2022</v>
      </c>
      <c r="B400" s="4" t="s">
        <v>43</v>
      </c>
      <c r="C400" s="29">
        <v>45000</v>
      </c>
      <c r="D400" s="4" t="s">
        <v>14</v>
      </c>
      <c r="E400" s="16">
        <v>49461</v>
      </c>
      <c r="F400" s="4" t="s">
        <v>50</v>
      </c>
      <c r="G400" s="4" t="str">
        <f>_xlfn.XLOOKUP('Raw Dataset'!$H400,'Country Code'!B:B,'Country Code'!A:A)</f>
        <v>Greece</v>
      </c>
      <c r="H400" s="4" t="str">
        <f>_xlfn.XLOOKUP('Raw Dataset'!$J400,'Country Code'!B:B,'Country Code'!A:A)</f>
        <v>Greece</v>
      </c>
      <c r="I400" s="4" t="str">
        <f>_xlfn.XLOOKUP('Raw Dataset'!$C400,'Rough Calculation'!A:A,'Rough Calculation'!B:B)</f>
        <v>Full time</v>
      </c>
      <c r="J400" s="4" t="str">
        <f>_xlfn.XLOOKUP('Raw Dataset'!$B400,'Rough Calculation'!D:D,'Rough Calculation'!E:E)&amp;""</f>
        <v>Intermediate</v>
      </c>
      <c r="K400" s="4" t="str">
        <f>_xlfn.XLOOKUP('Raw Dataset'!$K400,'Rough Calculation'!G:G,'Rough Calculation'!H:H)</f>
        <v>Medium</v>
      </c>
    </row>
    <row r="401" spans="1:11" x14ac:dyDescent="0.3">
      <c r="A401" s="5">
        <v>2022</v>
      </c>
      <c r="B401" s="5" t="s">
        <v>43</v>
      </c>
      <c r="C401" s="30">
        <v>60000</v>
      </c>
      <c r="D401" s="5" t="s">
        <v>23</v>
      </c>
      <c r="E401" s="19">
        <v>78526</v>
      </c>
      <c r="F401" s="5" t="s">
        <v>24</v>
      </c>
      <c r="G401" s="5" t="str">
        <f>_xlfn.XLOOKUP('Raw Dataset'!$H401,'Country Code'!B:B,'Country Code'!A:A)</f>
        <v>United Kingdom</v>
      </c>
      <c r="H401" s="5" t="str">
        <f>_xlfn.XLOOKUP('Raw Dataset'!$J401,'Country Code'!B:B,'Country Code'!A:A)</f>
        <v>United Kingdom</v>
      </c>
      <c r="I401" s="5" t="str">
        <f>_xlfn.XLOOKUP('Raw Dataset'!$C401,'Rough Calculation'!A:A,'Rough Calculation'!B:B)</f>
        <v>Full time</v>
      </c>
      <c r="J401" s="5" t="str">
        <f>_xlfn.XLOOKUP('Raw Dataset'!$B401,'Rough Calculation'!D:D,'Rough Calculation'!E:E)&amp;""</f>
        <v>Intermediate</v>
      </c>
      <c r="K401" s="5" t="str">
        <f>_xlfn.XLOOKUP('Raw Dataset'!$K401,'Rough Calculation'!G:G,'Rough Calculation'!H:H)</f>
        <v>Medium</v>
      </c>
    </row>
    <row r="402" spans="1:11" x14ac:dyDescent="0.3">
      <c r="A402" s="4">
        <v>2022</v>
      </c>
      <c r="B402" s="4" t="s">
        <v>43</v>
      </c>
      <c r="C402" s="29">
        <v>45000</v>
      </c>
      <c r="D402" s="4" t="s">
        <v>23</v>
      </c>
      <c r="E402" s="16">
        <v>58894</v>
      </c>
      <c r="F402" s="4" t="s">
        <v>24</v>
      </c>
      <c r="G402" s="4" t="str">
        <f>_xlfn.XLOOKUP('Raw Dataset'!$H402,'Country Code'!B:B,'Country Code'!A:A)</f>
        <v>United Kingdom</v>
      </c>
      <c r="H402" s="4" t="str">
        <f>_xlfn.XLOOKUP('Raw Dataset'!$J402,'Country Code'!B:B,'Country Code'!A:A)</f>
        <v>United Kingdom</v>
      </c>
      <c r="I402" s="4" t="str">
        <f>_xlfn.XLOOKUP('Raw Dataset'!$C402,'Rough Calculation'!A:A,'Rough Calculation'!B:B)</f>
        <v>Full time</v>
      </c>
      <c r="J402" s="4" t="str">
        <f>_xlfn.XLOOKUP('Raw Dataset'!$B402,'Rough Calculation'!D:D,'Rough Calculation'!E:E)&amp;""</f>
        <v>Intermediate</v>
      </c>
      <c r="K402" s="4" t="str">
        <f>_xlfn.XLOOKUP('Raw Dataset'!$K402,'Rough Calculation'!G:G,'Rough Calculation'!H:H)</f>
        <v>Medium</v>
      </c>
    </row>
    <row r="403" spans="1:11" x14ac:dyDescent="0.3">
      <c r="A403" s="5">
        <v>2022</v>
      </c>
      <c r="B403" s="5" t="s">
        <v>13</v>
      </c>
      <c r="C403" s="30">
        <v>260000</v>
      </c>
      <c r="D403" s="5" t="s">
        <v>19</v>
      </c>
      <c r="E403" s="19">
        <v>260000</v>
      </c>
      <c r="F403" s="5" t="s">
        <v>29</v>
      </c>
      <c r="G403" s="5" t="str">
        <f>_xlfn.XLOOKUP('Raw Dataset'!$H403,'Country Code'!B:B,'Country Code'!A:A)</f>
        <v>United States Of America</v>
      </c>
      <c r="H403" s="5" t="str">
        <f>_xlfn.XLOOKUP('Raw Dataset'!$J403,'Country Code'!B:B,'Country Code'!A:A)</f>
        <v>United States Of America</v>
      </c>
      <c r="I403" s="5" t="str">
        <f>_xlfn.XLOOKUP('Raw Dataset'!$C403,'Rough Calculation'!A:A,'Rough Calculation'!B:B)</f>
        <v>Full time</v>
      </c>
      <c r="J403" s="5" t="str">
        <f>_xlfn.XLOOKUP('Raw Dataset'!$B403,'Rough Calculation'!D:D,'Rough Calculation'!E:E)&amp;""</f>
        <v>Senior</v>
      </c>
      <c r="K403" s="5" t="str">
        <f>_xlfn.XLOOKUP('Raw Dataset'!$K403,'Rough Calculation'!G:G,'Rough Calculation'!H:H)</f>
        <v>Medium</v>
      </c>
    </row>
    <row r="404" spans="1:11" x14ac:dyDescent="0.3">
      <c r="A404" s="4">
        <v>2022</v>
      </c>
      <c r="B404" s="4" t="s">
        <v>95</v>
      </c>
      <c r="C404" s="29">
        <v>60000</v>
      </c>
      <c r="D404" s="4" t="s">
        <v>19</v>
      </c>
      <c r="E404" s="16">
        <v>60000</v>
      </c>
      <c r="F404" s="4" t="s">
        <v>58</v>
      </c>
      <c r="G404" s="4" t="str">
        <f>_xlfn.XLOOKUP('Raw Dataset'!$H404,'Country Code'!B:B,'Country Code'!A:A)</f>
        <v>Argentina</v>
      </c>
      <c r="H404" s="4" t="str">
        <f>_xlfn.XLOOKUP('Raw Dataset'!$J404,'Country Code'!B:B,'Country Code'!A:A)</f>
        <v>Mexico</v>
      </c>
      <c r="I404" s="4" t="str">
        <f>_xlfn.XLOOKUP('Raw Dataset'!$C404,'Rough Calculation'!A:A,'Rough Calculation'!B:B)</f>
        <v>Full time</v>
      </c>
      <c r="J404" s="4" t="str">
        <f>_xlfn.XLOOKUP('Raw Dataset'!$B404,'Rough Calculation'!D:D,'Rough Calculation'!E:E)&amp;""</f>
        <v>Senior</v>
      </c>
      <c r="K404" s="4" t="str">
        <f>_xlfn.XLOOKUP('Raw Dataset'!$K404,'Rough Calculation'!G:G,'Rough Calculation'!H:H)</f>
        <v>Large</v>
      </c>
    </row>
    <row r="405" spans="1:11" x14ac:dyDescent="0.3">
      <c r="A405" s="5">
        <v>2022</v>
      </c>
      <c r="B405" s="5" t="s">
        <v>43</v>
      </c>
      <c r="C405" s="30">
        <v>63900</v>
      </c>
      <c r="D405" s="5" t="s">
        <v>19</v>
      </c>
      <c r="E405" s="19">
        <v>63900</v>
      </c>
      <c r="F405" s="5" t="s">
        <v>29</v>
      </c>
      <c r="G405" s="5" t="str">
        <f>_xlfn.XLOOKUP('Raw Dataset'!$H405,'Country Code'!B:B,'Country Code'!A:A)</f>
        <v>United States Of America</v>
      </c>
      <c r="H405" s="5" t="str">
        <f>_xlfn.XLOOKUP('Raw Dataset'!$J405,'Country Code'!B:B,'Country Code'!A:A)</f>
        <v>United States Of America</v>
      </c>
      <c r="I405" s="5" t="str">
        <f>_xlfn.XLOOKUP('Raw Dataset'!$C405,'Rough Calculation'!A:A,'Rough Calculation'!B:B)</f>
        <v>Full time</v>
      </c>
      <c r="J405" s="5" t="str">
        <f>_xlfn.XLOOKUP('Raw Dataset'!$B405,'Rough Calculation'!D:D,'Rough Calculation'!E:E)&amp;""</f>
        <v>Intermediate</v>
      </c>
      <c r="K405" s="5" t="str">
        <f>_xlfn.XLOOKUP('Raw Dataset'!$K405,'Rough Calculation'!G:G,'Rough Calculation'!H:H)</f>
        <v>Medium</v>
      </c>
    </row>
    <row r="406" spans="1:11" x14ac:dyDescent="0.3">
      <c r="A406" s="4">
        <v>2022</v>
      </c>
      <c r="B406" s="4" t="s">
        <v>18</v>
      </c>
      <c r="C406" s="29">
        <v>160000</v>
      </c>
      <c r="D406" s="4" t="s">
        <v>19</v>
      </c>
      <c r="E406" s="16">
        <v>160000</v>
      </c>
      <c r="F406" s="4" t="s">
        <v>29</v>
      </c>
      <c r="G406" s="4" t="str">
        <f>_xlfn.XLOOKUP('Raw Dataset'!$H406,'Country Code'!B:B,'Country Code'!A:A)</f>
        <v>United States Of America</v>
      </c>
      <c r="H406" s="4" t="str">
        <f>_xlfn.XLOOKUP('Raw Dataset'!$J406,'Country Code'!B:B,'Country Code'!A:A)</f>
        <v>United States Of America</v>
      </c>
      <c r="I406" s="4" t="str">
        <f>_xlfn.XLOOKUP('Raw Dataset'!$C406,'Rough Calculation'!A:A,'Rough Calculation'!B:B)</f>
        <v>Full time</v>
      </c>
      <c r="J406" s="4" t="str">
        <f>_xlfn.XLOOKUP('Raw Dataset'!$B406,'Rough Calculation'!D:D,'Rough Calculation'!E:E)&amp;""</f>
        <v>Intermediate</v>
      </c>
      <c r="K406" s="4" t="str">
        <f>_xlfn.XLOOKUP('Raw Dataset'!$K406,'Rough Calculation'!G:G,'Rough Calculation'!H:H)</f>
        <v>Large</v>
      </c>
    </row>
    <row r="407" spans="1:11" x14ac:dyDescent="0.3">
      <c r="A407" s="5">
        <v>2022</v>
      </c>
      <c r="B407" s="5" t="s">
        <v>18</v>
      </c>
      <c r="C407" s="30">
        <v>112300</v>
      </c>
      <c r="D407" s="5" t="s">
        <v>19</v>
      </c>
      <c r="E407" s="19">
        <v>112300</v>
      </c>
      <c r="F407" s="5" t="s">
        <v>29</v>
      </c>
      <c r="G407" s="5" t="str">
        <f>_xlfn.XLOOKUP('Raw Dataset'!$H407,'Country Code'!B:B,'Country Code'!A:A)</f>
        <v>United States Of America</v>
      </c>
      <c r="H407" s="5" t="str">
        <f>_xlfn.XLOOKUP('Raw Dataset'!$J407,'Country Code'!B:B,'Country Code'!A:A)</f>
        <v>United States Of America</v>
      </c>
      <c r="I407" s="5" t="str">
        <f>_xlfn.XLOOKUP('Raw Dataset'!$C407,'Rough Calculation'!A:A,'Rough Calculation'!B:B)</f>
        <v>Full time</v>
      </c>
      <c r="J407" s="5" t="str">
        <f>_xlfn.XLOOKUP('Raw Dataset'!$B407,'Rough Calculation'!D:D,'Rough Calculation'!E:E)&amp;""</f>
        <v>Intermediate</v>
      </c>
      <c r="K407" s="5" t="str">
        <f>_xlfn.XLOOKUP('Raw Dataset'!$K407,'Rough Calculation'!G:G,'Rough Calculation'!H:H)</f>
        <v>Large</v>
      </c>
    </row>
    <row r="408" spans="1:11" x14ac:dyDescent="0.3">
      <c r="A408" s="4">
        <v>2022</v>
      </c>
      <c r="B408" s="4" t="s">
        <v>79</v>
      </c>
      <c r="C408" s="29">
        <v>241000</v>
      </c>
      <c r="D408" s="4" t="s">
        <v>19</v>
      </c>
      <c r="E408" s="16">
        <v>241000</v>
      </c>
      <c r="F408" s="4" t="s">
        <v>29</v>
      </c>
      <c r="G408" s="4" t="str">
        <f>_xlfn.XLOOKUP('Raw Dataset'!$H408,'Country Code'!B:B,'Country Code'!A:A)</f>
        <v>United States Of America</v>
      </c>
      <c r="H408" s="4" t="str">
        <f>_xlfn.XLOOKUP('Raw Dataset'!$J408,'Country Code'!B:B,'Country Code'!A:A)</f>
        <v>United States Of America</v>
      </c>
      <c r="I408" s="4" t="str">
        <f>_xlfn.XLOOKUP('Raw Dataset'!$C408,'Rough Calculation'!A:A,'Rough Calculation'!B:B)</f>
        <v>Full time</v>
      </c>
      <c r="J408" s="4" t="str">
        <f>_xlfn.XLOOKUP('Raw Dataset'!$B408,'Rough Calculation'!D:D,'Rough Calculation'!E:E)&amp;""</f>
        <v>Intermediate</v>
      </c>
      <c r="K408" s="4" t="str">
        <f>_xlfn.XLOOKUP('Raw Dataset'!$K408,'Rough Calculation'!G:G,'Rough Calculation'!H:H)</f>
        <v>Medium</v>
      </c>
    </row>
    <row r="409" spans="1:11" x14ac:dyDescent="0.3">
      <c r="A409" s="5">
        <v>2022</v>
      </c>
      <c r="B409" s="5" t="s">
        <v>79</v>
      </c>
      <c r="C409" s="30">
        <v>159000</v>
      </c>
      <c r="D409" s="5" t="s">
        <v>19</v>
      </c>
      <c r="E409" s="19">
        <v>159000</v>
      </c>
      <c r="F409" s="5" t="s">
        <v>29</v>
      </c>
      <c r="G409" s="5" t="str">
        <f>_xlfn.XLOOKUP('Raw Dataset'!$H409,'Country Code'!B:B,'Country Code'!A:A)</f>
        <v>United States Of America</v>
      </c>
      <c r="H409" s="5" t="str">
        <f>_xlfn.XLOOKUP('Raw Dataset'!$J409,'Country Code'!B:B,'Country Code'!A:A)</f>
        <v>United States Of America</v>
      </c>
      <c r="I409" s="5" t="str">
        <f>_xlfn.XLOOKUP('Raw Dataset'!$C409,'Rough Calculation'!A:A,'Rough Calculation'!B:B)</f>
        <v>Full time</v>
      </c>
      <c r="J409" s="5" t="str">
        <f>_xlfn.XLOOKUP('Raw Dataset'!$B409,'Rough Calculation'!D:D,'Rough Calculation'!E:E)&amp;""</f>
        <v>Intermediate</v>
      </c>
      <c r="K409" s="5" t="str">
        <f>_xlfn.XLOOKUP('Raw Dataset'!$K409,'Rough Calculation'!G:G,'Rough Calculation'!H:H)</f>
        <v>Medium</v>
      </c>
    </row>
    <row r="410" spans="1:11" x14ac:dyDescent="0.3">
      <c r="A410" s="4">
        <v>2022</v>
      </c>
      <c r="B410" s="4" t="s">
        <v>13</v>
      </c>
      <c r="C410" s="29">
        <v>180000</v>
      </c>
      <c r="D410" s="4" t="s">
        <v>19</v>
      </c>
      <c r="E410" s="16">
        <v>180000</v>
      </c>
      <c r="F410" s="4" t="s">
        <v>29</v>
      </c>
      <c r="G410" s="4" t="str">
        <f>_xlfn.XLOOKUP('Raw Dataset'!$H410,'Country Code'!B:B,'Country Code'!A:A)</f>
        <v>United States Of America</v>
      </c>
      <c r="H410" s="4" t="str">
        <f>_xlfn.XLOOKUP('Raw Dataset'!$J410,'Country Code'!B:B,'Country Code'!A:A)</f>
        <v>United States Of America</v>
      </c>
      <c r="I410" s="4" t="str">
        <f>_xlfn.XLOOKUP('Raw Dataset'!$C410,'Rough Calculation'!A:A,'Rough Calculation'!B:B)</f>
        <v>Full time</v>
      </c>
      <c r="J410" s="4" t="str">
        <f>_xlfn.XLOOKUP('Raw Dataset'!$B410,'Rough Calculation'!D:D,'Rough Calculation'!E:E)&amp;""</f>
        <v>Senior</v>
      </c>
      <c r="K410" s="4" t="str">
        <f>_xlfn.XLOOKUP('Raw Dataset'!$K410,'Rough Calculation'!G:G,'Rough Calculation'!H:H)</f>
        <v>Medium</v>
      </c>
    </row>
    <row r="411" spans="1:11" x14ac:dyDescent="0.3">
      <c r="A411" s="5">
        <v>2022</v>
      </c>
      <c r="B411" s="5" t="s">
        <v>13</v>
      </c>
      <c r="C411" s="30">
        <v>80000</v>
      </c>
      <c r="D411" s="5" t="s">
        <v>19</v>
      </c>
      <c r="E411" s="19">
        <v>80000</v>
      </c>
      <c r="F411" s="5" t="s">
        <v>29</v>
      </c>
      <c r="G411" s="5" t="str">
        <f>_xlfn.XLOOKUP('Raw Dataset'!$H411,'Country Code'!B:B,'Country Code'!A:A)</f>
        <v>United States Of America</v>
      </c>
      <c r="H411" s="5" t="str">
        <f>_xlfn.XLOOKUP('Raw Dataset'!$J411,'Country Code'!B:B,'Country Code'!A:A)</f>
        <v>United States Of America</v>
      </c>
      <c r="I411" s="5" t="str">
        <f>_xlfn.XLOOKUP('Raw Dataset'!$C411,'Rough Calculation'!A:A,'Rough Calculation'!B:B)</f>
        <v>Full time</v>
      </c>
      <c r="J411" s="5" t="str">
        <f>_xlfn.XLOOKUP('Raw Dataset'!$B411,'Rough Calculation'!D:D,'Rough Calculation'!E:E)&amp;""</f>
        <v>Senior</v>
      </c>
      <c r="K411" s="5" t="str">
        <f>_xlfn.XLOOKUP('Raw Dataset'!$K411,'Rough Calculation'!G:G,'Rough Calculation'!H:H)</f>
        <v>Medium</v>
      </c>
    </row>
    <row r="412" spans="1:11" x14ac:dyDescent="0.3">
      <c r="A412" s="4">
        <v>2022</v>
      </c>
      <c r="B412" s="4" t="s">
        <v>43</v>
      </c>
      <c r="C412" s="29">
        <v>82900</v>
      </c>
      <c r="D412" s="4" t="s">
        <v>19</v>
      </c>
      <c r="E412" s="16">
        <v>82900</v>
      </c>
      <c r="F412" s="4" t="s">
        <v>29</v>
      </c>
      <c r="G412" s="4" t="str">
        <f>_xlfn.XLOOKUP('Raw Dataset'!$H412,'Country Code'!B:B,'Country Code'!A:A)</f>
        <v>United States Of America</v>
      </c>
      <c r="H412" s="4" t="str">
        <f>_xlfn.XLOOKUP('Raw Dataset'!$J412,'Country Code'!B:B,'Country Code'!A:A)</f>
        <v>United States Of America</v>
      </c>
      <c r="I412" s="4" t="str">
        <f>_xlfn.XLOOKUP('Raw Dataset'!$C412,'Rough Calculation'!A:A,'Rough Calculation'!B:B)</f>
        <v>Full time</v>
      </c>
      <c r="J412" s="4" t="str">
        <f>_xlfn.XLOOKUP('Raw Dataset'!$B412,'Rough Calculation'!D:D,'Rough Calculation'!E:E)&amp;""</f>
        <v>Intermediate</v>
      </c>
      <c r="K412" s="4" t="str">
        <f>_xlfn.XLOOKUP('Raw Dataset'!$K412,'Rough Calculation'!G:G,'Rough Calculation'!H:H)</f>
        <v>Medium</v>
      </c>
    </row>
    <row r="413" spans="1:11" x14ac:dyDescent="0.3">
      <c r="A413" s="5">
        <v>2022</v>
      </c>
      <c r="B413" s="5" t="s">
        <v>43</v>
      </c>
      <c r="C413" s="30">
        <v>100800</v>
      </c>
      <c r="D413" s="5" t="s">
        <v>19</v>
      </c>
      <c r="E413" s="19">
        <v>100800</v>
      </c>
      <c r="F413" s="5" t="s">
        <v>29</v>
      </c>
      <c r="G413" s="5" t="str">
        <f>_xlfn.XLOOKUP('Raw Dataset'!$H413,'Country Code'!B:B,'Country Code'!A:A)</f>
        <v>United States Of America</v>
      </c>
      <c r="H413" s="5" t="str">
        <f>_xlfn.XLOOKUP('Raw Dataset'!$J413,'Country Code'!B:B,'Country Code'!A:A)</f>
        <v>United States Of America</v>
      </c>
      <c r="I413" s="5" t="str">
        <f>_xlfn.XLOOKUP('Raw Dataset'!$C413,'Rough Calculation'!A:A,'Rough Calculation'!B:B)</f>
        <v>Full time</v>
      </c>
      <c r="J413" s="5" t="str">
        <f>_xlfn.XLOOKUP('Raw Dataset'!$B413,'Rough Calculation'!D:D,'Rough Calculation'!E:E)&amp;""</f>
        <v>Senior</v>
      </c>
      <c r="K413" s="5" t="str">
        <f>_xlfn.XLOOKUP('Raw Dataset'!$K413,'Rough Calculation'!G:G,'Rough Calculation'!H:H)</f>
        <v>Large</v>
      </c>
    </row>
    <row r="414" spans="1:11" x14ac:dyDescent="0.3">
      <c r="A414" s="4">
        <v>2022</v>
      </c>
      <c r="B414" s="4" t="s">
        <v>43</v>
      </c>
      <c r="C414" s="29">
        <v>45000</v>
      </c>
      <c r="D414" s="4" t="s">
        <v>14</v>
      </c>
      <c r="E414" s="16">
        <v>49461</v>
      </c>
      <c r="F414" s="4" t="s">
        <v>67</v>
      </c>
      <c r="G414" s="4" t="str">
        <f>_xlfn.XLOOKUP('Raw Dataset'!$H414,'Country Code'!B:B,'Country Code'!A:A)</f>
        <v>Spain</v>
      </c>
      <c r="H414" s="4" t="str">
        <f>_xlfn.XLOOKUP('Raw Dataset'!$J414,'Country Code'!B:B,'Country Code'!A:A)</f>
        <v>Spain</v>
      </c>
      <c r="I414" s="4" t="str">
        <f>_xlfn.XLOOKUP('Raw Dataset'!$C414,'Rough Calculation'!A:A,'Rough Calculation'!B:B)</f>
        <v>Full time</v>
      </c>
      <c r="J414" s="4" t="str">
        <f>_xlfn.XLOOKUP('Raw Dataset'!$B414,'Rough Calculation'!D:D,'Rough Calculation'!E:E)&amp;""</f>
        <v>Intermediate</v>
      </c>
      <c r="K414" s="4" t="str">
        <f>_xlfn.XLOOKUP('Raw Dataset'!$K414,'Rough Calculation'!G:G,'Rough Calculation'!H:H)</f>
        <v>Medium</v>
      </c>
    </row>
    <row r="415" spans="1:11" x14ac:dyDescent="0.3">
      <c r="A415" s="5">
        <v>2022</v>
      </c>
      <c r="B415" s="5" t="s">
        <v>13</v>
      </c>
      <c r="C415" s="30">
        <v>140400</v>
      </c>
      <c r="D415" s="5" t="s">
        <v>19</v>
      </c>
      <c r="E415" s="19">
        <v>140400</v>
      </c>
      <c r="F415" s="5" t="s">
        <v>29</v>
      </c>
      <c r="G415" s="5" t="str">
        <f>_xlfn.XLOOKUP('Raw Dataset'!$H415,'Country Code'!B:B,'Country Code'!A:A)</f>
        <v>United States Of America</v>
      </c>
      <c r="H415" s="5" t="str">
        <f>_xlfn.XLOOKUP('Raw Dataset'!$J415,'Country Code'!B:B,'Country Code'!A:A)</f>
        <v>United States Of America</v>
      </c>
      <c r="I415" s="5" t="str">
        <f>_xlfn.XLOOKUP('Raw Dataset'!$C415,'Rough Calculation'!A:A,'Rough Calculation'!B:B)</f>
        <v>Full time</v>
      </c>
      <c r="J415" s="5" t="str">
        <f>_xlfn.XLOOKUP('Raw Dataset'!$B415,'Rough Calculation'!D:D,'Rough Calculation'!E:E)&amp;""</f>
        <v>Senior</v>
      </c>
      <c r="K415" s="5" t="str">
        <f>_xlfn.XLOOKUP('Raw Dataset'!$K415,'Rough Calculation'!G:G,'Rough Calculation'!H:H)</f>
        <v>Large</v>
      </c>
    </row>
    <row r="416" spans="1:11" x14ac:dyDescent="0.3">
      <c r="A416" s="4">
        <v>2022</v>
      </c>
      <c r="B416" s="4" t="s">
        <v>31</v>
      </c>
      <c r="C416" s="29">
        <v>30000</v>
      </c>
      <c r="D416" s="4" t="s">
        <v>23</v>
      </c>
      <c r="E416" s="16">
        <v>39263</v>
      </c>
      <c r="F416" s="4" t="s">
        <v>24</v>
      </c>
      <c r="G416" s="4" t="str">
        <f>_xlfn.XLOOKUP('Raw Dataset'!$H416,'Country Code'!B:B,'Country Code'!A:A)</f>
        <v>United Kingdom</v>
      </c>
      <c r="H416" s="4" t="str">
        <f>_xlfn.XLOOKUP('Raw Dataset'!$J416,'Country Code'!B:B,'Country Code'!A:A)</f>
        <v>United Kingdom</v>
      </c>
      <c r="I416" s="4" t="str">
        <f>_xlfn.XLOOKUP('Raw Dataset'!$C416,'Rough Calculation'!A:A,'Rough Calculation'!B:B)</f>
        <v>Full time</v>
      </c>
      <c r="J416" s="4" t="str">
        <f>_xlfn.XLOOKUP('Raw Dataset'!$B416,'Rough Calculation'!D:D,'Rough Calculation'!E:E)&amp;""</f>
        <v>Intermediate</v>
      </c>
      <c r="K416" s="4" t="str">
        <f>_xlfn.XLOOKUP('Raw Dataset'!$K416,'Rough Calculation'!G:G,'Rough Calculation'!H:H)</f>
        <v>Medium</v>
      </c>
    </row>
    <row r="417" spans="1:11" x14ac:dyDescent="0.3">
      <c r="A417" s="5">
        <v>2022</v>
      </c>
      <c r="B417" s="5" t="s">
        <v>31</v>
      </c>
      <c r="C417" s="30">
        <v>40000</v>
      </c>
      <c r="D417" s="5" t="s">
        <v>14</v>
      </c>
      <c r="E417" s="19">
        <v>43966</v>
      </c>
      <c r="F417" s="5" t="s">
        <v>67</v>
      </c>
      <c r="G417" s="5" t="str">
        <f>_xlfn.XLOOKUP('Raw Dataset'!$H417,'Country Code'!B:B,'Country Code'!A:A)</f>
        <v>Spain</v>
      </c>
      <c r="H417" s="5" t="str">
        <f>_xlfn.XLOOKUP('Raw Dataset'!$J417,'Country Code'!B:B,'Country Code'!A:A)</f>
        <v>Spain</v>
      </c>
      <c r="I417" s="5" t="str">
        <f>_xlfn.XLOOKUP('Raw Dataset'!$C417,'Rough Calculation'!A:A,'Rough Calculation'!B:B)</f>
        <v>Full time</v>
      </c>
      <c r="J417" s="5" t="str">
        <f>_xlfn.XLOOKUP('Raw Dataset'!$B417,'Rough Calculation'!D:D,'Rough Calculation'!E:E)&amp;""</f>
        <v>Intermediate</v>
      </c>
      <c r="K417" s="5" t="str">
        <f>_xlfn.XLOOKUP('Raw Dataset'!$K417,'Rough Calculation'!G:G,'Rough Calculation'!H:H)</f>
        <v>Medium</v>
      </c>
    </row>
    <row r="418" spans="1:11" x14ac:dyDescent="0.3">
      <c r="A418" s="4">
        <v>2022</v>
      </c>
      <c r="B418" s="4" t="s">
        <v>31</v>
      </c>
      <c r="C418" s="29">
        <v>30000</v>
      </c>
      <c r="D418" s="4" t="s">
        <v>14</v>
      </c>
      <c r="E418" s="16">
        <v>32974</v>
      </c>
      <c r="F418" s="4" t="s">
        <v>67</v>
      </c>
      <c r="G418" s="4" t="str">
        <f>_xlfn.XLOOKUP('Raw Dataset'!$H418,'Country Code'!B:B,'Country Code'!A:A)</f>
        <v>Spain</v>
      </c>
      <c r="H418" s="4" t="str">
        <f>_xlfn.XLOOKUP('Raw Dataset'!$J418,'Country Code'!B:B,'Country Code'!A:A)</f>
        <v>Spain</v>
      </c>
      <c r="I418" s="4" t="str">
        <f>_xlfn.XLOOKUP('Raw Dataset'!$C418,'Rough Calculation'!A:A,'Rough Calculation'!B:B)</f>
        <v>Full time</v>
      </c>
      <c r="J418" s="4" t="str">
        <f>_xlfn.XLOOKUP('Raw Dataset'!$B418,'Rough Calculation'!D:D,'Rough Calculation'!E:E)&amp;""</f>
        <v>Intermediate</v>
      </c>
      <c r="K418" s="4" t="str">
        <f>_xlfn.XLOOKUP('Raw Dataset'!$K418,'Rough Calculation'!G:G,'Rough Calculation'!H:H)</f>
        <v>Medium</v>
      </c>
    </row>
    <row r="419" spans="1:11" x14ac:dyDescent="0.3">
      <c r="A419" s="5">
        <v>2022</v>
      </c>
      <c r="B419" s="5" t="s">
        <v>43</v>
      </c>
      <c r="C419" s="30">
        <v>80000</v>
      </c>
      <c r="D419" s="5" t="s">
        <v>14</v>
      </c>
      <c r="E419" s="19">
        <v>87932</v>
      </c>
      <c r="F419" s="5" t="s">
        <v>67</v>
      </c>
      <c r="G419" s="5" t="str">
        <f>_xlfn.XLOOKUP('Raw Dataset'!$H419,'Country Code'!B:B,'Country Code'!A:A)</f>
        <v>Spain</v>
      </c>
      <c r="H419" s="5" t="str">
        <f>_xlfn.XLOOKUP('Raw Dataset'!$J419,'Country Code'!B:B,'Country Code'!A:A)</f>
        <v>Spain</v>
      </c>
      <c r="I419" s="5" t="str">
        <f>_xlfn.XLOOKUP('Raw Dataset'!$C419,'Rough Calculation'!A:A,'Rough Calculation'!B:B)</f>
        <v>Full time</v>
      </c>
      <c r="J419" s="5" t="str">
        <f>_xlfn.XLOOKUP('Raw Dataset'!$B419,'Rough Calculation'!D:D,'Rough Calculation'!E:E)&amp;""</f>
        <v>Intermediate</v>
      </c>
      <c r="K419" s="5" t="str">
        <f>_xlfn.XLOOKUP('Raw Dataset'!$K419,'Rough Calculation'!G:G,'Rough Calculation'!H:H)</f>
        <v>Medium</v>
      </c>
    </row>
    <row r="420" spans="1:11" x14ac:dyDescent="0.3">
      <c r="A420" s="4">
        <v>2022</v>
      </c>
      <c r="B420" s="4" t="s">
        <v>43</v>
      </c>
      <c r="C420" s="29">
        <v>70000</v>
      </c>
      <c r="D420" s="4" t="s">
        <v>14</v>
      </c>
      <c r="E420" s="16">
        <v>76940</v>
      </c>
      <c r="F420" s="4" t="s">
        <v>67</v>
      </c>
      <c r="G420" s="4" t="str">
        <f>_xlfn.XLOOKUP('Raw Dataset'!$H420,'Country Code'!B:B,'Country Code'!A:A)</f>
        <v>Spain</v>
      </c>
      <c r="H420" s="4" t="str">
        <f>_xlfn.XLOOKUP('Raw Dataset'!$J420,'Country Code'!B:B,'Country Code'!A:A)</f>
        <v>Spain</v>
      </c>
      <c r="I420" s="4" t="str">
        <f>_xlfn.XLOOKUP('Raw Dataset'!$C420,'Rough Calculation'!A:A,'Rough Calculation'!B:B)</f>
        <v>Full time</v>
      </c>
      <c r="J420" s="4" t="str">
        <f>_xlfn.XLOOKUP('Raw Dataset'!$B420,'Rough Calculation'!D:D,'Rough Calculation'!E:E)&amp;""</f>
        <v>Intermediate</v>
      </c>
      <c r="K420" s="4" t="str">
        <f>_xlfn.XLOOKUP('Raw Dataset'!$K420,'Rough Calculation'!G:G,'Rough Calculation'!H:H)</f>
        <v>Medium</v>
      </c>
    </row>
    <row r="421" spans="1:11" x14ac:dyDescent="0.3">
      <c r="A421" s="5">
        <v>2022</v>
      </c>
      <c r="B421" s="5" t="s">
        <v>43</v>
      </c>
      <c r="C421" s="30">
        <v>80000</v>
      </c>
      <c r="D421" s="5" t="s">
        <v>23</v>
      </c>
      <c r="E421" s="19">
        <v>104702</v>
      </c>
      <c r="F421" s="5" t="s">
        <v>24</v>
      </c>
      <c r="G421" s="5" t="str">
        <f>_xlfn.XLOOKUP('Raw Dataset'!$H421,'Country Code'!B:B,'Country Code'!A:A)</f>
        <v>United Kingdom</v>
      </c>
      <c r="H421" s="5" t="str">
        <f>_xlfn.XLOOKUP('Raw Dataset'!$J421,'Country Code'!B:B,'Country Code'!A:A)</f>
        <v>United Kingdom</v>
      </c>
      <c r="I421" s="5" t="str">
        <f>_xlfn.XLOOKUP('Raw Dataset'!$C421,'Rough Calculation'!A:A,'Rough Calculation'!B:B)</f>
        <v>Full time</v>
      </c>
      <c r="J421" s="5" t="str">
        <f>_xlfn.XLOOKUP('Raw Dataset'!$B421,'Rough Calculation'!D:D,'Rough Calculation'!E:E)&amp;""</f>
        <v>Intermediate</v>
      </c>
      <c r="K421" s="5" t="str">
        <f>_xlfn.XLOOKUP('Raw Dataset'!$K421,'Rough Calculation'!G:G,'Rough Calculation'!H:H)</f>
        <v>Medium</v>
      </c>
    </row>
    <row r="422" spans="1:11" x14ac:dyDescent="0.3">
      <c r="A422" s="4">
        <v>2022</v>
      </c>
      <c r="B422" s="4" t="s">
        <v>43</v>
      </c>
      <c r="C422" s="29">
        <v>70000</v>
      </c>
      <c r="D422" s="4" t="s">
        <v>23</v>
      </c>
      <c r="E422" s="16">
        <v>91614</v>
      </c>
      <c r="F422" s="4" t="s">
        <v>24</v>
      </c>
      <c r="G422" s="4" t="str">
        <f>_xlfn.XLOOKUP('Raw Dataset'!$H422,'Country Code'!B:B,'Country Code'!A:A)</f>
        <v>United Kingdom</v>
      </c>
      <c r="H422" s="4" t="str">
        <f>_xlfn.XLOOKUP('Raw Dataset'!$J422,'Country Code'!B:B,'Country Code'!A:A)</f>
        <v>United Kingdom</v>
      </c>
      <c r="I422" s="4" t="str">
        <f>_xlfn.XLOOKUP('Raw Dataset'!$C422,'Rough Calculation'!A:A,'Rough Calculation'!B:B)</f>
        <v>Full time</v>
      </c>
      <c r="J422" s="4" t="str">
        <f>_xlfn.XLOOKUP('Raw Dataset'!$B422,'Rough Calculation'!D:D,'Rough Calculation'!E:E)&amp;""</f>
        <v>Intermediate</v>
      </c>
      <c r="K422" s="4" t="str">
        <f>_xlfn.XLOOKUP('Raw Dataset'!$K422,'Rough Calculation'!G:G,'Rough Calculation'!H:H)</f>
        <v>Medium</v>
      </c>
    </row>
    <row r="423" spans="1:11" x14ac:dyDescent="0.3">
      <c r="A423" s="5">
        <v>2022</v>
      </c>
      <c r="B423" s="5" t="s">
        <v>43</v>
      </c>
      <c r="C423" s="30">
        <v>60000</v>
      </c>
      <c r="D423" s="5" t="s">
        <v>14</v>
      </c>
      <c r="E423" s="19">
        <v>65949</v>
      </c>
      <c r="F423" s="5" t="s">
        <v>67</v>
      </c>
      <c r="G423" s="5" t="str">
        <f>_xlfn.XLOOKUP('Raw Dataset'!$H423,'Country Code'!B:B,'Country Code'!A:A)</f>
        <v>Spain</v>
      </c>
      <c r="H423" s="5" t="str">
        <f>_xlfn.XLOOKUP('Raw Dataset'!$J423,'Country Code'!B:B,'Country Code'!A:A)</f>
        <v>Spain</v>
      </c>
      <c r="I423" s="5" t="str">
        <f>_xlfn.XLOOKUP('Raw Dataset'!$C423,'Rough Calculation'!A:A,'Rough Calculation'!B:B)</f>
        <v>Full time</v>
      </c>
      <c r="J423" s="5" t="str">
        <f>_xlfn.XLOOKUP('Raw Dataset'!$B423,'Rough Calculation'!D:D,'Rough Calculation'!E:E)&amp;""</f>
        <v>Intermediate</v>
      </c>
      <c r="K423" s="5" t="str">
        <f>_xlfn.XLOOKUP('Raw Dataset'!$K423,'Rough Calculation'!G:G,'Rough Calculation'!H:H)</f>
        <v>Medium</v>
      </c>
    </row>
    <row r="424" spans="1:11" x14ac:dyDescent="0.3">
      <c r="A424" s="4">
        <v>2022</v>
      </c>
      <c r="B424" s="4" t="s">
        <v>43</v>
      </c>
      <c r="C424" s="29">
        <v>80000</v>
      </c>
      <c r="D424" s="4" t="s">
        <v>14</v>
      </c>
      <c r="E424" s="16">
        <v>87932</v>
      </c>
      <c r="F424" s="4" t="s">
        <v>50</v>
      </c>
      <c r="G424" s="4" t="str">
        <f>_xlfn.XLOOKUP('Raw Dataset'!$H424,'Country Code'!B:B,'Country Code'!A:A)</f>
        <v>Greece</v>
      </c>
      <c r="H424" s="4" t="str">
        <f>_xlfn.XLOOKUP('Raw Dataset'!$J424,'Country Code'!B:B,'Country Code'!A:A)</f>
        <v>Greece</v>
      </c>
      <c r="I424" s="4" t="str">
        <f>_xlfn.XLOOKUP('Raw Dataset'!$C424,'Rough Calculation'!A:A,'Rough Calculation'!B:B)</f>
        <v>Full time</v>
      </c>
      <c r="J424" s="4" t="str">
        <f>_xlfn.XLOOKUP('Raw Dataset'!$B424,'Rough Calculation'!D:D,'Rough Calculation'!E:E)&amp;""</f>
        <v>Intermediate</v>
      </c>
      <c r="K424" s="4" t="str">
        <f>_xlfn.XLOOKUP('Raw Dataset'!$K424,'Rough Calculation'!G:G,'Rough Calculation'!H:H)</f>
        <v>Medium</v>
      </c>
    </row>
    <row r="425" spans="1:11" x14ac:dyDescent="0.3">
      <c r="A425" s="5">
        <v>2022</v>
      </c>
      <c r="B425" s="5" t="s">
        <v>31</v>
      </c>
      <c r="C425" s="30">
        <v>40000</v>
      </c>
      <c r="D425" s="5" t="s">
        <v>14</v>
      </c>
      <c r="E425" s="19">
        <v>43966</v>
      </c>
      <c r="F425" s="5" t="s">
        <v>50</v>
      </c>
      <c r="G425" s="5" t="str">
        <f>_xlfn.XLOOKUP('Raw Dataset'!$H425,'Country Code'!B:B,'Country Code'!A:A)</f>
        <v>Greece</v>
      </c>
      <c r="H425" s="5" t="str">
        <f>_xlfn.XLOOKUP('Raw Dataset'!$J425,'Country Code'!B:B,'Country Code'!A:A)</f>
        <v>Greece</v>
      </c>
      <c r="I425" s="5" t="str">
        <f>_xlfn.XLOOKUP('Raw Dataset'!$C425,'Rough Calculation'!A:A,'Rough Calculation'!B:B)</f>
        <v>Full time</v>
      </c>
      <c r="J425" s="5" t="str">
        <f>_xlfn.XLOOKUP('Raw Dataset'!$B425,'Rough Calculation'!D:D,'Rough Calculation'!E:E)&amp;""</f>
        <v>Intermediate</v>
      </c>
      <c r="K425" s="5" t="str">
        <f>_xlfn.XLOOKUP('Raw Dataset'!$K425,'Rough Calculation'!G:G,'Rough Calculation'!H:H)</f>
        <v>Medium</v>
      </c>
    </row>
    <row r="426" spans="1:11" x14ac:dyDescent="0.3">
      <c r="A426" s="4">
        <v>2022</v>
      </c>
      <c r="B426" s="4" t="s">
        <v>31</v>
      </c>
      <c r="C426" s="29">
        <v>30000</v>
      </c>
      <c r="D426" s="4" t="s">
        <v>14</v>
      </c>
      <c r="E426" s="16">
        <v>32974</v>
      </c>
      <c r="F426" s="4" t="s">
        <v>50</v>
      </c>
      <c r="G426" s="4" t="str">
        <f>_xlfn.XLOOKUP('Raw Dataset'!$H426,'Country Code'!B:B,'Country Code'!A:A)</f>
        <v>Greece</v>
      </c>
      <c r="H426" s="4" t="str">
        <f>_xlfn.XLOOKUP('Raw Dataset'!$J426,'Country Code'!B:B,'Country Code'!A:A)</f>
        <v>Greece</v>
      </c>
      <c r="I426" s="4" t="str">
        <f>_xlfn.XLOOKUP('Raw Dataset'!$C426,'Rough Calculation'!A:A,'Rough Calculation'!B:B)</f>
        <v>Full time</v>
      </c>
      <c r="J426" s="4" t="str">
        <f>_xlfn.XLOOKUP('Raw Dataset'!$B426,'Rough Calculation'!D:D,'Rough Calculation'!E:E)&amp;""</f>
        <v>Intermediate</v>
      </c>
      <c r="K426" s="4" t="str">
        <f>_xlfn.XLOOKUP('Raw Dataset'!$K426,'Rough Calculation'!G:G,'Rough Calculation'!H:H)</f>
        <v>Medium</v>
      </c>
    </row>
    <row r="427" spans="1:11" x14ac:dyDescent="0.3">
      <c r="A427" s="5">
        <v>2022</v>
      </c>
      <c r="B427" s="5" t="s">
        <v>43</v>
      </c>
      <c r="C427" s="30">
        <v>75000</v>
      </c>
      <c r="D427" s="5" t="s">
        <v>23</v>
      </c>
      <c r="E427" s="19">
        <v>98158</v>
      </c>
      <c r="F427" s="5" t="s">
        <v>24</v>
      </c>
      <c r="G427" s="5" t="str">
        <f>_xlfn.XLOOKUP('Raw Dataset'!$H427,'Country Code'!B:B,'Country Code'!A:A)</f>
        <v>United Kingdom</v>
      </c>
      <c r="H427" s="5" t="str">
        <f>_xlfn.XLOOKUP('Raw Dataset'!$J427,'Country Code'!B:B,'Country Code'!A:A)</f>
        <v>United Kingdom</v>
      </c>
      <c r="I427" s="5" t="str">
        <f>_xlfn.XLOOKUP('Raw Dataset'!$C427,'Rough Calculation'!A:A,'Rough Calculation'!B:B)</f>
        <v>Full time</v>
      </c>
      <c r="J427" s="5" t="str">
        <f>_xlfn.XLOOKUP('Raw Dataset'!$B427,'Rough Calculation'!D:D,'Rough Calculation'!E:E)&amp;""</f>
        <v>Intermediate</v>
      </c>
      <c r="K427" s="5" t="str">
        <f>_xlfn.XLOOKUP('Raw Dataset'!$K427,'Rough Calculation'!G:G,'Rough Calculation'!H:H)</f>
        <v>Medium</v>
      </c>
    </row>
    <row r="428" spans="1:11" x14ac:dyDescent="0.3">
      <c r="A428" s="4">
        <v>2022</v>
      </c>
      <c r="B428" s="4" t="s">
        <v>13</v>
      </c>
      <c r="C428" s="29">
        <v>215300</v>
      </c>
      <c r="D428" s="4" t="s">
        <v>19</v>
      </c>
      <c r="E428" s="16">
        <v>215300</v>
      </c>
      <c r="F428" s="4" t="s">
        <v>29</v>
      </c>
      <c r="G428" s="4" t="str">
        <f>_xlfn.XLOOKUP('Raw Dataset'!$H428,'Country Code'!B:B,'Country Code'!A:A)</f>
        <v>United States Of America</v>
      </c>
      <c r="H428" s="4" t="str">
        <f>_xlfn.XLOOKUP('Raw Dataset'!$J428,'Country Code'!B:B,'Country Code'!A:A)</f>
        <v>United States Of America</v>
      </c>
      <c r="I428" s="4" t="str">
        <f>_xlfn.XLOOKUP('Raw Dataset'!$C428,'Rough Calculation'!A:A,'Rough Calculation'!B:B)</f>
        <v>Full time</v>
      </c>
      <c r="J428" s="4" t="str">
        <f>_xlfn.XLOOKUP('Raw Dataset'!$B428,'Rough Calculation'!D:D,'Rough Calculation'!E:E)&amp;""</f>
        <v>Senior</v>
      </c>
      <c r="K428" s="4" t="str">
        <f>_xlfn.XLOOKUP('Raw Dataset'!$K428,'Rough Calculation'!G:G,'Rough Calculation'!H:H)</f>
        <v>Large</v>
      </c>
    </row>
    <row r="429" spans="1:11" x14ac:dyDescent="0.3">
      <c r="A429" s="5">
        <v>2022</v>
      </c>
      <c r="B429" s="5" t="s">
        <v>43</v>
      </c>
      <c r="C429" s="30">
        <v>70000</v>
      </c>
      <c r="D429" s="5" t="s">
        <v>14</v>
      </c>
      <c r="E429" s="19">
        <v>76940</v>
      </c>
      <c r="F429" s="5" t="s">
        <v>50</v>
      </c>
      <c r="G429" s="5" t="str">
        <f>_xlfn.XLOOKUP('Raw Dataset'!$H429,'Country Code'!B:B,'Country Code'!A:A)</f>
        <v>Greece</v>
      </c>
      <c r="H429" s="5" t="str">
        <f>_xlfn.XLOOKUP('Raw Dataset'!$J429,'Country Code'!B:B,'Country Code'!A:A)</f>
        <v>Greece</v>
      </c>
      <c r="I429" s="5" t="str">
        <f>_xlfn.XLOOKUP('Raw Dataset'!$C429,'Rough Calculation'!A:A,'Rough Calculation'!B:B)</f>
        <v>Full time</v>
      </c>
      <c r="J429" s="5" t="str">
        <f>_xlfn.XLOOKUP('Raw Dataset'!$B429,'Rough Calculation'!D:D,'Rough Calculation'!E:E)&amp;""</f>
        <v>Intermediate</v>
      </c>
      <c r="K429" s="5" t="str">
        <f>_xlfn.XLOOKUP('Raw Dataset'!$K429,'Rough Calculation'!G:G,'Rough Calculation'!H:H)</f>
        <v>Medium</v>
      </c>
    </row>
    <row r="430" spans="1:11" x14ac:dyDescent="0.3">
      <c r="A430" s="4">
        <v>2022</v>
      </c>
      <c r="B430" s="4" t="s">
        <v>43</v>
      </c>
      <c r="C430" s="29">
        <v>180000</v>
      </c>
      <c r="D430" s="4" t="s">
        <v>19</v>
      </c>
      <c r="E430" s="16">
        <v>180000</v>
      </c>
      <c r="F430" s="4" t="s">
        <v>29</v>
      </c>
      <c r="G430" s="4" t="str">
        <f>_xlfn.XLOOKUP('Raw Dataset'!$H430,'Country Code'!B:B,'Country Code'!A:A)</f>
        <v>United States Of America</v>
      </c>
      <c r="H430" s="4" t="str">
        <f>_xlfn.XLOOKUP('Raw Dataset'!$J430,'Country Code'!B:B,'Country Code'!A:A)</f>
        <v>United States Of America</v>
      </c>
      <c r="I430" s="4" t="str">
        <f>_xlfn.XLOOKUP('Raw Dataset'!$C430,'Rough Calculation'!A:A,'Rough Calculation'!B:B)</f>
        <v>Full time</v>
      </c>
      <c r="J430" s="4" t="str">
        <f>_xlfn.XLOOKUP('Raw Dataset'!$B430,'Rough Calculation'!D:D,'Rough Calculation'!E:E)&amp;""</f>
        <v>Senior</v>
      </c>
      <c r="K430" s="4" t="str">
        <f>_xlfn.XLOOKUP('Raw Dataset'!$K430,'Rough Calculation'!G:G,'Rough Calculation'!H:H)</f>
        <v>Medium</v>
      </c>
    </row>
    <row r="431" spans="1:11" x14ac:dyDescent="0.3">
      <c r="A431" s="5">
        <v>2022</v>
      </c>
      <c r="B431" s="5" t="s">
        <v>69</v>
      </c>
      <c r="C431" s="30">
        <v>20000</v>
      </c>
      <c r="D431" s="5" t="s">
        <v>14</v>
      </c>
      <c r="E431" s="19">
        <v>21983</v>
      </c>
      <c r="F431" s="5" t="s">
        <v>47</v>
      </c>
      <c r="G431" s="5" t="str">
        <f>_xlfn.XLOOKUP('Raw Dataset'!$H431,'Country Code'!B:B,'Country Code'!A:A)</f>
        <v>Portugal</v>
      </c>
      <c r="H431" s="5" t="str">
        <f>_xlfn.XLOOKUP('Raw Dataset'!$J431,'Country Code'!B:B,'Country Code'!A:A)</f>
        <v>Portugal</v>
      </c>
      <c r="I431" s="5" t="str">
        <f>_xlfn.XLOOKUP('Raw Dataset'!$C431,'Rough Calculation'!A:A,'Rough Calculation'!B:B)</f>
        <v>Full time</v>
      </c>
      <c r="J431" s="5" t="str">
        <f>_xlfn.XLOOKUP('Raw Dataset'!$B431,'Rough Calculation'!D:D,'Rough Calculation'!E:E)&amp;""</f>
        <v>Junior</v>
      </c>
      <c r="K431" s="5" t="str">
        <f>_xlfn.XLOOKUP('Raw Dataset'!$K431,'Rough Calculation'!G:G,'Rough Calculation'!H:H)</f>
        <v>Large</v>
      </c>
    </row>
    <row r="432" spans="1:11" x14ac:dyDescent="0.3">
      <c r="A432" s="4">
        <v>2022</v>
      </c>
      <c r="B432" s="4" t="s">
        <v>43</v>
      </c>
      <c r="C432" s="29">
        <v>80000</v>
      </c>
      <c r="D432" s="4" t="s">
        <v>19</v>
      </c>
      <c r="E432" s="16">
        <v>80000</v>
      </c>
      <c r="F432" s="4" t="s">
        <v>29</v>
      </c>
      <c r="G432" s="4" t="str">
        <f>_xlfn.XLOOKUP('Raw Dataset'!$H432,'Country Code'!B:B,'Country Code'!A:A)</f>
        <v>United States Of America</v>
      </c>
      <c r="H432" s="4" t="str">
        <f>_xlfn.XLOOKUP('Raw Dataset'!$J432,'Country Code'!B:B,'Country Code'!A:A)</f>
        <v>United States Of America</v>
      </c>
      <c r="I432" s="4" t="str">
        <f>_xlfn.XLOOKUP('Raw Dataset'!$C432,'Rough Calculation'!A:A,'Rough Calculation'!B:B)</f>
        <v>Full time</v>
      </c>
      <c r="J432" s="4" t="str">
        <f>_xlfn.XLOOKUP('Raw Dataset'!$B432,'Rough Calculation'!D:D,'Rough Calculation'!E:E)&amp;""</f>
        <v>Senior</v>
      </c>
      <c r="K432" s="4" t="str">
        <f>_xlfn.XLOOKUP('Raw Dataset'!$K432,'Rough Calculation'!G:G,'Rough Calculation'!H:H)</f>
        <v>Medium</v>
      </c>
    </row>
    <row r="433" spans="1:11" x14ac:dyDescent="0.3">
      <c r="A433" s="5">
        <v>2022</v>
      </c>
      <c r="B433" s="5" t="s">
        <v>98</v>
      </c>
      <c r="C433" s="30">
        <v>100000</v>
      </c>
      <c r="D433" s="5" t="s">
        <v>61</v>
      </c>
      <c r="E433" s="19">
        <v>78791</v>
      </c>
      <c r="F433" s="5" t="s">
        <v>62</v>
      </c>
      <c r="G433" s="5" t="str">
        <f>_xlfn.XLOOKUP('Raw Dataset'!$H433,'Country Code'!B:B,'Country Code'!A:A)</f>
        <v>Canada</v>
      </c>
      <c r="H433" s="5" t="str">
        <f>_xlfn.XLOOKUP('Raw Dataset'!$J433,'Country Code'!B:B,'Country Code'!A:A)</f>
        <v>Canada</v>
      </c>
      <c r="I433" s="5" t="str">
        <f>_xlfn.XLOOKUP('Raw Dataset'!$C433,'Rough Calculation'!A:A,'Rough Calculation'!B:B)</f>
        <v>Full time</v>
      </c>
      <c r="J433" s="5" t="str">
        <f>_xlfn.XLOOKUP('Raw Dataset'!$B433,'Rough Calculation'!D:D,'Rough Calculation'!E:E)&amp;""</f>
        <v>Intermediate</v>
      </c>
      <c r="K433" s="5" t="str">
        <f>_xlfn.XLOOKUP('Raw Dataset'!$K433,'Rough Calculation'!G:G,'Rough Calculation'!H:H)</f>
        <v>Medium</v>
      </c>
    </row>
    <row r="434" spans="1:11" x14ac:dyDescent="0.3">
      <c r="A434" s="4">
        <v>2022</v>
      </c>
      <c r="B434" s="4" t="s">
        <v>54</v>
      </c>
      <c r="C434" s="29">
        <v>250000</v>
      </c>
      <c r="D434" s="4" t="s">
        <v>61</v>
      </c>
      <c r="E434" s="16">
        <v>196979</v>
      </c>
      <c r="F434" s="4" t="s">
        <v>62</v>
      </c>
      <c r="G434" s="4" t="str">
        <f>_xlfn.XLOOKUP('Raw Dataset'!$H434,'Country Code'!B:B,'Country Code'!A:A)</f>
        <v>Canada</v>
      </c>
      <c r="H434" s="4" t="str">
        <f>_xlfn.XLOOKUP('Raw Dataset'!$J434,'Country Code'!B:B,'Country Code'!A:A)</f>
        <v>Canada</v>
      </c>
      <c r="I434" s="4" t="str">
        <f>_xlfn.XLOOKUP('Raw Dataset'!$C434,'Rough Calculation'!A:A,'Rough Calculation'!B:B)</f>
        <v>Full time</v>
      </c>
      <c r="J434" s="4" t="str">
        <f>_xlfn.XLOOKUP('Raw Dataset'!$B434,'Rough Calculation'!D:D,'Rough Calculation'!E:E)&amp;""</f>
        <v>Expert</v>
      </c>
      <c r="K434" s="4" t="str">
        <f>_xlfn.XLOOKUP('Raw Dataset'!$K434,'Rough Calculation'!G:G,'Rough Calculation'!H:H)</f>
        <v>Large</v>
      </c>
    </row>
    <row r="435" spans="1:11" x14ac:dyDescent="0.3">
      <c r="A435" s="5">
        <v>2022</v>
      </c>
      <c r="B435" s="5" t="s">
        <v>28</v>
      </c>
      <c r="C435" s="30">
        <v>120000</v>
      </c>
      <c r="D435" s="5" t="s">
        <v>19</v>
      </c>
      <c r="E435" s="19">
        <v>120000</v>
      </c>
      <c r="F435" s="5" t="s">
        <v>29</v>
      </c>
      <c r="G435" s="5" t="str">
        <f>_xlfn.XLOOKUP('Raw Dataset'!$H435,'Country Code'!B:B,'Country Code'!A:A)</f>
        <v>United States Of America</v>
      </c>
      <c r="H435" s="5" t="str">
        <f>_xlfn.XLOOKUP('Raw Dataset'!$J435,'Country Code'!B:B,'Country Code'!A:A)</f>
        <v>United States Of America</v>
      </c>
      <c r="I435" s="5" t="str">
        <f>_xlfn.XLOOKUP('Raw Dataset'!$C435,'Rough Calculation'!A:A,'Rough Calculation'!B:B)</f>
        <v>Full time</v>
      </c>
      <c r="J435" s="5" t="str">
        <f>_xlfn.XLOOKUP('Raw Dataset'!$B435,'Rough Calculation'!D:D,'Rough Calculation'!E:E)&amp;""</f>
        <v>Intermediate</v>
      </c>
      <c r="K435" s="5" t="str">
        <f>_xlfn.XLOOKUP('Raw Dataset'!$K435,'Rough Calculation'!G:G,'Rough Calculation'!H:H)</f>
        <v>Small</v>
      </c>
    </row>
    <row r="436" spans="1:11" x14ac:dyDescent="0.3">
      <c r="A436" s="4">
        <v>2022</v>
      </c>
      <c r="B436" s="4" t="s">
        <v>74</v>
      </c>
      <c r="C436" s="29">
        <v>125000</v>
      </c>
      <c r="D436" s="4" t="s">
        <v>19</v>
      </c>
      <c r="E436" s="16">
        <v>125000</v>
      </c>
      <c r="F436" s="4" t="s">
        <v>29</v>
      </c>
      <c r="G436" s="4" t="str">
        <f>_xlfn.XLOOKUP('Raw Dataset'!$H436,'Country Code'!B:B,'Country Code'!A:A)</f>
        <v>United States Of America</v>
      </c>
      <c r="H436" s="4" t="str">
        <f>_xlfn.XLOOKUP('Raw Dataset'!$J436,'Country Code'!B:B,'Country Code'!A:A)</f>
        <v>United States Of America</v>
      </c>
      <c r="I436" s="4" t="str">
        <f>_xlfn.XLOOKUP('Raw Dataset'!$C436,'Rough Calculation'!A:A,'Rough Calculation'!B:B)</f>
        <v>Full time</v>
      </c>
      <c r="J436" s="4" t="str">
        <f>_xlfn.XLOOKUP('Raw Dataset'!$B436,'Rough Calculation'!D:D,'Rough Calculation'!E:E)&amp;""</f>
        <v>Junior</v>
      </c>
      <c r="K436" s="4" t="str">
        <f>_xlfn.XLOOKUP('Raw Dataset'!$K436,'Rough Calculation'!G:G,'Rough Calculation'!H:H)</f>
        <v>Medium</v>
      </c>
    </row>
    <row r="437" spans="1:11" x14ac:dyDescent="0.3">
      <c r="A437" s="5">
        <v>2022</v>
      </c>
      <c r="B437" s="5" t="s">
        <v>135</v>
      </c>
      <c r="C437" s="30">
        <v>240000</v>
      </c>
      <c r="D437" s="5" t="s">
        <v>48</v>
      </c>
      <c r="E437" s="19">
        <v>37236</v>
      </c>
      <c r="F437" s="5" t="s">
        <v>29</v>
      </c>
      <c r="G437" s="5" t="str">
        <f>_xlfn.XLOOKUP('Raw Dataset'!$H437,'Country Code'!B:B,'Country Code'!A:A)</f>
        <v>United States Of America</v>
      </c>
      <c r="H437" s="5" t="str">
        <f>_xlfn.XLOOKUP('Raw Dataset'!$J437,'Country Code'!B:B,'Country Code'!A:A)</f>
        <v>United States Of America</v>
      </c>
      <c r="I437" s="5" t="str">
        <f>_xlfn.XLOOKUP('Raw Dataset'!$C437,'Rough Calculation'!A:A,'Rough Calculation'!B:B)</f>
        <v>Full time</v>
      </c>
      <c r="J437" s="5" t="str">
        <f>_xlfn.XLOOKUP('Raw Dataset'!$B437,'Rough Calculation'!D:D,'Rough Calculation'!E:E)&amp;""</f>
        <v>Intermediate</v>
      </c>
      <c r="K437" s="5" t="str">
        <f>_xlfn.XLOOKUP('Raw Dataset'!$K437,'Rough Calculation'!G:G,'Rough Calculation'!H:H)</f>
        <v>Large</v>
      </c>
    </row>
    <row r="438" spans="1:11" x14ac:dyDescent="0.3">
      <c r="A438" s="4">
        <v>2022</v>
      </c>
      <c r="B438" s="4" t="s">
        <v>43</v>
      </c>
      <c r="C438" s="29">
        <v>105000</v>
      </c>
      <c r="D438" s="4" t="s">
        <v>19</v>
      </c>
      <c r="E438" s="16">
        <v>105000</v>
      </c>
      <c r="F438" s="4" t="s">
        <v>29</v>
      </c>
      <c r="G438" s="4" t="str">
        <f>_xlfn.XLOOKUP('Raw Dataset'!$H438,'Country Code'!B:B,'Country Code'!A:A)</f>
        <v>United States Of America</v>
      </c>
      <c r="H438" s="4" t="str">
        <f>_xlfn.XLOOKUP('Raw Dataset'!$J438,'Country Code'!B:B,'Country Code'!A:A)</f>
        <v>United States Of America</v>
      </c>
      <c r="I438" s="4" t="str">
        <f>_xlfn.XLOOKUP('Raw Dataset'!$C438,'Rough Calculation'!A:A,'Rough Calculation'!B:B)</f>
        <v>Full time</v>
      </c>
      <c r="J438" s="4" t="str">
        <f>_xlfn.XLOOKUP('Raw Dataset'!$B438,'Rough Calculation'!D:D,'Rough Calculation'!E:E)&amp;""</f>
        <v>Senior</v>
      </c>
      <c r="K438" s="4" t="str">
        <f>_xlfn.XLOOKUP('Raw Dataset'!$K438,'Rough Calculation'!G:G,'Rough Calculation'!H:H)</f>
        <v>Medium</v>
      </c>
    </row>
    <row r="439" spans="1:11" x14ac:dyDescent="0.3">
      <c r="A439" s="5">
        <v>2022</v>
      </c>
      <c r="B439" s="5" t="s">
        <v>136</v>
      </c>
      <c r="C439" s="30">
        <v>80000</v>
      </c>
      <c r="D439" s="5" t="s">
        <v>14</v>
      </c>
      <c r="E439" s="19">
        <v>87932</v>
      </c>
      <c r="F439" s="5" t="s">
        <v>15</v>
      </c>
      <c r="G439" s="5" t="str">
        <f>_xlfn.XLOOKUP('Raw Dataset'!$H439,'Country Code'!B:B,'Country Code'!A:A)</f>
        <v>Germany</v>
      </c>
      <c r="H439" s="5" t="str">
        <f>_xlfn.XLOOKUP('Raw Dataset'!$J439,'Country Code'!B:B,'Country Code'!A:A)</f>
        <v>Germany</v>
      </c>
      <c r="I439" s="5" t="str">
        <f>_xlfn.XLOOKUP('Raw Dataset'!$C439,'Rough Calculation'!A:A,'Rough Calculation'!B:B)</f>
        <v>Full time</v>
      </c>
      <c r="J439" s="5" t="str">
        <f>_xlfn.XLOOKUP('Raw Dataset'!$B439,'Rough Calculation'!D:D,'Rough Calculation'!E:E)&amp;""</f>
        <v>Senior</v>
      </c>
      <c r="K439" s="5" t="str">
        <f>_xlfn.XLOOKUP('Raw Dataset'!$K439,'Rough Calculation'!G:G,'Rough Calculation'!H:H)</f>
        <v>Medium</v>
      </c>
    </row>
    <row r="440" spans="1:11" x14ac:dyDescent="0.3">
      <c r="A440" s="4">
        <v>2022</v>
      </c>
      <c r="B440" s="4" t="s">
        <v>35</v>
      </c>
      <c r="C440" s="29">
        <v>1400000</v>
      </c>
      <c r="D440" s="4" t="s">
        <v>39</v>
      </c>
      <c r="E440" s="16">
        <v>18442</v>
      </c>
      <c r="F440" s="4" t="s">
        <v>40</v>
      </c>
      <c r="G440" s="4" t="str">
        <f>_xlfn.XLOOKUP('Raw Dataset'!$H440,'Country Code'!B:B,'Country Code'!A:A)</f>
        <v>India</v>
      </c>
      <c r="H440" s="4" t="str">
        <f>_xlfn.XLOOKUP('Raw Dataset'!$J440,'Country Code'!B:B,'Country Code'!A:A)</f>
        <v>India</v>
      </c>
      <c r="I440" s="4" t="str">
        <f>_xlfn.XLOOKUP('Raw Dataset'!$C440,'Rough Calculation'!A:A,'Rough Calculation'!B:B)</f>
        <v>Full time</v>
      </c>
      <c r="J440" s="4" t="str">
        <f>_xlfn.XLOOKUP('Raw Dataset'!$B440,'Rough Calculation'!D:D,'Rough Calculation'!E:E)&amp;""</f>
        <v>Intermediate</v>
      </c>
      <c r="K440" s="4" t="str">
        <f>_xlfn.XLOOKUP('Raw Dataset'!$K440,'Rough Calculation'!G:G,'Rough Calculation'!H:H)</f>
        <v>Medium</v>
      </c>
    </row>
    <row r="441" spans="1:11" x14ac:dyDescent="0.3">
      <c r="A441" s="5">
        <v>2022</v>
      </c>
      <c r="B441" s="5" t="s">
        <v>13</v>
      </c>
      <c r="C441" s="30">
        <v>2400000</v>
      </c>
      <c r="D441" s="5" t="s">
        <v>39</v>
      </c>
      <c r="E441" s="19">
        <v>31615</v>
      </c>
      <c r="F441" s="5" t="s">
        <v>40</v>
      </c>
      <c r="G441" s="5" t="str">
        <f>_xlfn.XLOOKUP('Raw Dataset'!$H441,'Country Code'!B:B,'Country Code'!A:A)</f>
        <v>India</v>
      </c>
      <c r="H441" s="5" t="str">
        <f>_xlfn.XLOOKUP('Raw Dataset'!$J441,'Country Code'!B:B,'Country Code'!A:A)</f>
        <v>India</v>
      </c>
      <c r="I441" s="5" t="str">
        <f>_xlfn.XLOOKUP('Raw Dataset'!$C441,'Rough Calculation'!A:A,'Rough Calculation'!B:B)</f>
        <v>Full time</v>
      </c>
      <c r="J441" s="5" t="str">
        <f>_xlfn.XLOOKUP('Raw Dataset'!$B441,'Rough Calculation'!D:D,'Rough Calculation'!E:E)&amp;""</f>
        <v>Intermediate</v>
      </c>
      <c r="K441" s="5" t="str">
        <f>_xlfn.XLOOKUP('Raw Dataset'!$K441,'Rough Calculation'!G:G,'Rough Calculation'!H:H)</f>
        <v>Large</v>
      </c>
    </row>
    <row r="442" spans="1:11" x14ac:dyDescent="0.3">
      <c r="A442" s="4">
        <v>2022</v>
      </c>
      <c r="B442" s="4" t="s">
        <v>68</v>
      </c>
      <c r="C442" s="29">
        <v>53000</v>
      </c>
      <c r="D442" s="4" t="s">
        <v>14</v>
      </c>
      <c r="E442" s="16">
        <v>58255</v>
      </c>
      <c r="F442" s="4" t="s">
        <v>47</v>
      </c>
      <c r="G442" s="4" t="str">
        <f>_xlfn.XLOOKUP('Raw Dataset'!$H442,'Country Code'!B:B,'Country Code'!A:A)</f>
        <v>Portugal</v>
      </c>
      <c r="H442" s="4" t="str">
        <f>_xlfn.XLOOKUP('Raw Dataset'!$J442,'Country Code'!B:B,'Country Code'!A:A)</f>
        <v>Portugal</v>
      </c>
      <c r="I442" s="4" t="str">
        <f>_xlfn.XLOOKUP('Raw Dataset'!$C442,'Rough Calculation'!A:A,'Rough Calculation'!B:B)</f>
        <v>Full time</v>
      </c>
      <c r="J442" s="4" t="str">
        <f>_xlfn.XLOOKUP('Raw Dataset'!$B442,'Rough Calculation'!D:D,'Rough Calculation'!E:E)&amp;""</f>
        <v>Intermediate</v>
      </c>
      <c r="K442" s="4" t="str">
        <f>_xlfn.XLOOKUP('Raw Dataset'!$K442,'Rough Calculation'!G:G,'Rough Calculation'!H:H)</f>
        <v>Large</v>
      </c>
    </row>
    <row r="443" spans="1:11" x14ac:dyDescent="0.3">
      <c r="A443" s="5">
        <v>2022</v>
      </c>
      <c r="B443" s="5" t="s">
        <v>92</v>
      </c>
      <c r="C443" s="30">
        <v>100000</v>
      </c>
      <c r="D443" s="5" t="s">
        <v>19</v>
      </c>
      <c r="E443" s="19">
        <v>100000</v>
      </c>
      <c r="F443" s="5" t="s">
        <v>29</v>
      </c>
      <c r="G443" s="5" t="str">
        <f>_xlfn.XLOOKUP('Raw Dataset'!$H443,'Country Code'!B:B,'Country Code'!A:A)</f>
        <v>United States Of America</v>
      </c>
      <c r="H443" s="5" t="str">
        <f>_xlfn.XLOOKUP('Raw Dataset'!$J443,'Country Code'!B:B,'Country Code'!A:A)</f>
        <v>United States Of America</v>
      </c>
      <c r="I443" s="5" t="str">
        <f>_xlfn.XLOOKUP('Raw Dataset'!$C443,'Rough Calculation'!A:A,'Rough Calculation'!B:B)</f>
        <v>Full time</v>
      </c>
      <c r="J443" s="5" t="str">
        <f>_xlfn.XLOOKUP('Raw Dataset'!$B443,'Rough Calculation'!D:D,'Rough Calculation'!E:E)&amp;""</f>
        <v>Junior</v>
      </c>
      <c r="K443" s="5" t="str">
        <f>_xlfn.XLOOKUP('Raw Dataset'!$K443,'Rough Calculation'!G:G,'Rough Calculation'!H:H)</f>
        <v>Large</v>
      </c>
    </row>
    <row r="444" spans="1:11" x14ac:dyDescent="0.3">
      <c r="A444" s="4">
        <v>2022</v>
      </c>
      <c r="B444" s="4" t="s">
        <v>43</v>
      </c>
      <c r="C444" s="29">
        <v>50000</v>
      </c>
      <c r="D444" s="4" t="s">
        <v>14</v>
      </c>
      <c r="E444" s="16">
        <v>54957</v>
      </c>
      <c r="F444" s="4" t="s">
        <v>15</v>
      </c>
      <c r="G444" s="4" t="str">
        <f>_xlfn.XLOOKUP('Raw Dataset'!$H444,'Country Code'!B:B,'Country Code'!A:A)</f>
        <v>Germany</v>
      </c>
      <c r="H444" s="4" t="str">
        <f>_xlfn.XLOOKUP('Raw Dataset'!$J444,'Country Code'!B:B,'Country Code'!A:A)</f>
        <v>Germany</v>
      </c>
      <c r="I444" s="4" t="str">
        <f>_xlfn.XLOOKUP('Raw Dataset'!$C444,'Rough Calculation'!A:A,'Rough Calculation'!B:B)</f>
        <v>Part Time</v>
      </c>
      <c r="J444" s="4" t="str">
        <f>_xlfn.XLOOKUP('Raw Dataset'!$B444,'Rough Calculation'!D:D,'Rough Calculation'!E:E)&amp;""</f>
        <v>Intermediate</v>
      </c>
      <c r="K444" s="4" t="str">
        <f>_xlfn.XLOOKUP('Raw Dataset'!$K444,'Rough Calculation'!G:G,'Rough Calculation'!H:H)</f>
        <v>Large</v>
      </c>
    </row>
    <row r="445" spans="1:11" x14ac:dyDescent="0.3">
      <c r="A445" s="5">
        <v>2022</v>
      </c>
      <c r="B445" s="5" t="s">
        <v>13</v>
      </c>
      <c r="C445" s="30">
        <v>1400000</v>
      </c>
      <c r="D445" s="5" t="s">
        <v>39</v>
      </c>
      <c r="E445" s="19">
        <v>18442</v>
      </c>
      <c r="F445" s="5" t="s">
        <v>40</v>
      </c>
      <c r="G445" s="5" t="str">
        <f>_xlfn.XLOOKUP('Raw Dataset'!$H445,'Country Code'!B:B,'Country Code'!A:A)</f>
        <v>India</v>
      </c>
      <c r="H445" s="5" t="str">
        <f>_xlfn.XLOOKUP('Raw Dataset'!$J445,'Country Code'!B:B,'Country Code'!A:A)</f>
        <v>India</v>
      </c>
      <c r="I445" s="5" t="str">
        <f>_xlfn.XLOOKUP('Raw Dataset'!$C445,'Rough Calculation'!A:A,'Rough Calculation'!B:B)</f>
        <v>Full time</v>
      </c>
      <c r="J445" s="5" t="str">
        <f>_xlfn.XLOOKUP('Raw Dataset'!$B445,'Rough Calculation'!D:D,'Rough Calculation'!E:E)&amp;""</f>
        <v>Junior</v>
      </c>
      <c r="K445" s="5" t="str">
        <f>_xlfn.XLOOKUP('Raw Dataset'!$K445,'Rough Calculation'!G:G,'Rough Calculation'!H:H)</f>
        <v>Medium</v>
      </c>
    </row>
    <row r="446" spans="1:11" x14ac:dyDescent="0.3">
      <c r="A446" s="4">
        <v>2022</v>
      </c>
      <c r="B446" s="4" t="s">
        <v>76</v>
      </c>
      <c r="C446" s="29">
        <v>148000</v>
      </c>
      <c r="D446" s="4" t="s">
        <v>14</v>
      </c>
      <c r="E446" s="16">
        <v>162674</v>
      </c>
      <c r="F446" s="4" t="s">
        <v>15</v>
      </c>
      <c r="G446" s="4" t="str">
        <f>_xlfn.XLOOKUP('Raw Dataset'!$H446,'Country Code'!B:B,'Country Code'!A:A)</f>
        <v>Germany</v>
      </c>
      <c r="H446" s="4" t="str">
        <f>_xlfn.XLOOKUP('Raw Dataset'!$J446,'Country Code'!B:B,'Country Code'!A:A)</f>
        <v>Germany</v>
      </c>
      <c r="I446" s="4" t="str">
        <f>_xlfn.XLOOKUP('Raw Dataset'!$C446,'Rough Calculation'!A:A,'Rough Calculation'!B:B)</f>
        <v>Full time</v>
      </c>
      <c r="J446" s="4" t="str">
        <f>_xlfn.XLOOKUP('Raw Dataset'!$B446,'Rough Calculation'!D:D,'Rough Calculation'!E:E)&amp;""</f>
        <v>Senior</v>
      </c>
      <c r="K446" s="4" t="str">
        <f>_xlfn.XLOOKUP('Raw Dataset'!$K446,'Rough Calculation'!G:G,'Rough Calculation'!H:H)</f>
        <v>Medium</v>
      </c>
    </row>
    <row r="447" spans="1:11" x14ac:dyDescent="0.3">
      <c r="A447" s="5">
        <v>2022</v>
      </c>
      <c r="B447" s="5" t="s">
        <v>43</v>
      </c>
      <c r="C447" s="30">
        <v>120000</v>
      </c>
      <c r="D447" s="5" t="s">
        <v>19</v>
      </c>
      <c r="E447" s="19">
        <v>120000</v>
      </c>
      <c r="F447" s="5" t="s">
        <v>29</v>
      </c>
      <c r="G447" s="5" t="str">
        <f>_xlfn.XLOOKUP('Raw Dataset'!$H447,'Country Code'!B:B,'Country Code'!A:A)</f>
        <v>United States Of America</v>
      </c>
      <c r="H447" s="5" t="str">
        <f>_xlfn.XLOOKUP('Raw Dataset'!$J447,'Country Code'!B:B,'Country Code'!A:A)</f>
        <v>United States Of America</v>
      </c>
      <c r="I447" s="5" t="str">
        <f>_xlfn.XLOOKUP('Raw Dataset'!$C447,'Rough Calculation'!A:A,'Rough Calculation'!B:B)</f>
        <v>Full time</v>
      </c>
      <c r="J447" s="5" t="str">
        <f>_xlfn.XLOOKUP('Raw Dataset'!$B447,'Rough Calculation'!D:D,'Rough Calculation'!E:E)&amp;""</f>
        <v>Junior</v>
      </c>
      <c r="K447" s="5" t="str">
        <f>_xlfn.XLOOKUP('Raw Dataset'!$K447,'Rough Calculation'!G:G,'Rough Calculation'!H:H)</f>
        <v>Medium</v>
      </c>
    </row>
    <row r="448" spans="1:11" x14ac:dyDescent="0.3">
      <c r="A448" s="4">
        <v>2022</v>
      </c>
      <c r="B448" s="4" t="s">
        <v>55</v>
      </c>
      <c r="C448" s="29">
        <v>144000</v>
      </c>
      <c r="D448" s="4" t="s">
        <v>19</v>
      </c>
      <c r="E448" s="16">
        <v>144000</v>
      </c>
      <c r="F448" s="4" t="s">
        <v>29</v>
      </c>
      <c r="G448" s="4" t="str">
        <f>_xlfn.XLOOKUP('Raw Dataset'!$H448,'Country Code'!B:B,'Country Code'!A:A)</f>
        <v>United States Of America</v>
      </c>
      <c r="H448" s="4" t="str">
        <f>_xlfn.XLOOKUP('Raw Dataset'!$J448,'Country Code'!B:B,'Country Code'!A:A)</f>
        <v>United States Of America</v>
      </c>
      <c r="I448" s="4" t="str">
        <f>_xlfn.XLOOKUP('Raw Dataset'!$C448,'Rough Calculation'!A:A,'Rough Calculation'!B:B)</f>
        <v>Full time</v>
      </c>
      <c r="J448" s="4" t="str">
        <f>_xlfn.XLOOKUP('Raw Dataset'!$B448,'Rough Calculation'!D:D,'Rough Calculation'!E:E)&amp;""</f>
        <v>Senior</v>
      </c>
      <c r="K448" s="4" t="str">
        <f>_xlfn.XLOOKUP('Raw Dataset'!$K448,'Rough Calculation'!G:G,'Rough Calculation'!H:H)</f>
        <v>Large</v>
      </c>
    </row>
    <row r="449" spans="1:11" x14ac:dyDescent="0.3">
      <c r="A449" s="5">
        <v>2022</v>
      </c>
      <c r="B449" s="5" t="s">
        <v>13</v>
      </c>
      <c r="C449" s="30">
        <v>104890</v>
      </c>
      <c r="D449" s="5" t="s">
        <v>19</v>
      </c>
      <c r="E449" s="19">
        <v>104890</v>
      </c>
      <c r="F449" s="5" t="s">
        <v>29</v>
      </c>
      <c r="G449" s="5" t="str">
        <f>_xlfn.XLOOKUP('Raw Dataset'!$H449,'Country Code'!B:B,'Country Code'!A:A)</f>
        <v>United States Of America</v>
      </c>
      <c r="H449" s="5" t="str">
        <f>_xlfn.XLOOKUP('Raw Dataset'!$J449,'Country Code'!B:B,'Country Code'!A:A)</f>
        <v>United States Of America</v>
      </c>
      <c r="I449" s="5" t="str">
        <f>_xlfn.XLOOKUP('Raw Dataset'!$C449,'Rough Calculation'!A:A,'Rough Calculation'!B:B)</f>
        <v>Full time</v>
      </c>
      <c r="J449" s="5" t="str">
        <f>_xlfn.XLOOKUP('Raw Dataset'!$B449,'Rough Calculation'!D:D,'Rough Calculation'!E:E)&amp;""</f>
        <v>Senior</v>
      </c>
      <c r="K449" s="5" t="str">
        <f>_xlfn.XLOOKUP('Raw Dataset'!$K449,'Rough Calculation'!G:G,'Rough Calculation'!H:H)</f>
        <v>Medium</v>
      </c>
    </row>
    <row r="450" spans="1:11" x14ac:dyDescent="0.3">
      <c r="A450" s="4">
        <v>2022</v>
      </c>
      <c r="B450" s="4" t="s">
        <v>43</v>
      </c>
      <c r="C450" s="29">
        <v>100000</v>
      </c>
      <c r="D450" s="4" t="s">
        <v>19</v>
      </c>
      <c r="E450" s="16">
        <v>100000</v>
      </c>
      <c r="F450" s="4" t="s">
        <v>29</v>
      </c>
      <c r="G450" s="4" t="str">
        <f>_xlfn.XLOOKUP('Raw Dataset'!$H450,'Country Code'!B:B,'Country Code'!A:A)</f>
        <v>United States Of America</v>
      </c>
      <c r="H450" s="4" t="str">
        <f>_xlfn.XLOOKUP('Raw Dataset'!$J450,'Country Code'!B:B,'Country Code'!A:A)</f>
        <v>United States Of America</v>
      </c>
      <c r="I450" s="4" t="str">
        <f>_xlfn.XLOOKUP('Raw Dataset'!$C450,'Rough Calculation'!A:A,'Rough Calculation'!B:B)</f>
        <v>Full time</v>
      </c>
      <c r="J450" s="4" t="str">
        <f>_xlfn.XLOOKUP('Raw Dataset'!$B450,'Rough Calculation'!D:D,'Rough Calculation'!E:E)&amp;""</f>
        <v>Senior</v>
      </c>
      <c r="K450" s="4" t="str">
        <f>_xlfn.XLOOKUP('Raw Dataset'!$K450,'Rough Calculation'!G:G,'Rough Calculation'!H:H)</f>
        <v>Medium</v>
      </c>
    </row>
    <row r="451" spans="1:11" x14ac:dyDescent="0.3">
      <c r="A451" s="5">
        <v>2022</v>
      </c>
      <c r="B451" s="5" t="s">
        <v>13</v>
      </c>
      <c r="C451" s="30">
        <v>140000</v>
      </c>
      <c r="D451" s="5" t="s">
        <v>19</v>
      </c>
      <c r="E451" s="19">
        <v>140000</v>
      </c>
      <c r="F451" s="5" t="s">
        <v>29</v>
      </c>
      <c r="G451" s="5" t="str">
        <f>_xlfn.XLOOKUP('Raw Dataset'!$H451,'Country Code'!B:B,'Country Code'!A:A)</f>
        <v>United States Of America</v>
      </c>
      <c r="H451" s="5" t="str">
        <f>_xlfn.XLOOKUP('Raw Dataset'!$J451,'Country Code'!B:B,'Country Code'!A:A)</f>
        <v>United States Of America</v>
      </c>
      <c r="I451" s="5" t="str">
        <f>_xlfn.XLOOKUP('Raw Dataset'!$C451,'Rough Calculation'!A:A,'Rough Calculation'!B:B)</f>
        <v>Full time</v>
      </c>
      <c r="J451" s="5" t="str">
        <f>_xlfn.XLOOKUP('Raw Dataset'!$B451,'Rough Calculation'!D:D,'Rough Calculation'!E:E)&amp;""</f>
        <v>Senior</v>
      </c>
      <c r="K451" s="5" t="str">
        <f>_xlfn.XLOOKUP('Raw Dataset'!$K451,'Rough Calculation'!G:G,'Rough Calculation'!H:H)</f>
        <v>Medium</v>
      </c>
    </row>
    <row r="452" spans="1:11" x14ac:dyDescent="0.3">
      <c r="A452" s="4">
        <v>2022</v>
      </c>
      <c r="B452" s="4" t="s">
        <v>31</v>
      </c>
      <c r="C452" s="29">
        <v>135000</v>
      </c>
      <c r="D452" s="4" t="s">
        <v>19</v>
      </c>
      <c r="E452" s="16">
        <v>135000</v>
      </c>
      <c r="F452" s="4" t="s">
        <v>29</v>
      </c>
      <c r="G452" s="4" t="str">
        <f>_xlfn.XLOOKUP('Raw Dataset'!$H452,'Country Code'!B:B,'Country Code'!A:A)</f>
        <v>United States Of America</v>
      </c>
      <c r="H452" s="4" t="str">
        <f>_xlfn.XLOOKUP('Raw Dataset'!$J452,'Country Code'!B:B,'Country Code'!A:A)</f>
        <v>United States Of America</v>
      </c>
      <c r="I452" s="4" t="str">
        <f>_xlfn.XLOOKUP('Raw Dataset'!$C452,'Rough Calculation'!A:A,'Rough Calculation'!B:B)</f>
        <v>Full time</v>
      </c>
      <c r="J452" s="4" t="str">
        <f>_xlfn.XLOOKUP('Raw Dataset'!$B452,'Rough Calculation'!D:D,'Rough Calculation'!E:E)&amp;""</f>
        <v>Intermediate</v>
      </c>
      <c r="K452" s="4" t="str">
        <f>_xlfn.XLOOKUP('Raw Dataset'!$K452,'Rough Calculation'!G:G,'Rough Calculation'!H:H)</f>
        <v>Medium</v>
      </c>
    </row>
    <row r="453" spans="1:11" x14ac:dyDescent="0.3">
      <c r="A453" s="5">
        <v>2022</v>
      </c>
      <c r="B453" s="5" t="s">
        <v>31</v>
      </c>
      <c r="C453" s="30">
        <v>50000</v>
      </c>
      <c r="D453" s="5" t="s">
        <v>19</v>
      </c>
      <c r="E453" s="19">
        <v>50000</v>
      </c>
      <c r="F453" s="5" t="s">
        <v>29</v>
      </c>
      <c r="G453" s="5" t="str">
        <f>_xlfn.XLOOKUP('Raw Dataset'!$H453,'Country Code'!B:B,'Country Code'!A:A)</f>
        <v>United States Of America</v>
      </c>
      <c r="H453" s="5" t="str">
        <f>_xlfn.XLOOKUP('Raw Dataset'!$J453,'Country Code'!B:B,'Country Code'!A:A)</f>
        <v>United States Of America</v>
      </c>
      <c r="I453" s="5" t="str">
        <f>_xlfn.XLOOKUP('Raw Dataset'!$C453,'Rough Calculation'!A:A,'Rough Calculation'!B:B)</f>
        <v>Full time</v>
      </c>
      <c r="J453" s="5" t="str">
        <f>_xlfn.XLOOKUP('Raw Dataset'!$B453,'Rough Calculation'!D:D,'Rough Calculation'!E:E)&amp;""</f>
        <v>Intermediate</v>
      </c>
      <c r="K453" s="5" t="str">
        <f>_xlfn.XLOOKUP('Raw Dataset'!$K453,'Rough Calculation'!G:G,'Rough Calculation'!H:H)</f>
        <v>Medium</v>
      </c>
    </row>
    <row r="454" spans="1:11" x14ac:dyDescent="0.3">
      <c r="A454" s="4">
        <v>2022</v>
      </c>
      <c r="B454" s="4" t="s">
        <v>13</v>
      </c>
      <c r="C454" s="29">
        <v>220000</v>
      </c>
      <c r="D454" s="4" t="s">
        <v>19</v>
      </c>
      <c r="E454" s="16">
        <v>220000</v>
      </c>
      <c r="F454" s="4" t="s">
        <v>29</v>
      </c>
      <c r="G454" s="4" t="str">
        <f>_xlfn.XLOOKUP('Raw Dataset'!$H454,'Country Code'!B:B,'Country Code'!A:A)</f>
        <v>United States Of America</v>
      </c>
      <c r="H454" s="4" t="str">
        <f>_xlfn.XLOOKUP('Raw Dataset'!$J454,'Country Code'!B:B,'Country Code'!A:A)</f>
        <v>United States Of America</v>
      </c>
      <c r="I454" s="4" t="str">
        <f>_xlfn.XLOOKUP('Raw Dataset'!$C454,'Rough Calculation'!A:A,'Rough Calculation'!B:B)</f>
        <v>Full time</v>
      </c>
      <c r="J454" s="4" t="str">
        <f>_xlfn.XLOOKUP('Raw Dataset'!$B454,'Rough Calculation'!D:D,'Rough Calculation'!E:E)&amp;""</f>
        <v>Senior</v>
      </c>
      <c r="K454" s="4" t="str">
        <f>_xlfn.XLOOKUP('Raw Dataset'!$K454,'Rough Calculation'!G:G,'Rough Calculation'!H:H)</f>
        <v>Medium</v>
      </c>
    </row>
    <row r="455" spans="1:11" x14ac:dyDescent="0.3">
      <c r="A455" s="5">
        <v>2022</v>
      </c>
      <c r="B455" s="5" t="s">
        <v>13</v>
      </c>
      <c r="C455" s="30">
        <v>140000</v>
      </c>
      <c r="D455" s="5" t="s">
        <v>23</v>
      </c>
      <c r="E455" s="19">
        <v>183228</v>
      </c>
      <c r="F455" s="5" t="s">
        <v>24</v>
      </c>
      <c r="G455" s="5" t="str">
        <f>_xlfn.XLOOKUP('Raw Dataset'!$H455,'Country Code'!B:B,'Country Code'!A:A)</f>
        <v>United Kingdom</v>
      </c>
      <c r="H455" s="5" t="str">
        <f>_xlfn.XLOOKUP('Raw Dataset'!$J455,'Country Code'!B:B,'Country Code'!A:A)</f>
        <v>United Kingdom</v>
      </c>
      <c r="I455" s="5" t="str">
        <f>_xlfn.XLOOKUP('Raw Dataset'!$C455,'Rough Calculation'!A:A,'Rough Calculation'!B:B)</f>
        <v>Full time</v>
      </c>
      <c r="J455" s="5" t="str">
        <f>_xlfn.XLOOKUP('Raw Dataset'!$B455,'Rough Calculation'!D:D,'Rough Calculation'!E:E)&amp;""</f>
        <v>Intermediate</v>
      </c>
      <c r="K455" s="5" t="str">
        <f>_xlfn.XLOOKUP('Raw Dataset'!$K455,'Rough Calculation'!G:G,'Rough Calculation'!H:H)</f>
        <v>Medium</v>
      </c>
    </row>
    <row r="456" spans="1:11" x14ac:dyDescent="0.3">
      <c r="A456" s="4">
        <v>2022</v>
      </c>
      <c r="B456" s="4" t="s">
        <v>13</v>
      </c>
      <c r="C456" s="29">
        <v>70000</v>
      </c>
      <c r="D456" s="4" t="s">
        <v>23</v>
      </c>
      <c r="E456" s="16">
        <v>91614</v>
      </c>
      <c r="F456" s="4" t="s">
        <v>24</v>
      </c>
      <c r="G456" s="4" t="str">
        <f>_xlfn.XLOOKUP('Raw Dataset'!$H456,'Country Code'!B:B,'Country Code'!A:A)</f>
        <v>United Kingdom</v>
      </c>
      <c r="H456" s="4" t="str">
        <f>_xlfn.XLOOKUP('Raw Dataset'!$J456,'Country Code'!B:B,'Country Code'!A:A)</f>
        <v>United Kingdom</v>
      </c>
      <c r="I456" s="4" t="str">
        <f>_xlfn.XLOOKUP('Raw Dataset'!$C456,'Rough Calculation'!A:A,'Rough Calculation'!B:B)</f>
        <v>Full time</v>
      </c>
      <c r="J456" s="4" t="str">
        <f>_xlfn.XLOOKUP('Raw Dataset'!$B456,'Rough Calculation'!D:D,'Rough Calculation'!E:E)&amp;""</f>
        <v>Intermediate</v>
      </c>
      <c r="K456" s="4" t="str">
        <f>_xlfn.XLOOKUP('Raw Dataset'!$K456,'Rough Calculation'!G:G,'Rough Calculation'!H:H)</f>
        <v>Medium</v>
      </c>
    </row>
    <row r="457" spans="1:11" x14ac:dyDescent="0.3">
      <c r="A457" s="5">
        <v>2022</v>
      </c>
      <c r="B457" s="5" t="s">
        <v>13</v>
      </c>
      <c r="C457" s="30">
        <v>185100</v>
      </c>
      <c r="D457" s="5" t="s">
        <v>19</v>
      </c>
      <c r="E457" s="19">
        <v>185100</v>
      </c>
      <c r="F457" s="5" t="s">
        <v>29</v>
      </c>
      <c r="G457" s="5" t="str">
        <f>_xlfn.XLOOKUP('Raw Dataset'!$H457,'Country Code'!B:B,'Country Code'!A:A)</f>
        <v>United States Of America</v>
      </c>
      <c r="H457" s="5" t="str">
        <f>_xlfn.XLOOKUP('Raw Dataset'!$J457,'Country Code'!B:B,'Country Code'!A:A)</f>
        <v>United States Of America</v>
      </c>
      <c r="I457" s="5" t="str">
        <f>_xlfn.XLOOKUP('Raw Dataset'!$C457,'Rough Calculation'!A:A,'Rough Calculation'!B:B)</f>
        <v>Full time</v>
      </c>
      <c r="J457" s="5" t="str">
        <f>_xlfn.XLOOKUP('Raw Dataset'!$B457,'Rough Calculation'!D:D,'Rough Calculation'!E:E)&amp;""</f>
        <v>Senior</v>
      </c>
      <c r="K457" s="5" t="str">
        <f>_xlfn.XLOOKUP('Raw Dataset'!$K457,'Rough Calculation'!G:G,'Rough Calculation'!H:H)</f>
        <v>Medium</v>
      </c>
    </row>
    <row r="458" spans="1:11" x14ac:dyDescent="0.3">
      <c r="A458" s="4">
        <v>2022</v>
      </c>
      <c r="B458" s="4" t="s">
        <v>28</v>
      </c>
      <c r="C458" s="29">
        <v>220000</v>
      </c>
      <c r="D458" s="4" t="s">
        <v>19</v>
      </c>
      <c r="E458" s="16">
        <v>220000</v>
      </c>
      <c r="F458" s="4" t="s">
        <v>29</v>
      </c>
      <c r="G458" s="4" t="str">
        <f>_xlfn.XLOOKUP('Raw Dataset'!$H458,'Country Code'!B:B,'Country Code'!A:A)</f>
        <v>United States Of America</v>
      </c>
      <c r="H458" s="4" t="str">
        <f>_xlfn.XLOOKUP('Raw Dataset'!$J458,'Country Code'!B:B,'Country Code'!A:A)</f>
        <v>United States Of America</v>
      </c>
      <c r="I458" s="4" t="str">
        <f>_xlfn.XLOOKUP('Raw Dataset'!$C458,'Rough Calculation'!A:A,'Rough Calculation'!B:B)</f>
        <v>Full time</v>
      </c>
      <c r="J458" s="4" t="str">
        <f>_xlfn.XLOOKUP('Raw Dataset'!$B458,'Rough Calculation'!D:D,'Rough Calculation'!E:E)&amp;""</f>
        <v>Senior</v>
      </c>
      <c r="K458" s="4" t="str">
        <f>_xlfn.XLOOKUP('Raw Dataset'!$K458,'Rough Calculation'!G:G,'Rough Calculation'!H:H)</f>
        <v>Medium</v>
      </c>
    </row>
    <row r="459" spans="1:11" x14ac:dyDescent="0.3">
      <c r="A459" s="5">
        <v>2022</v>
      </c>
      <c r="B459" s="5" t="s">
        <v>13</v>
      </c>
      <c r="C459" s="30">
        <v>200000</v>
      </c>
      <c r="D459" s="5" t="s">
        <v>19</v>
      </c>
      <c r="E459" s="19">
        <v>200000</v>
      </c>
      <c r="F459" s="5" t="s">
        <v>29</v>
      </c>
      <c r="G459" s="5" t="str">
        <f>_xlfn.XLOOKUP('Raw Dataset'!$H459,'Country Code'!B:B,'Country Code'!A:A)</f>
        <v>United States Of America</v>
      </c>
      <c r="H459" s="5" t="str">
        <f>_xlfn.XLOOKUP('Raw Dataset'!$J459,'Country Code'!B:B,'Country Code'!A:A)</f>
        <v>United States Of America</v>
      </c>
      <c r="I459" s="5" t="str">
        <f>_xlfn.XLOOKUP('Raw Dataset'!$C459,'Rough Calculation'!A:A,'Rough Calculation'!B:B)</f>
        <v>Full time</v>
      </c>
      <c r="J459" s="5" t="str">
        <f>_xlfn.XLOOKUP('Raw Dataset'!$B459,'Rough Calculation'!D:D,'Rough Calculation'!E:E)&amp;""</f>
        <v>Intermediate</v>
      </c>
      <c r="K459" s="5" t="str">
        <f>_xlfn.XLOOKUP('Raw Dataset'!$K459,'Rough Calculation'!G:G,'Rough Calculation'!H:H)</f>
        <v>Medium</v>
      </c>
    </row>
    <row r="460" spans="1:11" x14ac:dyDescent="0.3">
      <c r="A460" s="4">
        <v>2022</v>
      </c>
      <c r="B460" s="4" t="s">
        <v>13</v>
      </c>
      <c r="C460" s="29">
        <v>120000</v>
      </c>
      <c r="D460" s="4" t="s">
        <v>19</v>
      </c>
      <c r="E460" s="16">
        <v>120000</v>
      </c>
      <c r="F460" s="4" t="s">
        <v>29</v>
      </c>
      <c r="G460" s="4" t="str">
        <f>_xlfn.XLOOKUP('Raw Dataset'!$H460,'Country Code'!B:B,'Country Code'!A:A)</f>
        <v>United States Of America</v>
      </c>
      <c r="H460" s="4" t="str">
        <f>_xlfn.XLOOKUP('Raw Dataset'!$J460,'Country Code'!B:B,'Country Code'!A:A)</f>
        <v>United States Of America</v>
      </c>
      <c r="I460" s="4" t="str">
        <f>_xlfn.XLOOKUP('Raw Dataset'!$C460,'Rough Calculation'!A:A,'Rough Calculation'!B:B)</f>
        <v>Full time</v>
      </c>
      <c r="J460" s="4" t="str">
        <f>_xlfn.XLOOKUP('Raw Dataset'!$B460,'Rough Calculation'!D:D,'Rough Calculation'!E:E)&amp;""</f>
        <v>Intermediate</v>
      </c>
      <c r="K460" s="4" t="str">
        <f>_xlfn.XLOOKUP('Raw Dataset'!$K460,'Rough Calculation'!G:G,'Rough Calculation'!H:H)</f>
        <v>Medium</v>
      </c>
    </row>
    <row r="461" spans="1:11" x14ac:dyDescent="0.3">
      <c r="A461" s="5">
        <v>2022</v>
      </c>
      <c r="B461" s="5" t="s">
        <v>28</v>
      </c>
      <c r="C461" s="30">
        <v>120000</v>
      </c>
      <c r="D461" s="5" t="s">
        <v>19</v>
      </c>
      <c r="E461" s="19">
        <v>120000</v>
      </c>
      <c r="F461" s="5" t="s">
        <v>52</v>
      </c>
      <c r="G461" s="5" t="str">
        <f>_xlfn.XLOOKUP('Raw Dataset'!$H461,'Country Code'!B:B,'Country Code'!A:A)</f>
        <v>United Arab Emirates</v>
      </c>
      <c r="H461" s="5" t="str">
        <f>_xlfn.XLOOKUP('Raw Dataset'!$J461,'Country Code'!B:B,'Country Code'!A:A)</f>
        <v>United Arab Emirates</v>
      </c>
      <c r="I461" s="5" t="str">
        <f>_xlfn.XLOOKUP('Raw Dataset'!$C461,'Rough Calculation'!A:A,'Rough Calculation'!B:B)</f>
        <v>Full time</v>
      </c>
      <c r="J461" s="5" t="str">
        <f>_xlfn.XLOOKUP('Raw Dataset'!$B461,'Rough Calculation'!D:D,'Rough Calculation'!E:E)&amp;""</f>
        <v>Senior</v>
      </c>
      <c r="K461" s="5" t="str">
        <f>_xlfn.XLOOKUP('Raw Dataset'!$K461,'Rough Calculation'!G:G,'Rough Calculation'!H:H)</f>
        <v>Small</v>
      </c>
    </row>
    <row r="462" spans="1:11" x14ac:dyDescent="0.3">
      <c r="A462" s="4">
        <v>2022</v>
      </c>
      <c r="B462" s="4" t="s">
        <v>28</v>
      </c>
      <c r="C462" s="29">
        <v>65000</v>
      </c>
      <c r="D462" s="4" t="s">
        <v>19</v>
      </c>
      <c r="E462" s="16">
        <v>65000</v>
      </c>
      <c r="F462" s="4" t="s">
        <v>52</v>
      </c>
      <c r="G462" s="4" t="str">
        <f>_xlfn.XLOOKUP('Raw Dataset'!$H462,'Country Code'!B:B,'Country Code'!A:A)</f>
        <v>United Arab Emirates</v>
      </c>
      <c r="H462" s="4" t="str">
        <f>_xlfn.XLOOKUP('Raw Dataset'!$J462,'Country Code'!B:B,'Country Code'!A:A)</f>
        <v>United Arab Emirates</v>
      </c>
      <c r="I462" s="4" t="str">
        <f>_xlfn.XLOOKUP('Raw Dataset'!$C462,'Rough Calculation'!A:A,'Rough Calculation'!B:B)</f>
        <v>Full time</v>
      </c>
      <c r="J462" s="4" t="str">
        <f>_xlfn.XLOOKUP('Raw Dataset'!$B462,'Rough Calculation'!D:D,'Rough Calculation'!E:E)&amp;""</f>
        <v>Senior</v>
      </c>
      <c r="K462" s="4" t="str">
        <f>_xlfn.XLOOKUP('Raw Dataset'!$K462,'Rough Calculation'!G:G,'Rough Calculation'!H:H)</f>
        <v>Small</v>
      </c>
    </row>
    <row r="463" spans="1:11" x14ac:dyDescent="0.3">
      <c r="A463" s="5">
        <v>2022</v>
      </c>
      <c r="B463" s="5" t="s">
        <v>43</v>
      </c>
      <c r="C463" s="30">
        <v>324000</v>
      </c>
      <c r="D463" s="5" t="s">
        <v>19</v>
      </c>
      <c r="E463" s="19">
        <v>324000</v>
      </c>
      <c r="F463" s="5" t="s">
        <v>29</v>
      </c>
      <c r="G463" s="5" t="str">
        <f>_xlfn.XLOOKUP('Raw Dataset'!$H463,'Country Code'!B:B,'Country Code'!A:A)</f>
        <v>United States Of America</v>
      </c>
      <c r="H463" s="5" t="str">
        <f>_xlfn.XLOOKUP('Raw Dataset'!$J463,'Country Code'!B:B,'Country Code'!A:A)</f>
        <v>United States Of America</v>
      </c>
      <c r="I463" s="5" t="str">
        <f>_xlfn.XLOOKUP('Raw Dataset'!$C463,'Rough Calculation'!A:A,'Rough Calculation'!B:B)</f>
        <v>Full time</v>
      </c>
      <c r="J463" s="5" t="str">
        <f>_xlfn.XLOOKUP('Raw Dataset'!$B463,'Rough Calculation'!D:D,'Rough Calculation'!E:E)&amp;""</f>
        <v>Expert</v>
      </c>
      <c r="K463" s="5" t="str">
        <f>_xlfn.XLOOKUP('Raw Dataset'!$K463,'Rough Calculation'!G:G,'Rough Calculation'!H:H)</f>
        <v>Medium</v>
      </c>
    </row>
    <row r="464" spans="1:11" x14ac:dyDescent="0.3">
      <c r="A464" s="4">
        <v>2022</v>
      </c>
      <c r="B464" s="4" t="s">
        <v>43</v>
      </c>
      <c r="C464" s="29">
        <v>216000</v>
      </c>
      <c r="D464" s="4" t="s">
        <v>19</v>
      </c>
      <c r="E464" s="16">
        <v>216000</v>
      </c>
      <c r="F464" s="4" t="s">
        <v>29</v>
      </c>
      <c r="G464" s="4" t="str">
        <f>_xlfn.XLOOKUP('Raw Dataset'!$H464,'Country Code'!B:B,'Country Code'!A:A)</f>
        <v>United States Of America</v>
      </c>
      <c r="H464" s="4" t="str">
        <f>_xlfn.XLOOKUP('Raw Dataset'!$J464,'Country Code'!B:B,'Country Code'!A:A)</f>
        <v>United States Of America</v>
      </c>
      <c r="I464" s="4" t="str">
        <f>_xlfn.XLOOKUP('Raw Dataset'!$C464,'Rough Calculation'!A:A,'Rough Calculation'!B:B)</f>
        <v>Full time</v>
      </c>
      <c r="J464" s="4" t="str">
        <f>_xlfn.XLOOKUP('Raw Dataset'!$B464,'Rough Calculation'!D:D,'Rough Calculation'!E:E)&amp;""</f>
        <v>Expert</v>
      </c>
      <c r="K464" s="4" t="str">
        <f>_xlfn.XLOOKUP('Raw Dataset'!$K464,'Rough Calculation'!G:G,'Rough Calculation'!H:H)</f>
        <v>Medium</v>
      </c>
    </row>
    <row r="465" spans="1:11" x14ac:dyDescent="0.3">
      <c r="A465" s="5">
        <v>2022</v>
      </c>
      <c r="B465" s="5" t="s">
        <v>43</v>
      </c>
      <c r="C465" s="30">
        <v>210000</v>
      </c>
      <c r="D465" s="5" t="s">
        <v>19</v>
      </c>
      <c r="E465" s="19">
        <v>210000</v>
      </c>
      <c r="F465" s="5" t="s">
        <v>29</v>
      </c>
      <c r="G465" s="5" t="str">
        <f>_xlfn.XLOOKUP('Raw Dataset'!$H465,'Country Code'!B:B,'Country Code'!A:A)</f>
        <v>United States Of America</v>
      </c>
      <c r="H465" s="5" t="str">
        <f>_xlfn.XLOOKUP('Raw Dataset'!$J465,'Country Code'!B:B,'Country Code'!A:A)</f>
        <v>United States Of America</v>
      </c>
      <c r="I465" s="5" t="str">
        <f>_xlfn.XLOOKUP('Raw Dataset'!$C465,'Rough Calculation'!A:A,'Rough Calculation'!B:B)</f>
        <v>Full time</v>
      </c>
      <c r="J465" s="5" t="str">
        <f>_xlfn.XLOOKUP('Raw Dataset'!$B465,'Rough Calculation'!D:D,'Rough Calculation'!E:E)&amp;""</f>
        <v>Senior</v>
      </c>
      <c r="K465" s="5" t="str">
        <f>_xlfn.XLOOKUP('Raw Dataset'!$K465,'Rough Calculation'!G:G,'Rough Calculation'!H:H)</f>
        <v>Medium</v>
      </c>
    </row>
    <row r="466" spans="1:11" x14ac:dyDescent="0.3">
      <c r="A466" s="4">
        <v>2022</v>
      </c>
      <c r="B466" s="4" t="s">
        <v>28</v>
      </c>
      <c r="C466" s="29">
        <v>120000</v>
      </c>
      <c r="D466" s="4" t="s">
        <v>19</v>
      </c>
      <c r="E466" s="16">
        <v>120000</v>
      </c>
      <c r="F466" s="4" t="s">
        <v>29</v>
      </c>
      <c r="G466" s="4" t="str">
        <f>_xlfn.XLOOKUP('Raw Dataset'!$H466,'Country Code'!B:B,'Country Code'!A:A)</f>
        <v>United States Of America</v>
      </c>
      <c r="H466" s="4" t="str">
        <f>_xlfn.XLOOKUP('Raw Dataset'!$J466,'Country Code'!B:B,'Country Code'!A:A)</f>
        <v>United States Of America</v>
      </c>
      <c r="I466" s="4" t="str">
        <f>_xlfn.XLOOKUP('Raw Dataset'!$C466,'Rough Calculation'!A:A,'Rough Calculation'!B:B)</f>
        <v>Full time</v>
      </c>
      <c r="J466" s="4" t="str">
        <f>_xlfn.XLOOKUP('Raw Dataset'!$B466,'Rough Calculation'!D:D,'Rough Calculation'!E:E)&amp;""</f>
        <v>Senior</v>
      </c>
      <c r="K466" s="4" t="str">
        <f>_xlfn.XLOOKUP('Raw Dataset'!$K466,'Rough Calculation'!G:G,'Rough Calculation'!H:H)</f>
        <v>Medium</v>
      </c>
    </row>
    <row r="467" spans="1:11" x14ac:dyDescent="0.3">
      <c r="A467" s="5">
        <v>2022</v>
      </c>
      <c r="B467" s="5" t="s">
        <v>13</v>
      </c>
      <c r="C467" s="30">
        <v>230000</v>
      </c>
      <c r="D467" s="5" t="s">
        <v>19</v>
      </c>
      <c r="E467" s="19">
        <v>230000</v>
      </c>
      <c r="F467" s="5" t="s">
        <v>29</v>
      </c>
      <c r="G467" s="5" t="str">
        <f>_xlfn.XLOOKUP('Raw Dataset'!$H467,'Country Code'!B:B,'Country Code'!A:A)</f>
        <v>United States Of America</v>
      </c>
      <c r="H467" s="5" t="str">
        <f>_xlfn.XLOOKUP('Raw Dataset'!$J467,'Country Code'!B:B,'Country Code'!A:A)</f>
        <v>United States Of America</v>
      </c>
      <c r="I467" s="5" t="str">
        <f>_xlfn.XLOOKUP('Raw Dataset'!$C467,'Rough Calculation'!A:A,'Rough Calculation'!B:B)</f>
        <v>Full time</v>
      </c>
      <c r="J467" s="5" t="str">
        <f>_xlfn.XLOOKUP('Raw Dataset'!$B467,'Rough Calculation'!D:D,'Rough Calculation'!E:E)&amp;""</f>
        <v>Senior</v>
      </c>
      <c r="K467" s="5" t="str">
        <f>_xlfn.XLOOKUP('Raw Dataset'!$K467,'Rough Calculation'!G:G,'Rough Calculation'!H:H)</f>
        <v>Medium</v>
      </c>
    </row>
    <row r="468" spans="1:11" x14ac:dyDescent="0.3">
      <c r="A468" s="4">
        <v>2022</v>
      </c>
      <c r="B468" s="4" t="s">
        <v>13</v>
      </c>
      <c r="C468" s="29">
        <v>100000</v>
      </c>
      <c r="D468" s="4" t="s">
        <v>19</v>
      </c>
      <c r="E468" s="16">
        <v>100000</v>
      </c>
      <c r="F468" s="4" t="s">
        <v>137</v>
      </c>
      <c r="G468" s="4" t="str">
        <f>_xlfn.XLOOKUP('Raw Dataset'!$H468,'Country Code'!B:B,'Country Code'!A:A)</f>
        <v>Algeria</v>
      </c>
      <c r="H468" s="4" t="str">
        <f>_xlfn.XLOOKUP('Raw Dataset'!$J468,'Country Code'!B:B,'Country Code'!A:A)</f>
        <v>Algeria</v>
      </c>
      <c r="I468" s="4" t="str">
        <f>_xlfn.XLOOKUP('Raw Dataset'!$C468,'Rough Calculation'!A:A,'Rough Calculation'!B:B)</f>
        <v>Part Time</v>
      </c>
      <c r="J468" s="4" t="str">
        <f>_xlfn.XLOOKUP('Raw Dataset'!$B468,'Rough Calculation'!D:D,'Rough Calculation'!E:E)&amp;""</f>
        <v>Junior</v>
      </c>
      <c r="K468" s="4" t="str">
        <f>_xlfn.XLOOKUP('Raw Dataset'!$K468,'Rough Calculation'!G:G,'Rough Calculation'!H:H)</f>
        <v>Medium</v>
      </c>
    </row>
    <row r="469" spans="1:11" x14ac:dyDescent="0.3">
      <c r="A469" s="5">
        <v>2022</v>
      </c>
      <c r="B469" s="5" t="s">
        <v>13</v>
      </c>
      <c r="C469" s="30">
        <v>100000</v>
      </c>
      <c r="D469" s="5" t="s">
        <v>19</v>
      </c>
      <c r="E469" s="19">
        <v>100000</v>
      </c>
      <c r="F469" s="5" t="s">
        <v>29</v>
      </c>
      <c r="G469" s="5" t="str">
        <f>_xlfn.XLOOKUP('Raw Dataset'!$H469,'Country Code'!B:B,'Country Code'!A:A)</f>
        <v>Canada</v>
      </c>
      <c r="H469" s="5" t="str">
        <f>_xlfn.XLOOKUP('Raw Dataset'!$J469,'Country Code'!B:B,'Country Code'!A:A)</f>
        <v>United States Of America</v>
      </c>
      <c r="I469" s="5" t="str">
        <f>_xlfn.XLOOKUP('Raw Dataset'!$C469,'Rough Calculation'!A:A,'Rough Calculation'!B:B)</f>
        <v>Freelance</v>
      </c>
      <c r="J469" s="5" t="str">
        <f>_xlfn.XLOOKUP('Raw Dataset'!$B469,'Rough Calculation'!D:D,'Rough Calculation'!E:E)&amp;""</f>
        <v>Intermediate</v>
      </c>
      <c r="K469" s="5" t="str">
        <f>_xlfn.XLOOKUP('Raw Dataset'!$K469,'Rough Calculation'!G:G,'Rough Calculation'!H:H)</f>
        <v>Medium</v>
      </c>
    </row>
    <row r="470" spans="1:11" x14ac:dyDescent="0.3">
      <c r="A470" s="4">
        <v>2022</v>
      </c>
      <c r="B470" s="4" t="s">
        <v>100</v>
      </c>
      <c r="C470" s="29">
        <v>29000</v>
      </c>
      <c r="D470" s="4" t="s">
        <v>14</v>
      </c>
      <c r="E470" s="16">
        <v>31875</v>
      </c>
      <c r="F470" s="4" t="s">
        <v>130</v>
      </c>
      <c r="G470" s="4" t="str">
        <f>_xlfn.XLOOKUP('Raw Dataset'!$H470,'Country Code'!B:B,'Country Code'!A:A)</f>
        <v>Tunisia</v>
      </c>
      <c r="H470" s="4" t="str">
        <f>_xlfn.XLOOKUP('Raw Dataset'!$J470,'Country Code'!B:B,'Country Code'!A:A)</f>
        <v>Czech Republic</v>
      </c>
      <c r="I470" s="4" t="str">
        <f>_xlfn.XLOOKUP('Raw Dataset'!$C470,'Rough Calculation'!A:A,'Rough Calculation'!B:B)</f>
        <v>Contract</v>
      </c>
      <c r="J470" s="4" t="str">
        <f>_xlfn.XLOOKUP('Raw Dataset'!$B470,'Rough Calculation'!D:D,'Rough Calculation'!E:E)&amp;""</f>
        <v>Junior</v>
      </c>
      <c r="K470" s="4" t="str">
        <f>_xlfn.XLOOKUP('Raw Dataset'!$K470,'Rough Calculation'!G:G,'Rough Calculation'!H:H)</f>
        <v>Medium</v>
      </c>
    </row>
    <row r="471" spans="1:11" x14ac:dyDescent="0.3">
      <c r="A471" s="5">
        <v>2022</v>
      </c>
      <c r="B471" s="5" t="s">
        <v>81</v>
      </c>
      <c r="C471" s="30">
        <v>200000</v>
      </c>
      <c r="D471" s="5" t="s">
        <v>19</v>
      </c>
      <c r="E471" s="19">
        <v>200000</v>
      </c>
      <c r="F471" s="5" t="s">
        <v>29</v>
      </c>
      <c r="G471" s="5" t="str">
        <f>_xlfn.XLOOKUP('Raw Dataset'!$H471,'Country Code'!B:B,'Country Code'!A:A)</f>
        <v>Malaysia</v>
      </c>
      <c r="H471" s="5" t="str">
        <f>_xlfn.XLOOKUP('Raw Dataset'!$J471,'Country Code'!B:B,'Country Code'!A:A)</f>
        <v>United States Of America</v>
      </c>
      <c r="I471" s="5" t="str">
        <f>_xlfn.XLOOKUP('Raw Dataset'!$C471,'Rough Calculation'!A:A,'Rough Calculation'!B:B)</f>
        <v>Full time</v>
      </c>
      <c r="J471" s="5" t="str">
        <f>_xlfn.XLOOKUP('Raw Dataset'!$B471,'Rough Calculation'!D:D,'Rough Calculation'!E:E)&amp;""</f>
        <v>Senior</v>
      </c>
      <c r="K471" s="5" t="str">
        <f>_xlfn.XLOOKUP('Raw Dataset'!$K471,'Rough Calculation'!G:G,'Rough Calculation'!H:H)</f>
        <v>Medium</v>
      </c>
    </row>
    <row r="472" spans="1:11" x14ac:dyDescent="0.3">
      <c r="A472" s="4">
        <v>2022</v>
      </c>
      <c r="B472" s="4" t="s">
        <v>124</v>
      </c>
      <c r="C472" s="29">
        <v>75000</v>
      </c>
      <c r="D472" s="4" t="s">
        <v>19</v>
      </c>
      <c r="E472" s="16">
        <v>75000</v>
      </c>
      <c r="F472" s="4" t="s">
        <v>62</v>
      </c>
      <c r="G472" s="4" t="str">
        <f>_xlfn.XLOOKUP('Raw Dataset'!$H472,'Country Code'!B:B,'Country Code'!A:A)</f>
        <v>Canada</v>
      </c>
      <c r="H472" s="4" t="str">
        <f>_xlfn.XLOOKUP('Raw Dataset'!$J472,'Country Code'!B:B,'Country Code'!A:A)</f>
        <v>Canada</v>
      </c>
      <c r="I472" s="4" t="str">
        <f>_xlfn.XLOOKUP('Raw Dataset'!$C472,'Rough Calculation'!A:A,'Rough Calculation'!B:B)</f>
        <v>Full time</v>
      </c>
      <c r="J472" s="4" t="str">
        <f>_xlfn.XLOOKUP('Raw Dataset'!$B472,'Rough Calculation'!D:D,'Rough Calculation'!E:E)&amp;""</f>
        <v>Intermediate</v>
      </c>
      <c r="K472" s="4" t="str">
        <f>_xlfn.XLOOKUP('Raw Dataset'!$K472,'Rough Calculation'!G:G,'Rough Calculation'!H:H)</f>
        <v>Small</v>
      </c>
    </row>
    <row r="473" spans="1:11" x14ac:dyDescent="0.3">
      <c r="A473" s="5">
        <v>2022</v>
      </c>
      <c r="B473" s="5" t="s">
        <v>13</v>
      </c>
      <c r="C473" s="30">
        <v>150000</v>
      </c>
      <c r="D473" s="5" t="s">
        <v>85</v>
      </c>
      <c r="E473" s="19">
        <v>35590</v>
      </c>
      <c r="F473" s="5" t="s">
        <v>45</v>
      </c>
      <c r="G473" s="5" t="str">
        <f>_xlfn.XLOOKUP('Raw Dataset'!$H473,'Country Code'!B:B,'Country Code'!A:A)</f>
        <v>Poland</v>
      </c>
      <c r="H473" s="5" t="str">
        <f>_xlfn.XLOOKUP('Raw Dataset'!$J473,'Country Code'!B:B,'Country Code'!A:A)</f>
        <v>Poland</v>
      </c>
      <c r="I473" s="5" t="str">
        <f>_xlfn.XLOOKUP('Raw Dataset'!$C473,'Rough Calculation'!A:A,'Rough Calculation'!B:B)</f>
        <v>Full time</v>
      </c>
      <c r="J473" s="5" t="str">
        <f>_xlfn.XLOOKUP('Raw Dataset'!$B473,'Rough Calculation'!D:D,'Rough Calculation'!E:E)&amp;""</f>
        <v>Intermediate</v>
      </c>
      <c r="K473" s="5" t="str">
        <f>_xlfn.XLOOKUP('Raw Dataset'!$K473,'Rough Calculation'!G:G,'Rough Calculation'!H:H)</f>
        <v>Large</v>
      </c>
    </row>
    <row r="474" spans="1:11" x14ac:dyDescent="0.3">
      <c r="A474" s="4">
        <v>2022</v>
      </c>
      <c r="B474" s="4" t="s">
        <v>98</v>
      </c>
      <c r="C474" s="29">
        <v>100000</v>
      </c>
      <c r="D474" s="4" t="s">
        <v>61</v>
      </c>
      <c r="E474" s="16">
        <v>78791</v>
      </c>
      <c r="F474" s="4" t="s">
        <v>62</v>
      </c>
      <c r="G474" s="4" t="str">
        <f>_xlfn.XLOOKUP('Raw Dataset'!$H474,'Country Code'!B:B,'Country Code'!A:A)</f>
        <v>Canada</v>
      </c>
      <c r="H474" s="4" t="str">
        <f>_xlfn.XLOOKUP('Raw Dataset'!$J474,'Country Code'!B:B,'Country Code'!A:A)</f>
        <v>Canada</v>
      </c>
      <c r="I474" s="4" t="str">
        <f>_xlfn.XLOOKUP('Raw Dataset'!$C474,'Rough Calculation'!A:A,'Rough Calculation'!B:B)</f>
        <v>Full time</v>
      </c>
      <c r="J474" s="4" t="str">
        <f>_xlfn.XLOOKUP('Raw Dataset'!$B474,'Rough Calculation'!D:D,'Rough Calculation'!E:E)&amp;""</f>
        <v>Senior</v>
      </c>
      <c r="K474" s="4" t="str">
        <f>_xlfn.XLOOKUP('Raw Dataset'!$K474,'Rough Calculation'!G:G,'Rough Calculation'!H:H)</f>
        <v>Medium</v>
      </c>
    </row>
    <row r="475" spans="1:11" x14ac:dyDescent="0.3">
      <c r="A475" s="5">
        <v>2022</v>
      </c>
      <c r="B475" s="5" t="s">
        <v>13</v>
      </c>
      <c r="C475" s="30">
        <v>100000</v>
      </c>
      <c r="D475" s="5" t="s">
        <v>19</v>
      </c>
      <c r="E475" s="19">
        <v>100000</v>
      </c>
      <c r="F475" s="5" t="s">
        <v>29</v>
      </c>
      <c r="G475" s="5" t="str">
        <f>_xlfn.XLOOKUP('Raw Dataset'!$H475,'Country Code'!B:B,'Country Code'!A:A)</f>
        <v>Brazil</v>
      </c>
      <c r="H475" s="5" t="str">
        <f>_xlfn.XLOOKUP('Raw Dataset'!$J475,'Country Code'!B:B,'Country Code'!A:A)</f>
        <v>United States Of America</v>
      </c>
      <c r="I475" s="5" t="str">
        <f>_xlfn.XLOOKUP('Raw Dataset'!$C475,'Rough Calculation'!A:A,'Rough Calculation'!B:B)</f>
        <v>Full time</v>
      </c>
      <c r="J475" s="5" t="str">
        <f>_xlfn.XLOOKUP('Raw Dataset'!$B475,'Rough Calculation'!D:D,'Rough Calculation'!E:E)&amp;""</f>
        <v>Senior</v>
      </c>
      <c r="K475" s="5" t="str">
        <f>_xlfn.XLOOKUP('Raw Dataset'!$K475,'Rough Calculation'!G:G,'Rough Calculation'!H:H)</f>
        <v>Medium</v>
      </c>
    </row>
    <row r="476" spans="1:11" x14ac:dyDescent="0.3">
      <c r="A476" s="4">
        <v>2022</v>
      </c>
      <c r="B476" s="4" t="s">
        <v>18</v>
      </c>
      <c r="C476" s="29">
        <v>153000</v>
      </c>
      <c r="D476" s="4" t="s">
        <v>19</v>
      </c>
      <c r="E476" s="16">
        <v>153000</v>
      </c>
      <c r="F476" s="4" t="s">
        <v>29</v>
      </c>
      <c r="G476" s="4" t="str">
        <f>_xlfn.XLOOKUP('Raw Dataset'!$H476,'Country Code'!B:B,'Country Code'!A:A)</f>
        <v>United States Of America</v>
      </c>
      <c r="H476" s="4" t="str">
        <f>_xlfn.XLOOKUP('Raw Dataset'!$J476,'Country Code'!B:B,'Country Code'!A:A)</f>
        <v>United States Of America</v>
      </c>
      <c r="I476" s="4" t="str">
        <f>_xlfn.XLOOKUP('Raw Dataset'!$C476,'Rough Calculation'!A:A,'Rough Calculation'!B:B)</f>
        <v>Full time</v>
      </c>
      <c r="J476" s="4" t="str">
        <f>_xlfn.XLOOKUP('Raw Dataset'!$B476,'Rough Calculation'!D:D,'Rough Calculation'!E:E)&amp;""</f>
        <v>Intermediate</v>
      </c>
      <c r="K476" s="4" t="str">
        <f>_xlfn.XLOOKUP('Raw Dataset'!$K476,'Rough Calculation'!G:G,'Rough Calculation'!H:H)</f>
        <v>Medium</v>
      </c>
    </row>
    <row r="477" spans="1:11" x14ac:dyDescent="0.3">
      <c r="A477" s="5">
        <v>2022</v>
      </c>
      <c r="B477" s="5" t="s">
        <v>43</v>
      </c>
      <c r="C477" s="30">
        <v>52800</v>
      </c>
      <c r="D477" s="5" t="s">
        <v>14</v>
      </c>
      <c r="E477" s="19">
        <v>58035</v>
      </c>
      <c r="F477" s="5" t="s">
        <v>15</v>
      </c>
      <c r="G477" s="5" t="str">
        <f>_xlfn.XLOOKUP('Raw Dataset'!$H477,'Country Code'!B:B,'Country Code'!A:A)</f>
        <v>Pakistan</v>
      </c>
      <c r="H477" s="5" t="str">
        <f>_xlfn.XLOOKUP('Raw Dataset'!$J477,'Country Code'!B:B,'Country Code'!A:A)</f>
        <v>Germany</v>
      </c>
      <c r="I477" s="5" t="str">
        <f>_xlfn.XLOOKUP('Raw Dataset'!$C477,'Rough Calculation'!A:A,'Rough Calculation'!B:B)</f>
        <v>Full time</v>
      </c>
      <c r="J477" s="5" t="str">
        <f>_xlfn.XLOOKUP('Raw Dataset'!$B477,'Rough Calculation'!D:D,'Rough Calculation'!E:E)&amp;""</f>
        <v>Junior</v>
      </c>
      <c r="K477" s="5" t="str">
        <f>_xlfn.XLOOKUP('Raw Dataset'!$K477,'Rough Calculation'!G:G,'Rough Calculation'!H:H)</f>
        <v>Medium</v>
      </c>
    </row>
    <row r="478" spans="1:11" x14ac:dyDescent="0.3">
      <c r="A478" s="4">
        <v>2022</v>
      </c>
      <c r="B478" s="4" t="s">
        <v>13</v>
      </c>
      <c r="C478" s="29">
        <v>165000</v>
      </c>
      <c r="D478" s="4" t="s">
        <v>19</v>
      </c>
      <c r="E478" s="16">
        <v>165000</v>
      </c>
      <c r="F478" s="4" t="s">
        <v>29</v>
      </c>
      <c r="G478" s="4" t="str">
        <f>_xlfn.XLOOKUP('Raw Dataset'!$H478,'Country Code'!B:B,'Country Code'!A:A)</f>
        <v>United States Of America</v>
      </c>
      <c r="H478" s="4" t="str">
        <f>_xlfn.XLOOKUP('Raw Dataset'!$J478,'Country Code'!B:B,'Country Code'!A:A)</f>
        <v>United States Of America</v>
      </c>
      <c r="I478" s="4" t="str">
        <f>_xlfn.XLOOKUP('Raw Dataset'!$C478,'Rough Calculation'!A:A,'Rough Calculation'!B:B)</f>
        <v>Full time</v>
      </c>
      <c r="J478" s="4" t="str">
        <f>_xlfn.XLOOKUP('Raw Dataset'!$B478,'Rough Calculation'!D:D,'Rough Calculation'!E:E)&amp;""</f>
        <v>Senior</v>
      </c>
      <c r="K478" s="4" t="str">
        <f>_xlfn.XLOOKUP('Raw Dataset'!$K478,'Rough Calculation'!G:G,'Rough Calculation'!H:H)</f>
        <v>Medium</v>
      </c>
    </row>
    <row r="479" spans="1:11" x14ac:dyDescent="0.3">
      <c r="A479" s="5">
        <v>2022</v>
      </c>
      <c r="B479" s="5" t="s">
        <v>55</v>
      </c>
      <c r="C479" s="30">
        <v>85000</v>
      </c>
      <c r="D479" s="5" t="s">
        <v>14</v>
      </c>
      <c r="E479" s="19">
        <v>93427</v>
      </c>
      <c r="F479" s="5" t="s">
        <v>38</v>
      </c>
      <c r="G479" s="5" t="str">
        <f>_xlfn.XLOOKUP('Raw Dataset'!$H479,'Country Code'!B:B,'Country Code'!A:A)</f>
        <v>France</v>
      </c>
      <c r="H479" s="5" t="str">
        <f>_xlfn.XLOOKUP('Raw Dataset'!$J479,'Country Code'!B:B,'Country Code'!A:A)</f>
        <v>France</v>
      </c>
      <c r="I479" s="5" t="str">
        <f>_xlfn.XLOOKUP('Raw Dataset'!$C479,'Rough Calculation'!A:A,'Rough Calculation'!B:B)</f>
        <v>Full time</v>
      </c>
      <c r="J479" s="5" t="str">
        <f>_xlfn.XLOOKUP('Raw Dataset'!$B479,'Rough Calculation'!D:D,'Rough Calculation'!E:E)&amp;""</f>
        <v>Senior</v>
      </c>
      <c r="K479" s="5" t="str">
        <f>_xlfn.XLOOKUP('Raw Dataset'!$K479,'Rough Calculation'!G:G,'Rough Calculation'!H:H)</f>
        <v>Large</v>
      </c>
    </row>
    <row r="480" spans="1:11" x14ac:dyDescent="0.3">
      <c r="A480" s="4">
        <v>2022</v>
      </c>
      <c r="B480" s="4" t="s">
        <v>13</v>
      </c>
      <c r="C480" s="29">
        <v>66500</v>
      </c>
      <c r="D480" s="4" t="s">
        <v>61</v>
      </c>
      <c r="E480" s="16">
        <v>52396</v>
      </c>
      <c r="F480" s="4" t="s">
        <v>62</v>
      </c>
      <c r="G480" s="4" t="str">
        <f>_xlfn.XLOOKUP('Raw Dataset'!$H480,'Country Code'!B:B,'Country Code'!A:A)</f>
        <v>Canada</v>
      </c>
      <c r="H480" s="4" t="str">
        <f>_xlfn.XLOOKUP('Raw Dataset'!$J480,'Country Code'!B:B,'Country Code'!A:A)</f>
        <v>Canada</v>
      </c>
      <c r="I480" s="4" t="str">
        <f>_xlfn.XLOOKUP('Raw Dataset'!$C480,'Rough Calculation'!A:A,'Rough Calculation'!B:B)</f>
        <v>Full time</v>
      </c>
      <c r="J480" s="4" t="str">
        <f>_xlfn.XLOOKUP('Raw Dataset'!$B480,'Rough Calculation'!D:D,'Rough Calculation'!E:E)&amp;""</f>
        <v>Junior</v>
      </c>
      <c r="K480" s="4" t="str">
        <f>_xlfn.XLOOKUP('Raw Dataset'!$K480,'Rough Calculation'!G:G,'Rough Calculation'!H:H)</f>
        <v>Large</v>
      </c>
    </row>
    <row r="481" spans="1:11" x14ac:dyDescent="0.3">
      <c r="A481" s="5">
        <v>2022</v>
      </c>
      <c r="B481" s="5" t="s">
        <v>28</v>
      </c>
      <c r="C481" s="30">
        <v>57000</v>
      </c>
      <c r="D481" s="5" t="s">
        <v>14</v>
      </c>
      <c r="E481" s="19">
        <v>62651</v>
      </c>
      <c r="F481" s="5" t="s">
        <v>56</v>
      </c>
      <c r="G481" s="5" t="str">
        <f>_xlfn.XLOOKUP('Raw Dataset'!$H481,'Country Code'!B:B,'Country Code'!A:A)</f>
        <v>Netherlands</v>
      </c>
      <c r="H481" s="5" t="str">
        <f>_xlfn.XLOOKUP('Raw Dataset'!$J481,'Country Code'!B:B,'Country Code'!A:A)</f>
        <v>Netherlands</v>
      </c>
      <c r="I481" s="5" t="str">
        <f>_xlfn.XLOOKUP('Raw Dataset'!$C481,'Rough Calculation'!A:A,'Rough Calculation'!B:B)</f>
        <v>Full time</v>
      </c>
      <c r="J481" s="5" t="str">
        <f>_xlfn.XLOOKUP('Raw Dataset'!$B481,'Rough Calculation'!D:D,'Rough Calculation'!E:E)&amp;""</f>
        <v>Senior</v>
      </c>
      <c r="K481" s="5" t="str">
        <f>_xlfn.XLOOKUP('Raw Dataset'!$K481,'Rough Calculation'!G:G,'Rough Calculation'!H:H)</f>
        <v>Large</v>
      </c>
    </row>
    <row r="482" spans="1:11" x14ac:dyDescent="0.3">
      <c r="A482" s="4">
        <v>2022</v>
      </c>
      <c r="B482" s="4" t="s">
        <v>81</v>
      </c>
      <c r="C482" s="29">
        <v>30000</v>
      </c>
      <c r="D482" s="4" t="s">
        <v>14</v>
      </c>
      <c r="E482" s="16">
        <v>32974</v>
      </c>
      <c r="F482" s="4" t="s">
        <v>140</v>
      </c>
      <c r="G482" s="4" t="str">
        <f>_xlfn.XLOOKUP('Raw Dataset'!$H482,'Country Code'!B:B,'Country Code'!A:A)</f>
        <v>Estonia</v>
      </c>
      <c r="H482" s="4" t="str">
        <f>_xlfn.XLOOKUP('Raw Dataset'!$J482,'Country Code'!B:B,'Country Code'!A:A)</f>
        <v>Estonia</v>
      </c>
      <c r="I482" s="4" t="str">
        <f>_xlfn.XLOOKUP('Raw Dataset'!$C482,'Rough Calculation'!A:A,'Rough Calculation'!B:B)</f>
        <v>Full time</v>
      </c>
      <c r="J482" s="4" t="str">
        <f>_xlfn.XLOOKUP('Raw Dataset'!$B482,'Rough Calculation'!D:D,'Rough Calculation'!E:E)&amp;""</f>
        <v>Intermediate</v>
      </c>
      <c r="K482" s="4" t="str">
        <f>_xlfn.XLOOKUP('Raw Dataset'!$K482,'Rough Calculation'!G:G,'Rough Calculation'!H:H)</f>
        <v>Small</v>
      </c>
    </row>
    <row r="483" spans="1:11" x14ac:dyDescent="0.3">
      <c r="A483" s="5">
        <v>2022</v>
      </c>
      <c r="B483" s="5" t="s">
        <v>13</v>
      </c>
      <c r="C483" s="30">
        <v>40000</v>
      </c>
      <c r="D483" s="5" t="s">
        <v>19</v>
      </c>
      <c r="E483" s="19">
        <v>40000</v>
      </c>
      <c r="F483" s="5" t="s">
        <v>139</v>
      </c>
      <c r="G483" s="5" t="str">
        <f>_xlfn.XLOOKUP('Raw Dataset'!$H483,'Country Code'!B:B,'Country Code'!A:A)</f>
        <v>Japan</v>
      </c>
      <c r="H483" s="5" t="str">
        <f>_xlfn.XLOOKUP('Raw Dataset'!$J483,'Country Code'!B:B,'Country Code'!A:A)</f>
        <v>Malaysia</v>
      </c>
      <c r="I483" s="5" t="str">
        <f>_xlfn.XLOOKUP('Raw Dataset'!$C483,'Rough Calculation'!A:A,'Rough Calculation'!B:B)</f>
        <v>Full time</v>
      </c>
      <c r="J483" s="5" t="str">
        <f>_xlfn.XLOOKUP('Raw Dataset'!$B483,'Rough Calculation'!D:D,'Rough Calculation'!E:E)&amp;""</f>
        <v>Junior</v>
      </c>
      <c r="K483" s="5" t="str">
        <f>_xlfn.XLOOKUP('Raw Dataset'!$K483,'Rough Calculation'!G:G,'Rough Calculation'!H:H)</f>
        <v>Large</v>
      </c>
    </row>
    <row r="484" spans="1:11" x14ac:dyDescent="0.3">
      <c r="A484" s="4">
        <v>2022</v>
      </c>
      <c r="B484" s="4" t="s">
        <v>28</v>
      </c>
      <c r="C484" s="29">
        <v>121000</v>
      </c>
      <c r="D484" s="4" t="s">
        <v>141</v>
      </c>
      <c r="E484" s="16">
        <v>87425</v>
      </c>
      <c r="F484" s="4" t="s">
        <v>142</v>
      </c>
      <c r="G484" s="4" t="str">
        <f>_xlfn.XLOOKUP('Raw Dataset'!$H484,'Country Code'!B:B,'Country Code'!A:A)</f>
        <v>Australia</v>
      </c>
      <c r="H484" s="4" t="str">
        <f>_xlfn.XLOOKUP('Raw Dataset'!$J484,'Country Code'!B:B,'Country Code'!A:A)</f>
        <v>Australia</v>
      </c>
      <c r="I484" s="4" t="str">
        <f>_xlfn.XLOOKUP('Raw Dataset'!$C484,'Rough Calculation'!A:A,'Rough Calculation'!B:B)</f>
        <v>Full time</v>
      </c>
      <c r="J484" s="4" t="str">
        <f>_xlfn.XLOOKUP('Raw Dataset'!$B484,'Rough Calculation'!D:D,'Rough Calculation'!E:E)&amp;""</f>
        <v>Intermediate</v>
      </c>
      <c r="K484" s="4" t="str">
        <f>_xlfn.XLOOKUP('Raw Dataset'!$K484,'Rough Calculation'!G:G,'Rough Calculation'!H:H)</f>
        <v>Large</v>
      </c>
    </row>
    <row r="485" spans="1:11" x14ac:dyDescent="0.3">
      <c r="A485" s="5">
        <v>2022</v>
      </c>
      <c r="B485" s="5" t="s">
        <v>43</v>
      </c>
      <c r="C485" s="30">
        <v>115000</v>
      </c>
      <c r="D485" s="5" t="s">
        <v>19</v>
      </c>
      <c r="E485" s="19">
        <v>115000</v>
      </c>
      <c r="F485" s="5" t="s">
        <v>29</v>
      </c>
      <c r="G485" s="5" t="str">
        <f>_xlfn.XLOOKUP('Raw Dataset'!$H485,'Country Code'!B:B,'Country Code'!A:A)</f>
        <v>United States Of America</v>
      </c>
      <c r="H485" s="5" t="str">
        <f>_xlfn.XLOOKUP('Raw Dataset'!$J485,'Country Code'!B:B,'Country Code'!A:A)</f>
        <v>United States Of America</v>
      </c>
      <c r="I485" s="5" t="str">
        <f>_xlfn.XLOOKUP('Raw Dataset'!$C485,'Rough Calculation'!A:A,'Rough Calculation'!B:B)</f>
        <v>Full time</v>
      </c>
      <c r="J485" s="5" t="str">
        <f>_xlfn.XLOOKUP('Raw Dataset'!$B485,'Rough Calculation'!D:D,'Rough Calculation'!E:E)&amp;""</f>
        <v>Senior</v>
      </c>
      <c r="K485" s="5" t="str">
        <f>_xlfn.XLOOKUP('Raw Dataset'!$K485,'Rough Calculation'!G:G,'Rough Calculation'!H:H)</f>
        <v>Medium</v>
      </c>
    </row>
    <row r="486" spans="1:11" x14ac:dyDescent="0.3">
      <c r="A486" s="4">
        <v>2022</v>
      </c>
      <c r="B486" s="4" t="s">
        <v>13</v>
      </c>
      <c r="C486" s="29">
        <v>120000</v>
      </c>
      <c r="D486" s="4" t="s">
        <v>141</v>
      </c>
      <c r="E486" s="16">
        <v>86703</v>
      </c>
      <c r="F486" s="4" t="s">
        <v>142</v>
      </c>
      <c r="G486" s="4" t="str">
        <f>_xlfn.XLOOKUP('Raw Dataset'!$H486,'Country Code'!B:B,'Country Code'!A:A)</f>
        <v>Australia</v>
      </c>
      <c r="H486" s="4" t="str">
        <f>_xlfn.XLOOKUP('Raw Dataset'!$J486,'Country Code'!B:B,'Country Code'!A:A)</f>
        <v>Australia</v>
      </c>
      <c r="I486" s="4" t="str">
        <f>_xlfn.XLOOKUP('Raw Dataset'!$C486,'Rough Calculation'!A:A,'Rough Calculation'!B:B)</f>
        <v>Full time</v>
      </c>
      <c r="J486" s="4" t="str">
        <f>_xlfn.XLOOKUP('Raw Dataset'!$B486,'Rough Calculation'!D:D,'Rough Calculation'!E:E)&amp;""</f>
        <v>Junior</v>
      </c>
      <c r="K486" s="4" t="str">
        <f>_xlfn.XLOOKUP('Raw Dataset'!$K486,'Rough Calculation'!G:G,'Rough Calculation'!H:H)</f>
        <v>Medium</v>
      </c>
    </row>
    <row r="487" spans="1:11" x14ac:dyDescent="0.3">
      <c r="A487" s="5">
        <v>2022</v>
      </c>
      <c r="B487" s="5" t="s">
        <v>100</v>
      </c>
      <c r="C487" s="30">
        <v>75000</v>
      </c>
      <c r="D487" s="5" t="s">
        <v>19</v>
      </c>
      <c r="E487" s="19">
        <v>75000</v>
      </c>
      <c r="F487" s="5" t="s">
        <v>29</v>
      </c>
      <c r="G487" s="5" t="str">
        <f>_xlfn.XLOOKUP('Raw Dataset'!$H487,'Country Code'!B:B,'Country Code'!A:A)</f>
        <v>Bolivia</v>
      </c>
      <c r="H487" s="5" t="str">
        <f>_xlfn.XLOOKUP('Raw Dataset'!$J487,'Country Code'!B:B,'Country Code'!A:A)</f>
        <v>United States Of America</v>
      </c>
      <c r="I487" s="5" t="str">
        <f>_xlfn.XLOOKUP('Raw Dataset'!$C487,'Rough Calculation'!A:A,'Rough Calculation'!B:B)</f>
        <v>Full time</v>
      </c>
      <c r="J487" s="5" t="str">
        <f>_xlfn.XLOOKUP('Raw Dataset'!$B487,'Rough Calculation'!D:D,'Rough Calculation'!E:E)&amp;""</f>
        <v>Intermediate</v>
      </c>
      <c r="K487" s="5" t="str">
        <f>_xlfn.XLOOKUP('Raw Dataset'!$K487,'Rough Calculation'!G:G,'Rough Calculation'!H:H)</f>
        <v>Large</v>
      </c>
    </row>
    <row r="488" spans="1:11" x14ac:dyDescent="0.3">
      <c r="A488" s="4">
        <v>2022</v>
      </c>
      <c r="B488" s="4" t="s">
        <v>55</v>
      </c>
      <c r="C488" s="29">
        <v>59000</v>
      </c>
      <c r="D488" s="4" t="s">
        <v>14</v>
      </c>
      <c r="E488" s="16">
        <v>64849</v>
      </c>
      <c r="F488" s="4" t="s">
        <v>64</v>
      </c>
      <c r="G488" s="4" t="str">
        <f>_xlfn.XLOOKUP('Raw Dataset'!$H488,'Country Code'!B:B,'Country Code'!A:A)</f>
        <v>Austria</v>
      </c>
      <c r="H488" s="4" t="str">
        <f>_xlfn.XLOOKUP('Raw Dataset'!$J488,'Country Code'!B:B,'Country Code'!A:A)</f>
        <v>Austria</v>
      </c>
      <c r="I488" s="4" t="str">
        <f>_xlfn.XLOOKUP('Raw Dataset'!$C488,'Rough Calculation'!A:A,'Rough Calculation'!B:B)</f>
        <v>Full time</v>
      </c>
      <c r="J488" s="4" t="str">
        <f>_xlfn.XLOOKUP('Raw Dataset'!$B488,'Rough Calculation'!D:D,'Rough Calculation'!E:E)&amp;""</f>
        <v>Intermediate</v>
      </c>
      <c r="K488" s="4" t="str">
        <f>_xlfn.XLOOKUP('Raw Dataset'!$K488,'Rough Calculation'!G:G,'Rough Calculation'!H:H)</f>
        <v>Large</v>
      </c>
    </row>
    <row r="489" spans="1:11" x14ac:dyDescent="0.3">
      <c r="A489" s="5">
        <v>2022</v>
      </c>
      <c r="B489" s="5" t="s">
        <v>55</v>
      </c>
      <c r="C489" s="30">
        <v>120000</v>
      </c>
      <c r="D489" s="5" t="s">
        <v>19</v>
      </c>
      <c r="E489" s="19">
        <v>120000</v>
      </c>
      <c r="F489" s="5" t="s">
        <v>29</v>
      </c>
      <c r="G489" s="5" t="str">
        <f>_xlfn.XLOOKUP('Raw Dataset'!$H489,'Country Code'!B:B,'Country Code'!A:A)</f>
        <v>United States Of America</v>
      </c>
      <c r="H489" s="5" t="str">
        <f>_xlfn.XLOOKUP('Raw Dataset'!$J489,'Country Code'!B:B,'Country Code'!A:A)</f>
        <v>United States Of America</v>
      </c>
      <c r="I489" s="5" t="str">
        <f>_xlfn.XLOOKUP('Raw Dataset'!$C489,'Rough Calculation'!A:A,'Rough Calculation'!B:B)</f>
        <v>Full time</v>
      </c>
      <c r="J489" s="5" t="str">
        <f>_xlfn.XLOOKUP('Raw Dataset'!$B489,'Rough Calculation'!D:D,'Rough Calculation'!E:E)&amp;""</f>
        <v>Junior</v>
      </c>
      <c r="K489" s="5" t="str">
        <f>_xlfn.XLOOKUP('Raw Dataset'!$K489,'Rough Calculation'!G:G,'Rough Calculation'!H:H)</f>
        <v>Large</v>
      </c>
    </row>
    <row r="490" spans="1:11" x14ac:dyDescent="0.3">
      <c r="A490" s="4">
        <v>2022</v>
      </c>
      <c r="B490" s="4" t="s">
        <v>84</v>
      </c>
      <c r="C490" s="29">
        <v>157000</v>
      </c>
      <c r="D490" s="4" t="s">
        <v>19</v>
      </c>
      <c r="E490" s="16">
        <v>157000</v>
      </c>
      <c r="F490" s="4" t="s">
        <v>29</v>
      </c>
      <c r="G490" s="4" t="str">
        <f>_xlfn.XLOOKUP('Raw Dataset'!$H490,'Country Code'!B:B,'Country Code'!A:A)</f>
        <v>United States Of America</v>
      </c>
      <c r="H490" s="4" t="str">
        <f>_xlfn.XLOOKUP('Raw Dataset'!$J490,'Country Code'!B:B,'Country Code'!A:A)</f>
        <v>United States Of America</v>
      </c>
      <c r="I490" s="4" t="str">
        <f>_xlfn.XLOOKUP('Raw Dataset'!$C490,'Rough Calculation'!A:A,'Rough Calculation'!B:B)</f>
        <v>Full time</v>
      </c>
      <c r="J490" s="4" t="str">
        <f>_xlfn.XLOOKUP('Raw Dataset'!$B490,'Rough Calculation'!D:D,'Rough Calculation'!E:E)&amp;""</f>
        <v>Intermediate</v>
      </c>
      <c r="K490" s="4" t="str">
        <f>_xlfn.XLOOKUP('Raw Dataset'!$K490,'Rough Calculation'!G:G,'Rough Calculation'!H:H)</f>
        <v>Large</v>
      </c>
    </row>
    <row r="491" spans="1:11" x14ac:dyDescent="0.3">
      <c r="A491" s="5">
        <v>2022</v>
      </c>
      <c r="B491" s="5" t="s">
        <v>93</v>
      </c>
      <c r="C491" s="30">
        <v>150000</v>
      </c>
      <c r="D491" s="5" t="s">
        <v>19</v>
      </c>
      <c r="E491" s="19">
        <v>150000</v>
      </c>
      <c r="F491" s="5" t="s">
        <v>142</v>
      </c>
      <c r="G491" s="5" t="str">
        <f>_xlfn.XLOOKUP('Raw Dataset'!$H491,'Country Code'!B:B,'Country Code'!A:A)</f>
        <v>Australia</v>
      </c>
      <c r="H491" s="5" t="str">
        <f>_xlfn.XLOOKUP('Raw Dataset'!$J491,'Country Code'!B:B,'Country Code'!A:A)</f>
        <v>Australia</v>
      </c>
      <c r="I491" s="5" t="str">
        <f>_xlfn.XLOOKUP('Raw Dataset'!$C491,'Rough Calculation'!A:A,'Rough Calculation'!B:B)</f>
        <v>Full time</v>
      </c>
      <c r="J491" s="5" t="str">
        <f>_xlfn.XLOOKUP('Raw Dataset'!$B491,'Rough Calculation'!D:D,'Rough Calculation'!E:E)&amp;""</f>
        <v>Junior</v>
      </c>
      <c r="K491" s="5" t="str">
        <f>_xlfn.XLOOKUP('Raw Dataset'!$K491,'Rough Calculation'!G:G,'Rough Calculation'!H:H)</f>
        <v>Small</v>
      </c>
    </row>
    <row r="492" spans="1:11" x14ac:dyDescent="0.3">
      <c r="A492" s="4">
        <v>2022</v>
      </c>
      <c r="B492" s="4" t="s">
        <v>35</v>
      </c>
      <c r="C492" s="29">
        <v>90000</v>
      </c>
      <c r="D492" s="4" t="s">
        <v>61</v>
      </c>
      <c r="E492" s="16">
        <v>70912</v>
      </c>
      <c r="F492" s="4" t="s">
        <v>62</v>
      </c>
      <c r="G492" s="4" t="str">
        <f>_xlfn.XLOOKUP('Raw Dataset'!$H492,'Country Code'!B:B,'Country Code'!A:A)</f>
        <v>Canada</v>
      </c>
      <c r="H492" s="4" t="str">
        <f>_xlfn.XLOOKUP('Raw Dataset'!$J492,'Country Code'!B:B,'Country Code'!A:A)</f>
        <v>Canada</v>
      </c>
      <c r="I492" s="4" t="str">
        <f>_xlfn.XLOOKUP('Raw Dataset'!$C492,'Rough Calculation'!A:A,'Rough Calculation'!B:B)</f>
        <v>Full time</v>
      </c>
      <c r="J492" s="4" t="str">
        <f>_xlfn.XLOOKUP('Raw Dataset'!$B492,'Rough Calculation'!D:D,'Rough Calculation'!E:E)&amp;""</f>
        <v>Intermediate</v>
      </c>
      <c r="K492" s="4" t="str">
        <f>_xlfn.XLOOKUP('Raw Dataset'!$K492,'Rough Calculation'!G:G,'Rough Calculation'!H:H)</f>
        <v>Large</v>
      </c>
    </row>
    <row r="493" spans="1:11" x14ac:dyDescent="0.3">
      <c r="A493" s="5">
        <v>2022</v>
      </c>
      <c r="B493" s="5" t="s">
        <v>43</v>
      </c>
      <c r="C493" s="30">
        <v>65000</v>
      </c>
      <c r="D493" s="5" t="s">
        <v>19</v>
      </c>
      <c r="E493" s="19">
        <v>65000</v>
      </c>
      <c r="F493" s="5" t="s">
        <v>29</v>
      </c>
      <c r="G493" s="5" t="str">
        <f>_xlfn.XLOOKUP('Raw Dataset'!$H493,'Country Code'!B:B,'Country Code'!A:A)</f>
        <v>United States Of America</v>
      </c>
      <c r="H493" s="5" t="str">
        <f>_xlfn.XLOOKUP('Raw Dataset'!$J493,'Country Code'!B:B,'Country Code'!A:A)</f>
        <v>United States Of America</v>
      </c>
      <c r="I493" s="5" t="str">
        <f>_xlfn.XLOOKUP('Raw Dataset'!$C493,'Rough Calculation'!A:A,'Rough Calculation'!B:B)</f>
        <v>Full time</v>
      </c>
      <c r="J493" s="5" t="str">
        <f>_xlfn.XLOOKUP('Raw Dataset'!$B493,'Rough Calculation'!D:D,'Rough Calculation'!E:E)&amp;""</f>
        <v>Junior</v>
      </c>
      <c r="K493" s="5" t="str">
        <f>_xlfn.XLOOKUP('Raw Dataset'!$K493,'Rough Calculation'!G:G,'Rough Calculation'!H:H)</f>
        <v>Small</v>
      </c>
    </row>
    <row r="494" spans="1:11" x14ac:dyDescent="0.3">
      <c r="A494" s="4">
        <v>2022</v>
      </c>
      <c r="B494" s="4" t="s">
        <v>28</v>
      </c>
      <c r="C494" s="29">
        <v>65000</v>
      </c>
      <c r="D494" s="4" t="s">
        <v>14</v>
      </c>
      <c r="E494" s="16">
        <v>71444</v>
      </c>
      <c r="F494" s="4" t="s">
        <v>144</v>
      </c>
      <c r="G494" s="4" t="str">
        <f>_xlfn.XLOOKUP('Raw Dataset'!$H494,'Country Code'!B:B,'Country Code'!A:A)</f>
        <v>Ireland</v>
      </c>
      <c r="H494" s="4" t="str">
        <f>_xlfn.XLOOKUP('Raw Dataset'!$J494,'Country Code'!B:B,'Country Code'!A:A)</f>
        <v>Ireland</v>
      </c>
      <c r="I494" s="4" t="str">
        <f>_xlfn.XLOOKUP('Raw Dataset'!$C494,'Rough Calculation'!A:A,'Rough Calculation'!B:B)</f>
        <v>Full time</v>
      </c>
      <c r="J494" s="4" t="str">
        <f>_xlfn.XLOOKUP('Raw Dataset'!$B494,'Rough Calculation'!D:D,'Rough Calculation'!E:E)&amp;""</f>
        <v>Senior</v>
      </c>
      <c r="K494" s="4" t="str">
        <f>_xlfn.XLOOKUP('Raw Dataset'!$K494,'Rough Calculation'!G:G,'Rough Calculation'!H:H)</f>
        <v>Small</v>
      </c>
    </row>
    <row r="495" spans="1:11" x14ac:dyDescent="0.3">
      <c r="A495" s="5">
        <v>2022</v>
      </c>
      <c r="B495" s="5" t="s">
        <v>83</v>
      </c>
      <c r="C495" s="30">
        <v>20000</v>
      </c>
      <c r="D495" s="5" t="s">
        <v>19</v>
      </c>
      <c r="E495" s="19">
        <v>20000</v>
      </c>
      <c r="F495" s="5" t="s">
        <v>42</v>
      </c>
      <c r="G495" s="5" t="str">
        <f>_xlfn.XLOOKUP('Raw Dataset'!$H495,'Country Code'!B:B,'Country Code'!A:A)</f>
        <v>Pakistan</v>
      </c>
      <c r="H495" s="5" t="str">
        <f>_xlfn.XLOOKUP('Raw Dataset'!$J495,'Country Code'!B:B,'Country Code'!A:A)</f>
        <v>Pakistan</v>
      </c>
      <c r="I495" s="5" t="str">
        <f>_xlfn.XLOOKUP('Raw Dataset'!$C495,'Rough Calculation'!A:A,'Rough Calculation'!B:B)</f>
        <v>Full time</v>
      </c>
      <c r="J495" s="5" t="str">
        <f>_xlfn.XLOOKUP('Raw Dataset'!$B495,'Rough Calculation'!D:D,'Rough Calculation'!E:E)&amp;""</f>
        <v>Junior</v>
      </c>
      <c r="K495" s="5" t="str">
        <f>_xlfn.XLOOKUP('Raw Dataset'!$K495,'Rough Calculation'!G:G,'Rough Calculation'!H:H)</f>
        <v>Medium</v>
      </c>
    </row>
    <row r="496" spans="1:11" x14ac:dyDescent="0.3">
      <c r="A496" s="4">
        <v>2022</v>
      </c>
      <c r="B496" s="4" t="s">
        <v>13</v>
      </c>
      <c r="C496" s="29">
        <v>48000</v>
      </c>
      <c r="D496" s="4" t="s">
        <v>19</v>
      </c>
      <c r="E496" s="16">
        <v>48000</v>
      </c>
      <c r="F496" s="4" t="s">
        <v>29</v>
      </c>
      <c r="G496" s="4" t="str">
        <f>_xlfn.XLOOKUP('Raw Dataset'!$H496,'Country Code'!B:B,'Country Code'!A:A)</f>
        <v>Russia</v>
      </c>
      <c r="H496" s="4" t="str">
        <f>_xlfn.XLOOKUP('Raw Dataset'!$J496,'Country Code'!B:B,'Country Code'!A:A)</f>
        <v>United States Of America</v>
      </c>
      <c r="I496" s="4" t="str">
        <f>_xlfn.XLOOKUP('Raw Dataset'!$C496,'Rough Calculation'!A:A,'Rough Calculation'!B:B)</f>
        <v>Full time</v>
      </c>
      <c r="J496" s="4" t="str">
        <f>_xlfn.XLOOKUP('Raw Dataset'!$B496,'Rough Calculation'!D:D,'Rough Calculation'!E:E)&amp;""</f>
        <v>Intermediate</v>
      </c>
      <c r="K496" s="4" t="str">
        <f>_xlfn.XLOOKUP('Raw Dataset'!$K496,'Rough Calculation'!G:G,'Rough Calculation'!H:H)</f>
        <v>Small</v>
      </c>
    </row>
    <row r="497" spans="1:11" x14ac:dyDescent="0.3">
      <c r="A497" s="5">
        <v>2022</v>
      </c>
      <c r="B497" s="5" t="s">
        <v>79</v>
      </c>
      <c r="C497" s="30">
        <v>152500</v>
      </c>
      <c r="D497" s="5" t="s">
        <v>19</v>
      </c>
      <c r="E497" s="19">
        <v>152500</v>
      </c>
      <c r="F497" s="5" t="s">
        <v>29</v>
      </c>
      <c r="G497" s="5" t="str">
        <f>_xlfn.XLOOKUP('Raw Dataset'!$H497,'Country Code'!B:B,'Country Code'!A:A)</f>
        <v>United States Of America</v>
      </c>
      <c r="H497" s="5" t="str">
        <f>_xlfn.XLOOKUP('Raw Dataset'!$J497,'Country Code'!B:B,'Country Code'!A:A)</f>
        <v>United States Of America</v>
      </c>
      <c r="I497" s="5" t="str">
        <f>_xlfn.XLOOKUP('Raw Dataset'!$C497,'Rough Calculation'!A:A,'Rough Calculation'!B:B)</f>
        <v>Full time</v>
      </c>
      <c r="J497" s="5" t="str">
        <f>_xlfn.XLOOKUP('Raw Dataset'!$B497,'Rough Calculation'!D:D,'Rough Calculation'!E:E)&amp;""</f>
        <v>Senior</v>
      </c>
      <c r="K497" s="5" t="str">
        <f>_xlfn.XLOOKUP('Raw Dataset'!$K497,'Rough Calculation'!G:G,'Rough Calculation'!H:H)</f>
        <v>Medium</v>
      </c>
    </row>
    <row r="498" spans="1:11" x14ac:dyDescent="0.3">
      <c r="A498" s="4">
        <v>2022</v>
      </c>
      <c r="B498" s="4" t="s">
        <v>43</v>
      </c>
      <c r="C498" s="29">
        <v>62000</v>
      </c>
      <c r="D498" s="4" t="s">
        <v>14</v>
      </c>
      <c r="E498" s="16">
        <v>68147</v>
      </c>
      <c r="F498" s="4" t="s">
        <v>38</v>
      </c>
      <c r="G498" s="4" t="str">
        <f>_xlfn.XLOOKUP('Raw Dataset'!$H498,'Country Code'!B:B,'Country Code'!A:A)</f>
        <v>France</v>
      </c>
      <c r="H498" s="4" t="str">
        <f>_xlfn.XLOOKUP('Raw Dataset'!$J498,'Country Code'!B:B,'Country Code'!A:A)</f>
        <v>France</v>
      </c>
      <c r="I498" s="4" t="str">
        <f>_xlfn.XLOOKUP('Raw Dataset'!$C498,'Rough Calculation'!A:A,'Rough Calculation'!B:B)</f>
        <v>Full time</v>
      </c>
      <c r="J498" s="4" t="str">
        <f>_xlfn.XLOOKUP('Raw Dataset'!$B498,'Rough Calculation'!D:D,'Rough Calculation'!E:E)&amp;""</f>
        <v>Intermediate</v>
      </c>
      <c r="K498" s="4" t="str">
        <f>_xlfn.XLOOKUP('Raw Dataset'!$K498,'Rough Calculation'!G:G,'Rough Calculation'!H:H)</f>
        <v>Medium</v>
      </c>
    </row>
    <row r="499" spans="1:11" x14ac:dyDescent="0.3">
      <c r="A499" s="5">
        <v>2022</v>
      </c>
      <c r="B499" s="5" t="s">
        <v>13</v>
      </c>
      <c r="C499" s="30">
        <v>115000</v>
      </c>
      <c r="D499" s="5" t="s">
        <v>145</v>
      </c>
      <c r="E499" s="19">
        <v>122346</v>
      </c>
      <c r="F499" s="5" t="s">
        <v>120</v>
      </c>
      <c r="G499" s="5" t="str">
        <f>_xlfn.XLOOKUP('Raw Dataset'!$H499,'Country Code'!B:B,'Country Code'!A:A)</f>
        <v>Switzerland</v>
      </c>
      <c r="H499" s="5" t="str">
        <f>_xlfn.XLOOKUP('Raw Dataset'!$J499,'Country Code'!B:B,'Country Code'!A:A)</f>
        <v>Switzerland</v>
      </c>
      <c r="I499" s="5" t="str">
        <f>_xlfn.XLOOKUP('Raw Dataset'!$C499,'Rough Calculation'!A:A,'Rough Calculation'!B:B)</f>
        <v>Full time</v>
      </c>
      <c r="J499" s="5" t="str">
        <f>_xlfn.XLOOKUP('Raw Dataset'!$B499,'Rough Calculation'!D:D,'Rough Calculation'!E:E)&amp;""</f>
        <v>Intermediate</v>
      </c>
      <c r="K499" s="5" t="str">
        <f>_xlfn.XLOOKUP('Raw Dataset'!$K499,'Rough Calculation'!G:G,'Rough Calculation'!H:H)</f>
        <v>Large</v>
      </c>
    </row>
    <row r="500" spans="1:11" x14ac:dyDescent="0.3">
      <c r="A500" s="4">
        <v>2022</v>
      </c>
      <c r="B500" s="4" t="s">
        <v>84</v>
      </c>
      <c r="C500" s="29">
        <v>380000</v>
      </c>
      <c r="D500" s="4" t="s">
        <v>19</v>
      </c>
      <c r="E500" s="16">
        <v>380000</v>
      </c>
      <c r="F500" s="4" t="s">
        <v>29</v>
      </c>
      <c r="G500" s="4" t="str">
        <f>_xlfn.XLOOKUP('Raw Dataset'!$H500,'Country Code'!B:B,'Country Code'!A:A)</f>
        <v>United States Of America</v>
      </c>
      <c r="H500" s="4" t="str">
        <f>_xlfn.XLOOKUP('Raw Dataset'!$J500,'Country Code'!B:B,'Country Code'!A:A)</f>
        <v>United States Of America</v>
      </c>
      <c r="I500" s="4" t="str">
        <f>_xlfn.XLOOKUP('Raw Dataset'!$C500,'Rough Calculation'!A:A,'Rough Calculation'!B:B)</f>
        <v>Full time</v>
      </c>
      <c r="J500" s="4" t="str">
        <f>_xlfn.XLOOKUP('Raw Dataset'!$B500,'Rough Calculation'!D:D,'Rough Calculation'!E:E)&amp;""</f>
        <v>Senior</v>
      </c>
      <c r="K500" s="4" t="str">
        <f>_xlfn.XLOOKUP('Raw Dataset'!$K500,'Rough Calculation'!G:G,'Rough Calculation'!H:H)</f>
        <v>Large</v>
      </c>
    </row>
    <row r="501" spans="1:11" x14ac:dyDescent="0.3">
      <c r="A501" s="5">
        <v>2022</v>
      </c>
      <c r="B501" s="5" t="s">
        <v>13</v>
      </c>
      <c r="C501" s="30">
        <v>88000</v>
      </c>
      <c r="D501" s="5" t="s">
        <v>61</v>
      </c>
      <c r="E501" s="19">
        <v>69336</v>
      </c>
      <c r="F501" s="5" t="s">
        <v>62</v>
      </c>
      <c r="G501" s="5" t="str">
        <f>_xlfn.XLOOKUP('Raw Dataset'!$H501,'Country Code'!B:B,'Country Code'!A:A)</f>
        <v>Canada</v>
      </c>
      <c r="H501" s="5" t="str">
        <f>_xlfn.XLOOKUP('Raw Dataset'!$J501,'Country Code'!B:B,'Country Code'!A:A)</f>
        <v>Canada</v>
      </c>
      <c r="I501" s="5" t="str">
        <f>_xlfn.XLOOKUP('Raw Dataset'!$C501,'Rough Calculation'!A:A,'Rough Calculation'!B:B)</f>
        <v>Full time</v>
      </c>
      <c r="J501" s="5" t="str">
        <f>_xlfn.XLOOKUP('Raw Dataset'!$B501,'Rough Calculation'!D:D,'Rough Calculation'!E:E)&amp;""</f>
        <v>Intermediate</v>
      </c>
      <c r="K501" s="5" t="str">
        <f>_xlfn.XLOOKUP('Raw Dataset'!$K501,'Rough Calculation'!G:G,'Rough Calculation'!H:H)</f>
        <v>Medium</v>
      </c>
    </row>
    <row r="502" spans="1:11" x14ac:dyDescent="0.3">
      <c r="A502" s="4">
        <v>2022</v>
      </c>
      <c r="B502" s="4" t="s">
        <v>74</v>
      </c>
      <c r="C502" s="29">
        <v>10000</v>
      </c>
      <c r="D502" s="4" t="s">
        <v>19</v>
      </c>
      <c r="E502" s="16">
        <v>10000</v>
      </c>
      <c r="F502" s="4" t="s">
        <v>80</v>
      </c>
      <c r="G502" s="4" t="str">
        <f>_xlfn.XLOOKUP('Raw Dataset'!$H502,'Country Code'!B:B,'Country Code'!A:A)</f>
        <v>Portugal</v>
      </c>
      <c r="H502" s="4" t="str">
        <f>_xlfn.XLOOKUP('Raw Dataset'!$J502,'Country Code'!B:B,'Country Code'!A:A)</f>
        <v>Luxembourg</v>
      </c>
      <c r="I502" s="4" t="str">
        <f>_xlfn.XLOOKUP('Raw Dataset'!$C502,'Rough Calculation'!A:A,'Rough Calculation'!B:B)</f>
        <v>Full time</v>
      </c>
      <c r="J502" s="4" t="str">
        <f>_xlfn.XLOOKUP('Raw Dataset'!$B502,'Rough Calculation'!D:D,'Rough Calculation'!E:E)&amp;""</f>
        <v>Junior</v>
      </c>
      <c r="K502" s="4" t="str">
        <f>_xlfn.XLOOKUP('Raw Dataset'!$K502,'Rough Calculation'!G:G,'Rough Calculation'!H:H)</f>
        <v>Medium</v>
      </c>
    </row>
    <row r="503" spans="1:11" x14ac:dyDescent="0.3">
      <c r="A503" s="5">
        <v>2022</v>
      </c>
      <c r="B503" s="5" t="s">
        <v>31</v>
      </c>
      <c r="C503" s="30">
        <v>20000</v>
      </c>
      <c r="D503" s="5" t="s">
        <v>19</v>
      </c>
      <c r="E503" s="19">
        <v>20000</v>
      </c>
      <c r="F503" s="5" t="s">
        <v>50</v>
      </c>
      <c r="G503" s="5" t="str">
        <f>_xlfn.XLOOKUP('Raw Dataset'!$H503,'Country Code'!B:B,'Country Code'!A:A)</f>
        <v>Greece</v>
      </c>
      <c r="H503" s="5" t="str">
        <f>_xlfn.XLOOKUP('Raw Dataset'!$J503,'Country Code'!B:B,'Country Code'!A:A)</f>
        <v>Greece</v>
      </c>
      <c r="I503" s="5" t="str">
        <f>_xlfn.XLOOKUP('Raw Dataset'!$C503,'Rough Calculation'!A:A,'Rough Calculation'!B:B)</f>
        <v>Full time</v>
      </c>
      <c r="J503" s="5" t="str">
        <f>_xlfn.XLOOKUP('Raw Dataset'!$B503,'Rough Calculation'!D:D,'Rough Calculation'!E:E)&amp;""</f>
        <v>Intermediate</v>
      </c>
      <c r="K503" s="5" t="str">
        <f>_xlfn.XLOOKUP('Raw Dataset'!$K503,'Rough Calculation'!G:G,'Rough Calculation'!H:H)</f>
        <v>Small</v>
      </c>
    </row>
    <row r="504" spans="1:11" x14ac:dyDescent="0.3">
      <c r="A504" s="4">
        <v>2022</v>
      </c>
      <c r="B504" s="4" t="s">
        <v>146</v>
      </c>
      <c r="C504" s="29">
        <v>405000</v>
      </c>
      <c r="D504" s="4" t="s">
        <v>19</v>
      </c>
      <c r="E504" s="16">
        <v>405000</v>
      </c>
      <c r="F504" s="4" t="s">
        <v>29</v>
      </c>
      <c r="G504" s="4" t="str">
        <f>_xlfn.XLOOKUP('Raw Dataset'!$H504,'Country Code'!B:B,'Country Code'!A:A)</f>
        <v>United States Of America</v>
      </c>
      <c r="H504" s="4" t="str">
        <f>_xlfn.XLOOKUP('Raw Dataset'!$J504,'Country Code'!B:B,'Country Code'!A:A)</f>
        <v>United States Of America</v>
      </c>
      <c r="I504" s="4" t="str">
        <f>_xlfn.XLOOKUP('Raw Dataset'!$C504,'Rough Calculation'!A:A,'Rough Calculation'!B:B)</f>
        <v>Full time</v>
      </c>
      <c r="J504" s="4" t="str">
        <f>_xlfn.XLOOKUP('Raw Dataset'!$B504,'Rough Calculation'!D:D,'Rough Calculation'!E:E)&amp;""</f>
        <v>Senior</v>
      </c>
      <c r="K504" s="4" t="str">
        <f>_xlfn.XLOOKUP('Raw Dataset'!$K504,'Rough Calculation'!G:G,'Rough Calculation'!H:H)</f>
        <v>Large</v>
      </c>
    </row>
    <row r="505" spans="1:11" x14ac:dyDescent="0.3">
      <c r="A505" s="5">
        <v>2022</v>
      </c>
      <c r="B505" s="5" t="s">
        <v>13</v>
      </c>
      <c r="C505" s="30">
        <v>135000</v>
      </c>
      <c r="D505" s="5" t="s">
        <v>19</v>
      </c>
      <c r="E505" s="19">
        <v>135000</v>
      </c>
      <c r="F505" s="5" t="s">
        <v>29</v>
      </c>
      <c r="G505" s="5" t="str">
        <f>_xlfn.XLOOKUP('Raw Dataset'!$H505,'Country Code'!B:B,'Country Code'!A:A)</f>
        <v>United States Of America</v>
      </c>
      <c r="H505" s="5" t="str">
        <f>_xlfn.XLOOKUP('Raw Dataset'!$J505,'Country Code'!B:B,'Country Code'!A:A)</f>
        <v>United States Of America</v>
      </c>
      <c r="I505" s="5" t="str">
        <f>_xlfn.XLOOKUP('Raw Dataset'!$C505,'Rough Calculation'!A:A,'Rough Calculation'!B:B)</f>
        <v>Full time</v>
      </c>
      <c r="J505" s="5" t="str">
        <f>_xlfn.XLOOKUP('Raw Dataset'!$B505,'Rough Calculation'!D:D,'Rough Calculation'!E:E)&amp;""</f>
        <v>Intermediate</v>
      </c>
      <c r="K505" s="5" t="str">
        <f>_xlfn.XLOOKUP('Raw Dataset'!$K505,'Rough Calculation'!G:G,'Rough Calculation'!H:H)</f>
        <v>Large</v>
      </c>
    </row>
    <row r="506" spans="1:11" x14ac:dyDescent="0.3">
      <c r="A506" s="4">
        <v>2022</v>
      </c>
      <c r="B506" s="4" t="s">
        <v>84</v>
      </c>
      <c r="C506" s="29">
        <v>177000</v>
      </c>
      <c r="D506" s="4" t="s">
        <v>19</v>
      </c>
      <c r="E506" s="16">
        <v>177000</v>
      </c>
      <c r="F506" s="4" t="s">
        <v>29</v>
      </c>
      <c r="G506" s="4" t="str">
        <f>_xlfn.XLOOKUP('Raw Dataset'!$H506,'Country Code'!B:B,'Country Code'!A:A)</f>
        <v>United States Of America</v>
      </c>
      <c r="H506" s="4" t="str">
        <f>_xlfn.XLOOKUP('Raw Dataset'!$J506,'Country Code'!B:B,'Country Code'!A:A)</f>
        <v>United States Of America</v>
      </c>
      <c r="I506" s="4" t="str">
        <f>_xlfn.XLOOKUP('Raw Dataset'!$C506,'Rough Calculation'!A:A,'Rough Calculation'!B:B)</f>
        <v>Full time</v>
      </c>
      <c r="J506" s="4" t="str">
        <f>_xlfn.XLOOKUP('Raw Dataset'!$B506,'Rough Calculation'!D:D,'Rough Calculation'!E:E)&amp;""</f>
        <v>Senior</v>
      </c>
      <c r="K506" s="4" t="str">
        <f>_xlfn.XLOOKUP('Raw Dataset'!$K506,'Rough Calculation'!G:G,'Rough Calculation'!H:H)</f>
        <v>Large</v>
      </c>
    </row>
    <row r="507" spans="1:11" x14ac:dyDescent="0.3">
      <c r="A507" s="5">
        <v>2022</v>
      </c>
      <c r="B507" s="5" t="s">
        <v>13</v>
      </c>
      <c r="C507" s="30">
        <v>78000</v>
      </c>
      <c r="D507" s="5" t="s">
        <v>19</v>
      </c>
      <c r="E507" s="19">
        <v>78000</v>
      </c>
      <c r="F507" s="5" t="s">
        <v>29</v>
      </c>
      <c r="G507" s="5" t="str">
        <f>_xlfn.XLOOKUP('Raw Dataset'!$H507,'Country Code'!B:B,'Country Code'!A:A)</f>
        <v>United States Of America</v>
      </c>
      <c r="H507" s="5" t="str">
        <f>_xlfn.XLOOKUP('Raw Dataset'!$J507,'Country Code'!B:B,'Country Code'!A:A)</f>
        <v>United States Of America</v>
      </c>
      <c r="I507" s="5" t="str">
        <f>_xlfn.XLOOKUP('Raw Dataset'!$C507,'Rough Calculation'!A:A,'Rough Calculation'!B:B)</f>
        <v>Full time</v>
      </c>
      <c r="J507" s="5" t="str">
        <f>_xlfn.XLOOKUP('Raw Dataset'!$B507,'Rough Calculation'!D:D,'Rough Calculation'!E:E)&amp;""</f>
        <v>Intermediate</v>
      </c>
      <c r="K507" s="5" t="str">
        <f>_xlfn.XLOOKUP('Raw Dataset'!$K507,'Rough Calculation'!G:G,'Rough Calculation'!H:H)</f>
        <v>Medium</v>
      </c>
    </row>
    <row r="508" spans="1:11" x14ac:dyDescent="0.3">
      <c r="A508" s="4">
        <v>2022</v>
      </c>
      <c r="B508" s="4" t="s">
        <v>31</v>
      </c>
      <c r="C508" s="29">
        <v>100000</v>
      </c>
      <c r="D508" s="4" t="s">
        <v>19</v>
      </c>
      <c r="E508" s="16">
        <v>100000</v>
      </c>
      <c r="F508" s="4" t="s">
        <v>29</v>
      </c>
      <c r="G508" s="4" t="str">
        <f>_xlfn.XLOOKUP('Raw Dataset'!$H508,'Country Code'!B:B,'Country Code'!A:A)</f>
        <v>United States Of America</v>
      </c>
      <c r="H508" s="4" t="str">
        <f>_xlfn.XLOOKUP('Raw Dataset'!$J508,'Country Code'!B:B,'Country Code'!A:A)</f>
        <v>United States Of America</v>
      </c>
      <c r="I508" s="4" t="str">
        <f>_xlfn.XLOOKUP('Raw Dataset'!$C508,'Rough Calculation'!A:A,'Rough Calculation'!B:B)</f>
        <v>Full time</v>
      </c>
      <c r="J508" s="4" t="str">
        <f>_xlfn.XLOOKUP('Raw Dataset'!$B508,'Rough Calculation'!D:D,'Rough Calculation'!E:E)&amp;""</f>
        <v>Senior</v>
      </c>
      <c r="K508" s="4" t="str">
        <f>_xlfn.XLOOKUP('Raw Dataset'!$K508,'Rough Calculation'!G:G,'Rough Calculation'!H:H)</f>
        <v>Medium</v>
      </c>
    </row>
    <row r="509" spans="1:11" x14ac:dyDescent="0.3">
      <c r="A509" s="5">
        <v>2022</v>
      </c>
      <c r="B509" s="5" t="s">
        <v>31</v>
      </c>
      <c r="C509" s="30">
        <v>85000</v>
      </c>
      <c r="D509" s="5" t="s">
        <v>19</v>
      </c>
      <c r="E509" s="19">
        <v>85000</v>
      </c>
      <c r="F509" s="5" t="s">
        <v>62</v>
      </c>
      <c r="G509" s="5" t="str">
        <f>_xlfn.XLOOKUP('Raw Dataset'!$H509,'Country Code'!B:B,'Country Code'!A:A)</f>
        <v>Canada</v>
      </c>
      <c r="H509" s="5" t="str">
        <f>_xlfn.XLOOKUP('Raw Dataset'!$J509,'Country Code'!B:B,'Country Code'!A:A)</f>
        <v>Canada</v>
      </c>
      <c r="I509" s="5" t="str">
        <f>_xlfn.XLOOKUP('Raw Dataset'!$C509,'Rough Calculation'!A:A,'Rough Calculation'!B:B)</f>
        <v>Full time</v>
      </c>
      <c r="J509" s="5" t="str">
        <f>_xlfn.XLOOKUP('Raw Dataset'!$B509,'Rough Calculation'!D:D,'Rough Calculation'!E:E)&amp;""</f>
        <v>Intermediate</v>
      </c>
      <c r="K509" s="5" t="str">
        <f>_xlfn.XLOOKUP('Raw Dataset'!$K509,'Rough Calculation'!G:G,'Rough Calculation'!H:H)</f>
        <v>Medium</v>
      </c>
    </row>
    <row r="510" spans="1:11" x14ac:dyDescent="0.3">
      <c r="A510" s="4">
        <v>2022</v>
      </c>
      <c r="B510" s="4" t="s">
        <v>31</v>
      </c>
      <c r="C510" s="29">
        <v>75000</v>
      </c>
      <c r="D510" s="4" t="s">
        <v>19</v>
      </c>
      <c r="E510" s="16">
        <v>75000</v>
      </c>
      <c r="F510" s="4" t="s">
        <v>62</v>
      </c>
      <c r="G510" s="4" t="str">
        <f>_xlfn.XLOOKUP('Raw Dataset'!$H510,'Country Code'!B:B,'Country Code'!A:A)</f>
        <v>Canada</v>
      </c>
      <c r="H510" s="4" t="str">
        <f>_xlfn.XLOOKUP('Raw Dataset'!$J510,'Country Code'!B:B,'Country Code'!A:A)</f>
        <v>Canada</v>
      </c>
      <c r="I510" s="4" t="str">
        <f>_xlfn.XLOOKUP('Raw Dataset'!$C510,'Rough Calculation'!A:A,'Rough Calculation'!B:B)</f>
        <v>Full time</v>
      </c>
      <c r="J510" s="4" t="str">
        <f>_xlfn.XLOOKUP('Raw Dataset'!$B510,'Rough Calculation'!D:D,'Rough Calculation'!E:E)&amp;""</f>
        <v>Intermediate</v>
      </c>
      <c r="K510" s="4" t="str">
        <f>_xlfn.XLOOKUP('Raw Dataset'!$K510,'Rough Calculation'!G:G,'Rough Calculation'!H:H)</f>
        <v>Medium</v>
      </c>
    </row>
    <row r="511" spans="1:11" x14ac:dyDescent="0.3">
      <c r="A511" s="5">
        <v>2022</v>
      </c>
      <c r="B511" s="5" t="s">
        <v>28</v>
      </c>
      <c r="C511" s="30">
        <v>214000</v>
      </c>
      <c r="D511" s="5" t="s">
        <v>19</v>
      </c>
      <c r="E511" s="19">
        <v>214000</v>
      </c>
      <c r="F511" s="5" t="s">
        <v>29</v>
      </c>
      <c r="G511" s="5" t="str">
        <f>_xlfn.XLOOKUP('Raw Dataset'!$H511,'Country Code'!B:B,'Country Code'!A:A)</f>
        <v>United States Of America</v>
      </c>
      <c r="H511" s="5" t="str">
        <f>_xlfn.XLOOKUP('Raw Dataset'!$J511,'Country Code'!B:B,'Country Code'!A:A)</f>
        <v>United States Of America</v>
      </c>
      <c r="I511" s="5" t="str">
        <f>_xlfn.XLOOKUP('Raw Dataset'!$C511,'Rough Calculation'!A:A,'Rough Calculation'!B:B)</f>
        <v>Full time</v>
      </c>
      <c r="J511" s="5" t="str">
        <f>_xlfn.XLOOKUP('Raw Dataset'!$B511,'Rough Calculation'!D:D,'Rough Calculation'!E:E)&amp;""</f>
        <v>Senior</v>
      </c>
      <c r="K511" s="5" t="str">
        <f>_xlfn.XLOOKUP('Raw Dataset'!$K511,'Rough Calculation'!G:G,'Rough Calculation'!H:H)</f>
        <v>Medium</v>
      </c>
    </row>
    <row r="512" spans="1:11" x14ac:dyDescent="0.3">
      <c r="A512" s="4">
        <v>2022</v>
      </c>
      <c r="B512" s="4" t="s">
        <v>28</v>
      </c>
      <c r="C512" s="29">
        <v>192600</v>
      </c>
      <c r="D512" s="4" t="s">
        <v>19</v>
      </c>
      <c r="E512" s="16">
        <v>192600</v>
      </c>
      <c r="F512" s="4" t="s">
        <v>29</v>
      </c>
      <c r="G512" s="4" t="str">
        <f>_xlfn.XLOOKUP('Raw Dataset'!$H512,'Country Code'!B:B,'Country Code'!A:A)</f>
        <v>United States Of America</v>
      </c>
      <c r="H512" s="4" t="str">
        <f>_xlfn.XLOOKUP('Raw Dataset'!$J512,'Country Code'!B:B,'Country Code'!A:A)</f>
        <v>United States Of America</v>
      </c>
      <c r="I512" s="4" t="str">
        <f>_xlfn.XLOOKUP('Raw Dataset'!$C512,'Rough Calculation'!A:A,'Rough Calculation'!B:B)</f>
        <v>Full time</v>
      </c>
      <c r="J512" s="4" t="str">
        <f>_xlfn.XLOOKUP('Raw Dataset'!$B512,'Rough Calculation'!D:D,'Rough Calculation'!E:E)&amp;""</f>
        <v>Senior</v>
      </c>
      <c r="K512" s="4" t="str">
        <f>_xlfn.XLOOKUP('Raw Dataset'!$K512,'Rough Calculation'!G:G,'Rough Calculation'!H:H)</f>
        <v>Medium</v>
      </c>
    </row>
    <row r="513" spans="1:11" x14ac:dyDescent="0.3">
      <c r="A513" s="5">
        <v>2022</v>
      </c>
      <c r="B513" s="5" t="s">
        <v>109</v>
      </c>
      <c r="C513" s="30">
        <v>266400</v>
      </c>
      <c r="D513" s="5" t="s">
        <v>19</v>
      </c>
      <c r="E513" s="19">
        <v>266400</v>
      </c>
      <c r="F513" s="5" t="s">
        <v>29</v>
      </c>
      <c r="G513" s="5" t="str">
        <f>_xlfn.XLOOKUP('Raw Dataset'!$H513,'Country Code'!B:B,'Country Code'!A:A)</f>
        <v>United States Of America</v>
      </c>
      <c r="H513" s="5" t="str">
        <f>_xlfn.XLOOKUP('Raw Dataset'!$J513,'Country Code'!B:B,'Country Code'!A:A)</f>
        <v>United States Of America</v>
      </c>
      <c r="I513" s="5" t="str">
        <f>_xlfn.XLOOKUP('Raw Dataset'!$C513,'Rough Calculation'!A:A,'Rough Calculation'!B:B)</f>
        <v>Full time</v>
      </c>
      <c r="J513" s="5" t="str">
        <f>_xlfn.XLOOKUP('Raw Dataset'!$B513,'Rough Calculation'!D:D,'Rough Calculation'!E:E)&amp;""</f>
        <v>Senior</v>
      </c>
      <c r="K513" s="5" t="str">
        <f>_xlfn.XLOOKUP('Raw Dataset'!$K513,'Rough Calculation'!G:G,'Rough Calculation'!H:H)</f>
        <v>Medium</v>
      </c>
    </row>
    <row r="514" spans="1:11" x14ac:dyDescent="0.3">
      <c r="A514" s="4">
        <v>2022</v>
      </c>
      <c r="B514" s="4" t="s">
        <v>109</v>
      </c>
      <c r="C514" s="29">
        <v>213120</v>
      </c>
      <c r="D514" s="4" t="s">
        <v>19</v>
      </c>
      <c r="E514" s="16">
        <v>213120</v>
      </c>
      <c r="F514" s="4" t="s">
        <v>29</v>
      </c>
      <c r="G514" s="4" t="str">
        <f>_xlfn.XLOOKUP('Raw Dataset'!$H514,'Country Code'!B:B,'Country Code'!A:A)</f>
        <v>United States Of America</v>
      </c>
      <c r="H514" s="4" t="str">
        <f>_xlfn.XLOOKUP('Raw Dataset'!$J514,'Country Code'!B:B,'Country Code'!A:A)</f>
        <v>United States Of America</v>
      </c>
      <c r="I514" s="4" t="str">
        <f>_xlfn.XLOOKUP('Raw Dataset'!$C514,'Rough Calculation'!A:A,'Rough Calculation'!B:B)</f>
        <v>Full time</v>
      </c>
      <c r="J514" s="4" t="str">
        <f>_xlfn.XLOOKUP('Raw Dataset'!$B514,'Rough Calculation'!D:D,'Rough Calculation'!E:E)&amp;""</f>
        <v>Senior</v>
      </c>
      <c r="K514" s="4" t="str">
        <f>_xlfn.XLOOKUP('Raw Dataset'!$K514,'Rough Calculation'!G:G,'Rough Calculation'!H:H)</f>
        <v>Medium</v>
      </c>
    </row>
    <row r="515" spans="1:11" x14ac:dyDescent="0.3">
      <c r="A515" s="5">
        <v>2022</v>
      </c>
      <c r="B515" s="5" t="s">
        <v>13</v>
      </c>
      <c r="C515" s="30">
        <v>141300</v>
      </c>
      <c r="D515" s="5" t="s">
        <v>19</v>
      </c>
      <c r="E515" s="19">
        <v>141300</v>
      </c>
      <c r="F515" s="5" t="s">
        <v>29</v>
      </c>
      <c r="G515" s="5" t="str">
        <f>_xlfn.XLOOKUP('Raw Dataset'!$H515,'Country Code'!B:B,'Country Code'!A:A)</f>
        <v>United States Of America</v>
      </c>
      <c r="H515" s="5" t="str">
        <f>_xlfn.XLOOKUP('Raw Dataset'!$J515,'Country Code'!B:B,'Country Code'!A:A)</f>
        <v>United States Of America</v>
      </c>
      <c r="I515" s="5" t="str">
        <f>_xlfn.XLOOKUP('Raw Dataset'!$C515,'Rough Calculation'!A:A,'Rough Calculation'!B:B)</f>
        <v>Full time</v>
      </c>
      <c r="J515" s="5" t="str">
        <f>_xlfn.XLOOKUP('Raw Dataset'!$B515,'Rough Calculation'!D:D,'Rough Calculation'!E:E)&amp;""</f>
        <v>Intermediate</v>
      </c>
      <c r="K515" s="5" t="str">
        <f>_xlfn.XLOOKUP('Raw Dataset'!$K515,'Rough Calculation'!G:G,'Rough Calculation'!H:H)</f>
        <v>Medium</v>
      </c>
    </row>
    <row r="516" spans="1:11" x14ac:dyDescent="0.3">
      <c r="A516" s="4">
        <v>2022</v>
      </c>
      <c r="B516" s="4" t="s">
        <v>13</v>
      </c>
      <c r="C516" s="29">
        <v>102100</v>
      </c>
      <c r="D516" s="4" t="s">
        <v>19</v>
      </c>
      <c r="E516" s="16">
        <v>102100</v>
      </c>
      <c r="F516" s="4" t="s">
        <v>29</v>
      </c>
      <c r="G516" s="4" t="str">
        <f>_xlfn.XLOOKUP('Raw Dataset'!$H516,'Country Code'!B:B,'Country Code'!A:A)</f>
        <v>United States Of America</v>
      </c>
      <c r="H516" s="4" t="str">
        <f>_xlfn.XLOOKUP('Raw Dataset'!$J516,'Country Code'!B:B,'Country Code'!A:A)</f>
        <v>United States Of America</v>
      </c>
      <c r="I516" s="4" t="str">
        <f>_xlfn.XLOOKUP('Raw Dataset'!$C516,'Rough Calculation'!A:A,'Rough Calculation'!B:B)</f>
        <v>Full time</v>
      </c>
      <c r="J516" s="4" t="str">
        <f>_xlfn.XLOOKUP('Raw Dataset'!$B516,'Rough Calculation'!D:D,'Rough Calculation'!E:E)&amp;""</f>
        <v>Intermediate</v>
      </c>
      <c r="K516" s="4" t="str">
        <f>_xlfn.XLOOKUP('Raw Dataset'!$K516,'Rough Calculation'!G:G,'Rough Calculation'!H:H)</f>
        <v>Medium</v>
      </c>
    </row>
    <row r="517" spans="1:11" x14ac:dyDescent="0.3">
      <c r="A517" s="5">
        <v>2022</v>
      </c>
      <c r="B517" s="5" t="s">
        <v>31</v>
      </c>
      <c r="C517" s="30">
        <v>115934</v>
      </c>
      <c r="D517" s="5" t="s">
        <v>19</v>
      </c>
      <c r="E517" s="19">
        <v>115934</v>
      </c>
      <c r="F517" s="5" t="s">
        <v>29</v>
      </c>
      <c r="G517" s="5" t="str">
        <f>_xlfn.XLOOKUP('Raw Dataset'!$H517,'Country Code'!B:B,'Country Code'!A:A)</f>
        <v>United States Of America</v>
      </c>
      <c r="H517" s="5" t="str">
        <f>_xlfn.XLOOKUP('Raw Dataset'!$J517,'Country Code'!B:B,'Country Code'!A:A)</f>
        <v>United States Of America</v>
      </c>
      <c r="I517" s="5" t="str">
        <f>_xlfn.XLOOKUP('Raw Dataset'!$C517,'Rough Calculation'!A:A,'Rough Calculation'!B:B)</f>
        <v>Full time</v>
      </c>
      <c r="J517" s="5" t="str">
        <f>_xlfn.XLOOKUP('Raw Dataset'!$B517,'Rough Calculation'!D:D,'Rough Calculation'!E:E)&amp;""</f>
        <v>Senior</v>
      </c>
      <c r="K517" s="5" t="str">
        <f>_xlfn.XLOOKUP('Raw Dataset'!$K517,'Rough Calculation'!G:G,'Rough Calculation'!H:H)</f>
        <v>Medium</v>
      </c>
    </row>
    <row r="518" spans="1:11" x14ac:dyDescent="0.3">
      <c r="A518" s="4">
        <v>2022</v>
      </c>
      <c r="B518" s="4" t="s">
        <v>31</v>
      </c>
      <c r="C518" s="29">
        <v>81666</v>
      </c>
      <c r="D518" s="4" t="s">
        <v>19</v>
      </c>
      <c r="E518" s="16">
        <v>81666</v>
      </c>
      <c r="F518" s="4" t="s">
        <v>29</v>
      </c>
      <c r="G518" s="4" t="str">
        <f>_xlfn.XLOOKUP('Raw Dataset'!$H518,'Country Code'!B:B,'Country Code'!A:A)</f>
        <v>United States Of America</v>
      </c>
      <c r="H518" s="4" t="str">
        <f>_xlfn.XLOOKUP('Raw Dataset'!$J518,'Country Code'!B:B,'Country Code'!A:A)</f>
        <v>United States Of America</v>
      </c>
      <c r="I518" s="4" t="str">
        <f>_xlfn.XLOOKUP('Raw Dataset'!$C518,'Rough Calculation'!A:A,'Rough Calculation'!B:B)</f>
        <v>Full time</v>
      </c>
      <c r="J518" s="4" t="str">
        <f>_xlfn.XLOOKUP('Raw Dataset'!$B518,'Rough Calculation'!D:D,'Rough Calculation'!E:E)&amp;""</f>
        <v>Senior</v>
      </c>
      <c r="K518" s="4" t="str">
        <f>_xlfn.XLOOKUP('Raw Dataset'!$K518,'Rough Calculation'!G:G,'Rough Calculation'!H:H)</f>
        <v>Medium</v>
      </c>
    </row>
    <row r="519" spans="1:11" x14ac:dyDescent="0.3">
      <c r="A519" s="5">
        <v>2022</v>
      </c>
      <c r="B519" s="5" t="s">
        <v>43</v>
      </c>
      <c r="C519" s="30">
        <v>206699</v>
      </c>
      <c r="D519" s="5" t="s">
        <v>19</v>
      </c>
      <c r="E519" s="19">
        <v>206699</v>
      </c>
      <c r="F519" s="5" t="s">
        <v>29</v>
      </c>
      <c r="G519" s="5" t="str">
        <f>_xlfn.XLOOKUP('Raw Dataset'!$H519,'Country Code'!B:B,'Country Code'!A:A)</f>
        <v>United States Of America</v>
      </c>
      <c r="H519" s="5" t="str">
        <f>_xlfn.XLOOKUP('Raw Dataset'!$J519,'Country Code'!B:B,'Country Code'!A:A)</f>
        <v>United States Of America</v>
      </c>
      <c r="I519" s="5" t="str">
        <f>_xlfn.XLOOKUP('Raw Dataset'!$C519,'Rough Calculation'!A:A,'Rough Calculation'!B:B)</f>
        <v>Full time</v>
      </c>
      <c r="J519" s="5" t="str">
        <f>_xlfn.XLOOKUP('Raw Dataset'!$B519,'Rough Calculation'!D:D,'Rough Calculation'!E:E)&amp;""</f>
        <v>Intermediate</v>
      </c>
      <c r="K519" s="5" t="str">
        <f>_xlfn.XLOOKUP('Raw Dataset'!$K519,'Rough Calculation'!G:G,'Rough Calculation'!H:H)</f>
        <v>Medium</v>
      </c>
    </row>
    <row r="520" spans="1:11" x14ac:dyDescent="0.3">
      <c r="A520" s="4">
        <v>2022</v>
      </c>
      <c r="B520" s="4" t="s">
        <v>43</v>
      </c>
      <c r="C520" s="29">
        <v>99100</v>
      </c>
      <c r="D520" s="4" t="s">
        <v>19</v>
      </c>
      <c r="E520" s="16">
        <v>99100</v>
      </c>
      <c r="F520" s="4" t="s">
        <v>29</v>
      </c>
      <c r="G520" s="4" t="str">
        <f>_xlfn.XLOOKUP('Raw Dataset'!$H520,'Country Code'!B:B,'Country Code'!A:A)</f>
        <v>United States Of America</v>
      </c>
      <c r="H520" s="4" t="str">
        <f>_xlfn.XLOOKUP('Raw Dataset'!$J520,'Country Code'!B:B,'Country Code'!A:A)</f>
        <v>United States Of America</v>
      </c>
      <c r="I520" s="4" t="str">
        <f>_xlfn.XLOOKUP('Raw Dataset'!$C520,'Rough Calculation'!A:A,'Rough Calculation'!B:B)</f>
        <v>Full time</v>
      </c>
      <c r="J520" s="4" t="str">
        <f>_xlfn.XLOOKUP('Raw Dataset'!$B520,'Rough Calculation'!D:D,'Rough Calculation'!E:E)&amp;""</f>
        <v>Intermediate</v>
      </c>
      <c r="K520" s="4" t="str">
        <f>_xlfn.XLOOKUP('Raw Dataset'!$K520,'Rough Calculation'!G:G,'Rough Calculation'!H:H)</f>
        <v>Medium</v>
      </c>
    </row>
    <row r="521" spans="1:11" x14ac:dyDescent="0.3">
      <c r="A521" s="5">
        <v>2022</v>
      </c>
      <c r="B521" s="5" t="s">
        <v>43</v>
      </c>
      <c r="C521" s="30">
        <v>130000</v>
      </c>
      <c r="D521" s="5" t="s">
        <v>19</v>
      </c>
      <c r="E521" s="19">
        <v>130000</v>
      </c>
      <c r="F521" s="5" t="s">
        <v>29</v>
      </c>
      <c r="G521" s="5" t="str">
        <f>_xlfn.XLOOKUP('Raw Dataset'!$H521,'Country Code'!B:B,'Country Code'!A:A)</f>
        <v>United States Of America</v>
      </c>
      <c r="H521" s="5" t="str">
        <f>_xlfn.XLOOKUP('Raw Dataset'!$J521,'Country Code'!B:B,'Country Code'!A:A)</f>
        <v>United States Of America</v>
      </c>
      <c r="I521" s="5" t="str">
        <f>_xlfn.XLOOKUP('Raw Dataset'!$C521,'Rough Calculation'!A:A,'Rough Calculation'!B:B)</f>
        <v>Full time</v>
      </c>
      <c r="J521" s="5" t="str">
        <f>_xlfn.XLOOKUP('Raw Dataset'!$B521,'Rough Calculation'!D:D,'Rough Calculation'!E:E)&amp;""</f>
        <v>Senior</v>
      </c>
      <c r="K521" s="5" t="str">
        <f>_xlfn.XLOOKUP('Raw Dataset'!$K521,'Rough Calculation'!G:G,'Rough Calculation'!H:H)</f>
        <v>Medium</v>
      </c>
    </row>
    <row r="522" spans="1:11" x14ac:dyDescent="0.3">
      <c r="A522" s="4">
        <v>2022</v>
      </c>
      <c r="B522" s="4" t="s">
        <v>43</v>
      </c>
      <c r="C522" s="29">
        <v>110500</v>
      </c>
      <c r="D522" s="4" t="s">
        <v>19</v>
      </c>
      <c r="E522" s="16">
        <v>110500</v>
      </c>
      <c r="F522" s="4" t="s">
        <v>29</v>
      </c>
      <c r="G522" s="4" t="str">
        <f>_xlfn.XLOOKUP('Raw Dataset'!$H522,'Country Code'!B:B,'Country Code'!A:A)</f>
        <v>United States Of America</v>
      </c>
      <c r="H522" s="4" t="str">
        <f>_xlfn.XLOOKUP('Raw Dataset'!$J522,'Country Code'!B:B,'Country Code'!A:A)</f>
        <v>United States Of America</v>
      </c>
      <c r="I522" s="4" t="str">
        <f>_xlfn.XLOOKUP('Raw Dataset'!$C522,'Rough Calculation'!A:A,'Rough Calculation'!B:B)</f>
        <v>Full time</v>
      </c>
      <c r="J522" s="4" t="str">
        <f>_xlfn.XLOOKUP('Raw Dataset'!$B522,'Rough Calculation'!D:D,'Rough Calculation'!E:E)&amp;""</f>
        <v>Senior</v>
      </c>
      <c r="K522" s="4" t="str">
        <f>_xlfn.XLOOKUP('Raw Dataset'!$K522,'Rough Calculation'!G:G,'Rough Calculation'!H:H)</f>
        <v>Medium</v>
      </c>
    </row>
    <row r="523" spans="1:11" x14ac:dyDescent="0.3">
      <c r="A523" s="5">
        <v>2022</v>
      </c>
      <c r="B523" s="5" t="s">
        <v>31</v>
      </c>
      <c r="C523" s="30">
        <v>99050</v>
      </c>
      <c r="D523" s="5" t="s">
        <v>19</v>
      </c>
      <c r="E523" s="19">
        <v>99050</v>
      </c>
      <c r="F523" s="5" t="s">
        <v>29</v>
      </c>
      <c r="G523" s="5" t="str">
        <f>_xlfn.XLOOKUP('Raw Dataset'!$H523,'Country Code'!B:B,'Country Code'!A:A)</f>
        <v>United States Of America</v>
      </c>
      <c r="H523" s="5" t="str">
        <f>_xlfn.XLOOKUP('Raw Dataset'!$J523,'Country Code'!B:B,'Country Code'!A:A)</f>
        <v>United States Of America</v>
      </c>
      <c r="I523" s="5" t="str">
        <f>_xlfn.XLOOKUP('Raw Dataset'!$C523,'Rough Calculation'!A:A,'Rough Calculation'!B:B)</f>
        <v>Full time</v>
      </c>
      <c r="J523" s="5" t="str">
        <f>_xlfn.XLOOKUP('Raw Dataset'!$B523,'Rough Calculation'!D:D,'Rough Calculation'!E:E)&amp;""</f>
        <v>Senior</v>
      </c>
      <c r="K523" s="5" t="str">
        <f>_xlfn.XLOOKUP('Raw Dataset'!$K523,'Rough Calculation'!G:G,'Rough Calculation'!H:H)</f>
        <v>Medium</v>
      </c>
    </row>
    <row r="524" spans="1:11" x14ac:dyDescent="0.3">
      <c r="A524" s="4">
        <v>2022</v>
      </c>
      <c r="B524" s="4" t="s">
        <v>43</v>
      </c>
      <c r="C524" s="29">
        <v>160000</v>
      </c>
      <c r="D524" s="4" t="s">
        <v>19</v>
      </c>
      <c r="E524" s="16">
        <v>160000</v>
      </c>
      <c r="F524" s="4" t="s">
        <v>29</v>
      </c>
      <c r="G524" s="4" t="str">
        <f>_xlfn.XLOOKUP('Raw Dataset'!$H524,'Country Code'!B:B,'Country Code'!A:A)</f>
        <v>United States Of America</v>
      </c>
      <c r="H524" s="4" t="str">
        <f>_xlfn.XLOOKUP('Raw Dataset'!$J524,'Country Code'!B:B,'Country Code'!A:A)</f>
        <v>United States Of America</v>
      </c>
      <c r="I524" s="4" t="str">
        <f>_xlfn.XLOOKUP('Raw Dataset'!$C524,'Rough Calculation'!A:A,'Rough Calculation'!B:B)</f>
        <v>Full time</v>
      </c>
      <c r="J524" s="4" t="str">
        <f>_xlfn.XLOOKUP('Raw Dataset'!$B524,'Rough Calculation'!D:D,'Rough Calculation'!E:E)&amp;""</f>
        <v>Senior</v>
      </c>
      <c r="K524" s="4" t="str">
        <f>_xlfn.XLOOKUP('Raw Dataset'!$K524,'Rough Calculation'!G:G,'Rough Calculation'!H:H)</f>
        <v>Medium</v>
      </c>
    </row>
    <row r="525" spans="1:11" x14ac:dyDescent="0.3">
      <c r="A525" s="5">
        <v>2022</v>
      </c>
      <c r="B525" s="5" t="s">
        <v>13</v>
      </c>
      <c r="C525" s="30">
        <v>205300</v>
      </c>
      <c r="D525" s="5" t="s">
        <v>19</v>
      </c>
      <c r="E525" s="19">
        <v>205300</v>
      </c>
      <c r="F525" s="5" t="s">
        <v>29</v>
      </c>
      <c r="G525" s="5" t="str">
        <f>_xlfn.XLOOKUP('Raw Dataset'!$H525,'Country Code'!B:B,'Country Code'!A:A)</f>
        <v>United States Of America</v>
      </c>
      <c r="H525" s="5" t="str">
        <f>_xlfn.XLOOKUP('Raw Dataset'!$J525,'Country Code'!B:B,'Country Code'!A:A)</f>
        <v>United States Of America</v>
      </c>
      <c r="I525" s="5" t="str">
        <f>_xlfn.XLOOKUP('Raw Dataset'!$C525,'Rough Calculation'!A:A,'Rough Calculation'!B:B)</f>
        <v>Full time</v>
      </c>
      <c r="J525" s="5" t="str">
        <f>_xlfn.XLOOKUP('Raw Dataset'!$B525,'Rough Calculation'!D:D,'Rough Calculation'!E:E)&amp;""</f>
        <v>Senior</v>
      </c>
      <c r="K525" s="5" t="str">
        <f>_xlfn.XLOOKUP('Raw Dataset'!$K525,'Rough Calculation'!G:G,'Rough Calculation'!H:H)</f>
        <v>Large</v>
      </c>
    </row>
    <row r="526" spans="1:11" x14ac:dyDescent="0.3">
      <c r="A526" s="4">
        <v>2022</v>
      </c>
      <c r="B526" s="4" t="s">
        <v>13</v>
      </c>
      <c r="C526" s="29">
        <v>176000</v>
      </c>
      <c r="D526" s="4" t="s">
        <v>19</v>
      </c>
      <c r="E526" s="16">
        <v>176000</v>
      </c>
      <c r="F526" s="4" t="s">
        <v>29</v>
      </c>
      <c r="G526" s="4" t="str">
        <f>_xlfn.XLOOKUP('Raw Dataset'!$H526,'Country Code'!B:B,'Country Code'!A:A)</f>
        <v>United States Of America</v>
      </c>
      <c r="H526" s="4" t="str">
        <f>_xlfn.XLOOKUP('Raw Dataset'!$J526,'Country Code'!B:B,'Country Code'!A:A)</f>
        <v>United States Of America</v>
      </c>
      <c r="I526" s="4" t="str">
        <f>_xlfn.XLOOKUP('Raw Dataset'!$C526,'Rough Calculation'!A:A,'Rough Calculation'!B:B)</f>
        <v>Full time</v>
      </c>
      <c r="J526" s="4" t="str">
        <f>_xlfn.XLOOKUP('Raw Dataset'!$B526,'Rough Calculation'!D:D,'Rough Calculation'!E:E)&amp;""</f>
        <v>Senior</v>
      </c>
      <c r="K526" s="4" t="str">
        <f>_xlfn.XLOOKUP('Raw Dataset'!$K526,'Rough Calculation'!G:G,'Rough Calculation'!H:H)</f>
        <v>Medium</v>
      </c>
    </row>
    <row r="527" spans="1:11" x14ac:dyDescent="0.3">
      <c r="A527" s="5">
        <v>2022</v>
      </c>
      <c r="B527" s="5" t="s">
        <v>13</v>
      </c>
      <c r="C527" s="30">
        <v>144000</v>
      </c>
      <c r="D527" s="5" t="s">
        <v>19</v>
      </c>
      <c r="E527" s="19">
        <v>144000</v>
      </c>
      <c r="F527" s="5" t="s">
        <v>29</v>
      </c>
      <c r="G527" s="5" t="str">
        <f>_xlfn.XLOOKUP('Raw Dataset'!$H527,'Country Code'!B:B,'Country Code'!A:A)</f>
        <v>United States Of America</v>
      </c>
      <c r="H527" s="5" t="str">
        <f>_xlfn.XLOOKUP('Raw Dataset'!$J527,'Country Code'!B:B,'Country Code'!A:A)</f>
        <v>United States Of America</v>
      </c>
      <c r="I527" s="5" t="str">
        <f>_xlfn.XLOOKUP('Raw Dataset'!$C527,'Rough Calculation'!A:A,'Rough Calculation'!B:B)</f>
        <v>Full time</v>
      </c>
      <c r="J527" s="5" t="str">
        <f>_xlfn.XLOOKUP('Raw Dataset'!$B527,'Rough Calculation'!D:D,'Rough Calculation'!E:E)&amp;""</f>
        <v>Senior</v>
      </c>
      <c r="K527" s="5" t="str">
        <f>_xlfn.XLOOKUP('Raw Dataset'!$K527,'Rough Calculation'!G:G,'Rough Calculation'!H:H)</f>
        <v>Medium</v>
      </c>
    </row>
    <row r="528" spans="1:11" x14ac:dyDescent="0.3">
      <c r="A528" s="4">
        <v>2022</v>
      </c>
      <c r="B528" s="4" t="s">
        <v>43</v>
      </c>
      <c r="C528" s="29">
        <v>200100</v>
      </c>
      <c r="D528" s="4" t="s">
        <v>19</v>
      </c>
      <c r="E528" s="16">
        <v>200100</v>
      </c>
      <c r="F528" s="4" t="s">
        <v>29</v>
      </c>
      <c r="G528" s="4" t="str">
        <f>_xlfn.XLOOKUP('Raw Dataset'!$H528,'Country Code'!B:B,'Country Code'!A:A)</f>
        <v>United States Of America</v>
      </c>
      <c r="H528" s="4" t="str">
        <f>_xlfn.XLOOKUP('Raw Dataset'!$J528,'Country Code'!B:B,'Country Code'!A:A)</f>
        <v>United States Of America</v>
      </c>
      <c r="I528" s="4" t="str">
        <f>_xlfn.XLOOKUP('Raw Dataset'!$C528,'Rough Calculation'!A:A,'Rough Calculation'!B:B)</f>
        <v>Full time</v>
      </c>
      <c r="J528" s="4" t="str">
        <f>_xlfn.XLOOKUP('Raw Dataset'!$B528,'Rough Calculation'!D:D,'Rough Calculation'!E:E)&amp;""</f>
        <v>Senior</v>
      </c>
      <c r="K528" s="4" t="str">
        <f>_xlfn.XLOOKUP('Raw Dataset'!$K528,'Rough Calculation'!G:G,'Rough Calculation'!H:H)</f>
        <v>Medium</v>
      </c>
    </row>
    <row r="529" spans="1:11" x14ac:dyDescent="0.3">
      <c r="A529" s="5">
        <v>2022</v>
      </c>
      <c r="B529" s="5" t="s">
        <v>43</v>
      </c>
      <c r="C529" s="30">
        <v>145000</v>
      </c>
      <c r="D529" s="5" t="s">
        <v>19</v>
      </c>
      <c r="E529" s="19">
        <v>145000</v>
      </c>
      <c r="F529" s="5" t="s">
        <v>29</v>
      </c>
      <c r="G529" s="5" t="str">
        <f>_xlfn.XLOOKUP('Raw Dataset'!$H529,'Country Code'!B:B,'Country Code'!A:A)</f>
        <v>United States Of America</v>
      </c>
      <c r="H529" s="5" t="str">
        <f>_xlfn.XLOOKUP('Raw Dataset'!$J529,'Country Code'!B:B,'Country Code'!A:A)</f>
        <v>United States Of America</v>
      </c>
      <c r="I529" s="5" t="str">
        <f>_xlfn.XLOOKUP('Raw Dataset'!$C529,'Rough Calculation'!A:A,'Rough Calculation'!B:B)</f>
        <v>Full time</v>
      </c>
      <c r="J529" s="5" t="str">
        <f>_xlfn.XLOOKUP('Raw Dataset'!$B529,'Rough Calculation'!D:D,'Rough Calculation'!E:E)&amp;""</f>
        <v>Senior</v>
      </c>
      <c r="K529" s="5" t="str">
        <f>_xlfn.XLOOKUP('Raw Dataset'!$K529,'Rough Calculation'!G:G,'Rough Calculation'!H:H)</f>
        <v>Medium</v>
      </c>
    </row>
    <row r="530" spans="1:11" x14ac:dyDescent="0.3">
      <c r="A530" s="4">
        <v>2022</v>
      </c>
      <c r="B530" s="4" t="s">
        <v>43</v>
      </c>
      <c r="C530" s="29">
        <v>70500</v>
      </c>
      <c r="D530" s="4" t="s">
        <v>19</v>
      </c>
      <c r="E530" s="16">
        <v>70500</v>
      </c>
      <c r="F530" s="4" t="s">
        <v>29</v>
      </c>
      <c r="G530" s="4" t="str">
        <f>_xlfn.XLOOKUP('Raw Dataset'!$H530,'Country Code'!B:B,'Country Code'!A:A)</f>
        <v>United States Of America</v>
      </c>
      <c r="H530" s="4" t="str">
        <f>_xlfn.XLOOKUP('Raw Dataset'!$J530,'Country Code'!B:B,'Country Code'!A:A)</f>
        <v>United States Of America</v>
      </c>
      <c r="I530" s="4" t="str">
        <f>_xlfn.XLOOKUP('Raw Dataset'!$C530,'Rough Calculation'!A:A,'Rough Calculation'!B:B)</f>
        <v>Full time</v>
      </c>
      <c r="J530" s="4" t="str">
        <f>_xlfn.XLOOKUP('Raw Dataset'!$B530,'Rough Calculation'!D:D,'Rough Calculation'!E:E)&amp;""</f>
        <v>Senior</v>
      </c>
      <c r="K530" s="4" t="str">
        <f>_xlfn.XLOOKUP('Raw Dataset'!$K530,'Rough Calculation'!G:G,'Rough Calculation'!H:H)</f>
        <v>Medium</v>
      </c>
    </row>
    <row r="531" spans="1:11" x14ac:dyDescent="0.3">
      <c r="A531" s="5">
        <v>2022</v>
      </c>
      <c r="B531" s="5" t="s">
        <v>13</v>
      </c>
      <c r="C531" s="30">
        <v>205300</v>
      </c>
      <c r="D531" s="5" t="s">
        <v>19</v>
      </c>
      <c r="E531" s="19">
        <v>205300</v>
      </c>
      <c r="F531" s="5" t="s">
        <v>29</v>
      </c>
      <c r="G531" s="5" t="str">
        <f>_xlfn.XLOOKUP('Raw Dataset'!$H531,'Country Code'!B:B,'Country Code'!A:A)</f>
        <v>United States Of America</v>
      </c>
      <c r="H531" s="5" t="str">
        <f>_xlfn.XLOOKUP('Raw Dataset'!$J531,'Country Code'!B:B,'Country Code'!A:A)</f>
        <v>United States Of America</v>
      </c>
      <c r="I531" s="5" t="str">
        <f>_xlfn.XLOOKUP('Raw Dataset'!$C531,'Rough Calculation'!A:A,'Rough Calculation'!B:B)</f>
        <v>Full time</v>
      </c>
      <c r="J531" s="5" t="str">
        <f>_xlfn.XLOOKUP('Raw Dataset'!$B531,'Rough Calculation'!D:D,'Rough Calculation'!E:E)&amp;""</f>
        <v>Senior</v>
      </c>
      <c r="K531" s="5" t="str">
        <f>_xlfn.XLOOKUP('Raw Dataset'!$K531,'Rough Calculation'!G:G,'Rough Calculation'!H:H)</f>
        <v>Medium</v>
      </c>
    </row>
    <row r="532" spans="1:11" x14ac:dyDescent="0.3">
      <c r="A532" s="4">
        <v>2022</v>
      </c>
      <c r="B532" s="4" t="s">
        <v>13</v>
      </c>
      <c r="C532" s="29">
        <v>140400</v>
      </c>
      <c r="D532" s="4" t="s">
        <v>19</v>
      </c>
      <c r="E532" s="16">
        <v>140400</v>
      </c>
      <c r="F532" s="4" t="s">
        <v>29</v>
      </c>
      <c r="G532" s="4" t="str">
        <f>_xlfn.XLOOKUP('Raw Dataset'!$H532,'Country Code'!B:B,'Country Code'!A:A)</f>
        <v>United States Of America</v>
      </c>
      <c r="H532" s="4" t="str">
        <f>_xlfn.XLOOKUP('Raw Dataset'!$J532,'Country Code'!B:B,'Country Code'!A:A)</f>
        <v>United States Of America</v>
      </c>
      <c r="I532" s="4" t="str">
        <f>_xlfn.XLOOKUP('Raw Dataset'!$C532,'Rough Calculation'!A:A,'Rough Calculation'!B:B)</f>
        <v>Full time</v>
      </c>
      <c r="J532" s="4" t="str">
        <f>_xlfn.XLOOKUP('Raw Dataset'!$B532,'Rough Calculation'!D:D,'Rough Calculation'!E:E)&amp;""</f>
        <v>Senior</v>
      </c>
      <c r="K532" s="4" t="str">
        <f>_xlfn.XLOOKUP('Raw Dataset'!$K532,'Rough Calculation'!G:G,'Rough Calculation'!H:H)</f>
        <v>Medium</v>
      </c>
    </row>
    <row r="533" spans="1:11" x14ac:dyDescent="0.3">
      <c r="A533" s="5">
        <v>2022</v>
      </c>
      <c r="B533" s="5" t="s">
        <v>131</v>
      </c>
      <c r="C533" s="30">
        <v>205300</v>
      </c>
      <c r="D533" s="5" t="s">
        <v>19</v>
      </c>
      <c r="E533" s="19">
        <v>205300</v>
      </c>
      <c r="F533" s="5" t="s">
        <v>29</v>
      </c>
      <c r="G533" s="5" t="str">
        <f>_xlfn.XLOOKUP('Raw Dataset'!$H533,'Country Code'!B:B,'Country Code'!A:A)</f>
        <v>United States Of America</v>
      </c>
      <c r="H533" s="5" t="str">
        <f>_xlfn.XLOOKUP('Raw Dataset'!$J533,'Country Code'!B:B,'Country Code'!A:A)</f>
        <v>United States Of America</v>
      </c>
      <c r="I533" s="5" t="str">
        <f>_xlfn.XLOOKUP('Raw Dataset'!$C533,'Rough Calculation'!A:A,'Rough Calculation'!B:B)</f>
        <v>Full time</v>
      </c>
      <c r="J533" s="5" t="str">
        <f>_xlfn.XLOOKUP('Raw Dataset'!$B533,'Rough Calculation'!D:D,'Rough Calculation'!E:E)&amp;""</f>
        <v>Senior</v>
      </c>
      <c r="K533" s="5" t="str">
        <f>_xlfn.XLOOKUP('Raw Dataset'!$K533,'Rough Calculation'!G:G,'Rough Calculation'!H:H)</f>
        <v>Medium</v>
      </c>
    </row>
    <row r="534" spans="1:11" x14ac:dyDescent="0.3">
      <c r="A534" s="4">
        <v>2022</v>
      </c>
      <c r="B534" s="4" t="s">
        <v>131</v>
      </c>
      <c r="C534" s="29">
        <v>184700</v>
      </c>
      <c r="D534" s="4" t="s">
        <v>19</v>
      </c>
      <c r="E534" s="16">
        <v>184700</v>
      </c>
      <c r="F534" s="4" t="s">
        <v>29</v>
      </c>
      <c r="G534" s="4" t="str">
        <f>_xlfn.XLOOKUP('Raw Dataset'!$H534,'Country Code'!B:B,'Country Code'!A:A)</f>
        <v>United States Of America</v>
      </c>
      <c r="H534" s="4" t="str">
        <f>_xlfn.XLOOKUP('Raw Dataset'!$J534,'Country Code'!B:B,'Country Code'!A:A)</f>
        <v>United States Of America</v>
      </c>
      <c r="I534" s="4" t="str">
        <f>_xlfn.XLOOKUP('Raw Dataset'!$C534,'Rough Calculation'!A:A,'Rough Calculation'!B:B)</f>
        <v>Full time</v>
      </c>
      <c r="J534" s="4" t="str">
        <f>_xlfn.XLOOKUP('Raw Dataset'!$B534,'Rough Calculation'!D:D,'Rough Calculation'!E:E)&amp;""</f>
        <v>Senior</v>
      </c>
      <c r="K534" s="4" t="str">
        <f>_xlfn.XLOOKUP('Raw Dataset'!$K534,'Rough Calculation'!G:G,'Rough Calculation'!H:H)</f>
        <v>Medium</v>
      </c>
    </row>
    <row r="535" spans="1:11" x14ac:dyDescent="0.3">
      <c r="A535" s="5">
        <v>2022</v>
      </c>
      <c r="B535" s="5" t="s">
        <v>43</v>
      </c>
      <c r="C535" s="30">
        <v>175100</v>
      </c>
      <c r="D535" s="5" t="s">
        <v>19</v>
      </c>
      <c r="E535" s="19">
        <v>175100</v>
      </c>
      <c r="F535" s="5" t="s">
        <v>29</v>
      </c>
      <c r="G535" s="5" t="str">
        <f>_xlfn.XLOOKUP('Raw Dataset'!$H535,'Country Code'!B:B,'Country Code'!A:A)</f>
        <v>United States Of America</v>
      </c>
      <c r="H535" s="5" t="str">
        <f>_xlfn.XLOOKUP('Raw Dataset'!$J535,'Country Code'!B:B,'Country Code'!A:A)</f>
        <v>United States Of America</v>
      </c>
      <c r="I535" s="5" t="str">
        <f>_xlfn.XLOOKUP('Raw Dataset'!$C535,'Rough Calculation'!A:A,'Rough Calculation'!B:B)</f>
        <v>Full time</v>
      </c>
      <c r="J535" s="5" t="str">
        <f>_xlfn.XLOOKUP('Raw Dataset'!$B535,'Rough Calculation'!D:D,'Rough Calculation'!E:E)&amp;""</f>
        <v>Senior</v>
      </c>
      <c r="K535" s="5" t="str">
        <f>_xlfn.XLOOKUP('Raw Dataset'!$K535,'Rough Calculation'!G:G,'Rough Calculation'!H:H)</f>
        <v>Medium</v>
      </c>
    </row>
    <row r="536" spans="1:11" x14ac:dyDescent="0.3">
      <c r="A536" s="4">
        <v>2022</v>
      </c>
      <c r="B536" s="4" t="s">
        <v>43</v>
      </c>
      <c r="C536" s="29">
        <v>140250</v>
      </c>
      <c r="D536" s="4" t="s">
        <v>19</v>
      </c>
      <c r="E536" s="16">
        <v>140250</v>
      </c>
      <c r="F536" s="4" t="s">
        <v>29</v>
      </c>
      <c r="G536" s="4" t="str">
        <f>_xlfn.XLOOKUP('Raw Dataset'!$H536,'Country Code'!B:B,'Country Code'!A:A)</f>
        <v>United States Of America</v>
      </c>
      <c r="H536" s="4" t="str">
        <f>_xlfn.XLOOKUP('Raw Dataset'!$J536,'Country Code'!B:B,'Country Code'!A:A)</f>
        <v>United States Of America</v>
      </c>
      <c r="I536" s="4" t="str">
        <f>_xlfn.XLOOKUP('Raw Dataset'!$C536,'Rough Calculation'!A:A,'Rough Calculation'!B:B)</f>
        <v>Full time</v>
      </c>
      <c r="J536" s="4" t="str">
        <f>_xlfn.XLOOKUP('Raw Dataset'!$B536,'Rough Calculation'!D:D,'Rough Calculation'!E:E)&amp;""</f>
        <v>Senior</v>
      </c>
      <c r="K536" s="4" t="str">
        <f>_xlfn.XLOOKUP('Raw Dataset'!$K536,'Rough Calculation'!G:G,'Rough Calculation'!H:H)</f>
        <v>Medium</v>
      </c>
    </row>
    <row r="537" spans="1:11" x14ac:dyDescent="0.3">
      <c r="A537" s="5">
        <v>2022</v>
      </c>
      <c r="B537" s="5" t="s">
        <v>31</v>
      </c>
      <c r="C537" s="30">
        <v>116150</v>
      </c>
      <c r="D537" s="5" t="s">
        <v>19</v>
      </c>
      <c r="E537" s="19">
        <v>116150</v>
      </c>
      <c r="F537" s="5" t="s">
        <v>29</v>
      </c>
      <c r="G537" s="5" t="str">
        <f>_xlfn.XLOOKUP('Raw Dataset'!$H537,'Country Code'!B:B,'Country Code'!A:A)</f>
        <v>United States Of America</v>
      </c>
      <c r="H537" s="5" t="str">
        <f>_xlfn.XLOOKUP('Raw Dataset'!$J537,'Country Code'!B:B,'Country Code'!A:A)</f>
        <v>United States Of America</v>
      </c>
      <c r="I537" s="5" t="str">
        <f>_xlfn.XLOOKUP('Raw Dataset'!$C537,'Rough Calculation'!A:A,'Rough Calculation'!B:B)</f>
        <v>Full time</v>
      </c>
      <c r="J537" s="5" t="str">
        <f>_xlfn.XLOOKUP('Raw Dataset'!$B537,'Rough Calculation'!D:D,'Rough Calculation'!E:E)&amp;""</f>
        <v>Senior</v>
      </c>
      <c r="K537" s="5" t="str">
        <f>_xlfn.XLOOKUP('Raw Dataset'!$K537,'Rough Calculation'!G:G,'Rough Calculation'!H:H)</f>
        <v>Medium</v>
      </c>
    </row>
    <row r="538" spans="1:11" x14ac:dyDescent="0.3">
      <c r="A538" s="4">
        <v>2022</v>
      </c>
      <c r="B538" s="4" t="s">
        <v>43</v>
      </c>
      <c r="C538" s="29">
        <v>54000</v>
      </c>
      <c r="D538" s="4" t="s">
        <v>19</v>
      </c>
      <c r="E538" s="16">
        <v>54000</v>
      </c>
      <c r="F538" s="4" t="s">
        <v>29</v>
      </c>
      <c r="G538" s="4" t="str">
        <f>_xlfn.XLOOKUP('Raw Dataset'!$H538,'Country Code'!B:B,'Country Code'!A:A)</f>
        <v>United States Of America</v>
      </c>
      <c r="H538" s="4" t="str">
        <f>_xlfn.XLOOKUP('Raw Dataset'!$J538,'Country Code'!B:B,'Country Code'!A:A)</f>
        <v>United States Of America</v>
      </c>
      <c r="I538" s="4" t="str">
        <f>_xlfn.XLOOKUP('Raw Dataset'!$C538,'Rough Calculation'!A:A,'Rough Calculation'!B:B)</f>
        <v>Full time</v>
      </c>
      <c r="J538" s="4" t="str">
        <f>_xlfn.XLOOKUP('Raw Dataset'!$B538,'Rough Calculation'!D:D,'Rough Calculation'!E:E)&amp;""</f>
        <v>Senior</v>
      </c>
      <c r="K538" s="4" t="str">
        <f>_xlfn.XLOOKUP('Raw Dataset'!$K538,'Rough Calculation'!G:G,'Rough Calculation'!H:H)</f>
        <v>Medium</v>
      </c>
    </row>
    <row r="539" spans="1:11" x14ac:dyDescent="0.3">
      <c r="A539" s="5">
        <v>2022</v>
      </c>
      <c r="B539" s="5" t="s">
        <v>31</v>
      </c>
      <c r="C539" s="30">
        <v>50000</v>
      </c>
      <c r="D539" s="5" t="s">
        <v>23</v>
      </c>
      <c r="E539" s="19">
        <v>65438</v>
      </c>
      <c r="F539" s="5" t="s">
        <v>24</v>
      </c>
      <c r="G539" s="5" t="str">
        <f>_xlfn.XLOOKUP('Raw Dataset'!$H539,'Country Code'!B:B,'Country Code'!A:A)</f>
        <v>United Kingdom</v>
      </c>
      <c r="H539" s="5" t="str">
        <f>_xlfn.XLOOKUP('Raw Dataset'!$J539,'Country Code'!B:B,'Country Code'!A:A)</f>
        <v>United Kingdom</v>
      </c>
      <c r="I539" s="5" t="str">
        <f>_xlfn.XLOOKUP('Raw Dataset'!$C539,'Rough Calculation'!A:A,'Rough Calculation'!B:B)</f>
        <v>Full time</v>
      </c>
      <c r="J539" s="5" t="str">
        <f>_xlfn.XLOOKUP('Raw Dataset'!$B539,'Rough Calculation'!D:D,'Rough Calculation'!E:E)&amp;""</f>
        <v>Intermediate</v>
      </c>
      <c r="K539" s="5" t="str">
        <f>_xlfn.XLOOKUP('Raw Dataset'!$K539,'Rough Calculation'!G:G,'Rough Calculation'!H:H)</f>
        <v>Medium</v>
      </c>
    </row>
    <row r="540" spans="1:11" x14ac:dyDescent="0.3">
      <c r="A540" s="4">
        <v>2022</v>
      </c>
      <c r="B540" s="4" t="s">
        <v>31</v>
      </c>
      <c r="C540" s="29">
        <v>80000</v>
      </c>
      <c r="D540" s="4" t="s">
        <v>19</v>
      </c>
      <c r="E540" s="16">
        <v>80000</v>
      </c>
      <c r="F540" s="4" t="s">
        <v>29</v>
      </c>
      <c r="G540" s="4" t="str">
        <f>_xlfn.XLOOKUP('Raw Dataset'!$H540,'Country Code'!B:B,'Country Code'!A:A)</f>
        <v>United States Of America</v>
      </c>
      <c r="H540" s="4" t="str">
        <f>_xlfn.XLOOKUP('Raw Dataset'!$J540,'Country Code'!B:B,'Country Code'!A:A)</f>
        <v>United States Of America</v>
      </c>
      <c r="I540" s="4" t="str">
        <f>_xlfn.XLOOKUP('Raw Dataset'!$C540,'Rough Calculation'!A:A,'Rough Calculation'!B:B)</f>
        <v>Full time</v>
      </c>
      <c r="J540" s="4" t="str">
        <f>_xlfn.XLOOKUP('Raw Dataset'!$B540,'Rough Calculation'!D:D,'Rough Calculation'!E:E)&amp;""</f>
        <v>Senior</v>
      </c>
      <c r="K540" s="4" t="str">
        <f>_xlfn.XLOOKUP('Raw Dataset'!$K540,'Rough Calculation'!G:G,'Rough Calculation'!H:H)</f>
        <v>Medium</v>
      </c>
    </row>
    <row r="541" spans="1:11" x14ac:dyDescent="0.3">
      <c r="A541" s="5">
        <v>2022</v>
      </c>
      <c r="B541" s="5" t="s">
        <v>13</v>
      </c>
      <c r="C541" s="30">
        <v>210000</v>
      </c>
      <c r="D541" s="5" t="s">
        <v>19</v>
      </c>
      <c r="E541" s="19">
        <v>210000</v>
      </c>
      <c r="F541" s="5" t="s">
        <v>29</v>
      </c>
      <c r="G541" s="5" t="str">
        <f>_xlfn.XLOOKUP('Raw Dataset'!$H541,'Country Code'!B:B,'Country Code'!A:A)</f>
        <v>United States Of America</v>
      </c>
      <c r="H541" s="5" t="str">
        <f>_xlfn.XLOOKUP('Raw Dataset'!$J541,'Country Code'!B:B,'Country Code'!A:A)</f>
        <v>United States Of America</v>
      </c>
      <c r="I541" s="5" t="str">
        <f>_xlfn.XLOOKUP('Raw Dataset'!$C541,'Rough Calculation'!A:A,'Rough Calculation'!B:B)</f>
        <v>Full time</v>
      </c>
      <c r="J541" s="5" t="str">
        <f>_xlfn.XLOOKUP('Raw Dataset'!$B541,'Rough Calculation'!D:D,'Rough Calculation'!E:E)&amp;""</f>
        <v>Senior</v>
      </c>
      <c r="K541" s="5" t="str">
        <f>_xlfn.XLOOKUP('Raw Dataset'!$K541,'Rough Calculation'!G:G,'Rough Calculation'!H:H)</f>
        <v>Medium</v>
      </c>
    </row>
    <row r="542" spans="1:11" x14ac:dyDescent="0.3">
      <c r="A542" s="4">
        <v>2022</v>
      </c>
      <c r="B542" s="4" t="s">
        <v>31</v>
      </c>
      <c r="C542" s="29">
        <v>69000</v>
      </c>
      <c r="D542" s="4" t="s">
        <v>19</v>
      </c>
      <c r="E542" s="16">
        <v>69000</v>
      </c>
      <c r="F542" s="4" t="s">
        <v>29</v>
      </c>
      <c r="G542" s="4" t="str">
        <f>_xlfn.XLOOKUP('Raw Dataset'!$H542,'Country Code'!B:B,'Country Code'!A:A)</f>
        <v>United States Of America</v>
      </c>
      <c r="H542" s="4" t="str">
        <f>_xlfn.XLOOKUP('Raw Dataset'!$J542,'Country Code'!B:B,'Country Code'!A:A)</f>
        <v>United States Of America</v>
      </c>
      <c r="I542" s="4" t="str">
        <f>_xlfn.XLOOKUP('Raw Dataset'!$C542,'Rough Calculation'!A:A,'Rough Calculation'!B:B)</f>
        <v>Full time</v>
      </c>
      <c r="J542" s="4" t="str">
        <f>_xlfn.XLOOKUP('Raw Dataset'!$B542,'Rough Calculation'!D:D,'Rough Calculation'!E:E)&amp;""</f>
        <v>Senior</v>
      </c>
      <c r="K542" s="4" t="str">
        <f>_xlfn.XLOOKUP('Raw Dataset'!$K542,'Rough Calculation'!G:G,'Rough Calculation'!H:H)</f>
        <v>Medium</v>
      </c>
    </row>
    <row r="543" spans="1:11" x14ac:dyDescent="0.3">
      <c r="A543" s="5">
        <v>2022</v>
      </c>
      <c r="B543" s="5" t="s">
        <v>31</v>
      </c>
      <c r="C543" s="30">
        <v>150075</v>
      </c>
      <c r="D543" s="5" t="s">
        <v>19</v>
      </c>
      <c r="E543" s="19">
        <v>150075</v>
      </c>
      <c r="F543" s="5" t="s">
        <v>29</v>
      </c>
      <c r="G543" s="5" t="str">
        <f>_xlfn.XLOOKUP('Raw Dataset'!$H543,'Country Code'!B:B,'Country Code'!A:A)</f>
        <v>United States Of America</v>
      </c>
      <c r="H543" s="5" t="str">
        <f>_xlfn.XLOOKUP('Raw Dataset'!$J543,'Country Code'!B:B,'Country Code'!A:A)</f>
        <v>United States Of America</v>
      </c>
      <c r="I543" s="5" t="str">
        <f>_xlfn.XLOOKUP('Raw Dataset'!$C543,'Rough Calculation'!A:A,'Rough Calculation'!B:B)</f>
        <v>Full time</v>
      </c>
      <c r="J543" s="5" t="str">
        <f>_xlfn.XLOOKUP('Raw Dataset'!$B543,'Rough Calculation'!D:D,'Rough Calculation'!E:E)&amp;""</f>
        <v>Senior</v>
      </c>
      <c r="K543" s="5" t="str">
        <f>_xlfn.XLOOKUP('Raw Dataset'!$K543,'Rough Calculation'!G:G,'Rough Calculation'!H:H)</f>
        <v>Medium</v>
      </c>
    </row>
    <row r="544" spans="1:11" x14ac:dyDescent="0.3">
      <c r="A544" s="4">
        <v>2022</v>
      </c>
      <c r="B544" s="4" t="s">
        <v>43</v>
      </c>
      <c r="C544" s="29">
        <v>25000</v>
      </c>
      <c r="D544" s="4" t="s">
        <v>19</v>
      </c>
      <c r="E544" s="16">
        <v>25000</v>
      </c>
      <c r="F544" s="4" t="s">
        <v>29</v>
      </c>
      <c r="G544" s="4" t="str">
        <f>_xlfn.XLOOKUP('Raw Dataset'!$H544,'Country Code'!B:B,'Country Code'!A:A)</f>
        <v>United States Of America</v>
      </c>
      <c r="H544" s="4" t="str">
        <f>_xlfn.XLOOKUP('Raw Dataset'!$J544,'Country Code'!B:B,'Country Code'!A:A)</f>
        <v>United States Of America</v>
      </c>
      <c r="I544" s="4" t="str">
        <f>_xlfn.XLOOKUP('Raw Dataset'!$C544,'Rough Calculation'!A:A,'Rough Calculation'!B:B)</f>
        <v>Full time</v>
      </c>
      <c r="J544" s="4" t="str">
        <f>_xlfn.XLOOKUP('Raw Dataset'!$B544,'Rough Calculation'!D:D,'Rough Calculation'!E:E)&amp;""</f>
        <v>Senior</v>
      </c>
      <c r="K544" s="4" t="str">
        <f>_xlfn.XLOOKUP('Raw Dataset'!$K544,'Rough Calculation'!G:G,'Rough Calculation'!H:H)</f>
        <v>Medium</v>
      </c>
    </row>
    <row r="545" spans="1:11" x14ac:dyDescent="0.3">
      <c r="A545" s="5">
        <v>2022</v>
      </c>
      <c r="B545" s="5" t="s">
        <v>31</v>
      </c>
      <c r="C545" s="30">
        <v>126500</v>
      </c>
      <c r="D545" s="5" t="s">
        <v>19</v>
      </c>
      <c r="E545" s="19">
        <v>126500</v>
      </c>
      <c r="F545" s="5" t="s">
        <v>29</v>
      </c>
      <c r="G545" s="5" t="str">
        <f>_xlfn.XLOOKUP('Raw Dataset'!$H545,'Country Code'!B:B,'Country Code'!A:A)</f>
        <v>United States Of America</v>
      </c>
      <c r="H545" s="5" t="str">
        <f>_xlfn.XLOOKUP('Raw Dataset'!$J545,'Country Code'!B:B,'Country Code'!A:A)</f>
        <v>United States Of America</v>
      </c>
      <c r="I545" s="5" t="str">
        <f>_xlfn.XLOOKUP('Raw Dataset'!$C545,'Rough Calculation'!A:A,'Rough Calculation'!B:B)</f>
        <v>Full time</v>
      </c>
      <c r="J545" s="5" t="str">
        <f>_xlfn.XLOOKUP('Raw Dataset'!$B545,'Rough Calculation'!D:D,'Rough Calculation'!E:E)&amp;""</f>
        <v>Senior</v>
      </c>
      <c r="K545" s="5" t="str">
        <f>_xlfn.XLOOKUP('Raw Dataset'!$K545,'Rough Calculation'!G:G,'Rough Calculation'!H:H)</f>
        <v>Medium</v>
      </c>
    </row>
    <row r="546" spans="1:11" x14ac:dyDescent="0.3">
      <c r="A546" s="4">
        <v>2022</v>
      </c>
      <c r="B546" s="4" t="s">
        <v>31</v>
      </c>
      <c r="C546" s="29">
        <v>106260</v>
      </c>
      <c r="D546" s="4" t="s">
        <v>19</v>
      </c>
      <c r="E546" s="16">
        <v>106260</v>
      </c>
      <c r="F546" s="4" t="s">
        <v>29</v>
      </c>
      <c r="G546" s="4" t="str">
        <f>_xlfn.XLOOKUP('Raw Dataset'!$H546,'Country Code'!B:B,'Country Code'!A:A)</f>
        <v>United States Of America</v>
      </c>
      <c r="H546" s="4" t="str">
        <f>_xlfn.XLOOKUP('Raw Dataset'!$J546,'Country Code'!B:B,'Country Code'!A:A)</f>
        <v>United States Of America</v>
      </c>
      <c r="I546" s="4" t="str">
        <f>_xlfn.XLOOKUP('Raw Dataset'!$C546,'Rough Calculation'!A:A,'Rough Calculation'!B:B)</f>
        <v>Full time</v>
      </c>
      <c r="J546" s="4" t="str">
        <f>_xlfn.XLOOKUP('Raw Dataset'!$B546,'Rough Calculation'!D:D,'Rough Calculation'!E:E)&amp;""</f>
        <v>Senior</v>
      </c>
      <c r="K546" s="4" t="str">
        <f>_xlfn.XLOOKUP('Raw Dataset'!$K546,'Rough Calculation'!G:G,'Rough Calculation'!H:H)</f>
        <v>Medium</v>
      </c>
    </row>
    <row r="547" spans="1:11" x14ac:dyDescent="0.3">
      <c r="A547" s="5">
        <v>2022</v>
      </c>
      <c r="B547" s="5" t="s">
        <v>43</v>
      </c>
      <c r="C547" s="30">
        <v>220110</v>
      </c>
      <c r="D547" s="5" t="s">
        <v>19</v>
      </c>
      <c r="E547" s="19">
        <v>220110</v>
      </c>
      <c r="F547" s="5" t="s">
        <v>29</v>
      </c>
      <c r="G547" s="5" t="str">
        <f>_xlfn.XLOOKUP('Raw Dataset'!$H547,'Country Code'!B:B,'Country Code'!A:A)</f>
        <v>United States Of America</v>
      </c>
      <c r="H547" s="5" t="str">
        <f>_xlfn.XLOOKUP('Raw Dataset'!$J547,'Country Code'!B:B,'Country Code'!A:A)</f>
        <v>United States Of America</v>
      </c>
      <c r="I547" s="5" t="str">
        <f>_xlfn.XLOOKUP('Raw Dataset'!$C547,'Rough Calculation'!A:A,'Rough Calculation'!B:B)</f>
        <v>Full time</v>
      </c>
      <c r="J547" s="5" t="str">
        <f>_xlfn.XLOOKUP('Raw Dataset'!$B547,'Rough Calculation'!D:D,'Rough Calculation'!E:E)&amp;""</f>
        <v>Senior</v>
      </c>
      <c r="K547" s="5" t="str">
        <f>_xlfn.XLOOKUP('Raw Dataset'!$K547,'Rough Calculation'!G:G,'Rough Calculation'!H:H)</f>
        <v>Medium</v>
      </c>
    </row>
    <row r="548" spans="1:11" x14ac:dyDescent="0.3">
      <c r="A548" s="4">
        <v>2022</v>
      </c>
      <c r="B548" s="4" t="s">
        <v>43</v>
      </c>
      <c r="C548" s="29">
        <v>160080</v>
      </c>
      <c r="D548" s="4" t="s">
        <v>19</v>
      </c>
      <c r="E548" s="16">
        <v>160080</v>
      </c>
      <c r="F548" s="4" t="s">
        <v>29</v>
      </c>
      <c r="G548" s="4" t="str">
        <f>_xlfn.XLOOKUP('Raw Dataset'!$H548,'Country Code'!B:B,'Country Code'!A:A)</f>
        <v>United States Of America</v>
      </c>
      <c r="H548" s="4" t="str">
        <f>_xlfn.XLOOKUP('Raw Dataset'!$J548,'Country Code'!B:B,'Country Code'!A:A)</f>
        <v>United States Of America</v>
      </c>
      <c r="I548" s="4" t="str">
        <f>_xlfn.XLOOKUP('Raw Dataset'!$C548,'Rough Calculation'!A:A,'Rough Calculation'!B:B)</f>
        <v>Full time</v>
      </c>
      <c r="J548" s="4" t="str">
        <f>_xlfn.XLOOKUP('Raw Dataset'!$B548,'Rough Calculation'!D:D,'Rough Calculation'!E:E)&amp;""</f>
        <v>Senior</v>
      </c>
      <c r="K548" s="4" t="str">
        <f>_xlfn.XLOOKUP('Raw Dataset'!$K548,'Rough Calculation'!G:G,'Rough Calculation'!H:H)</f>
        <v>Medium</v>
      </c>
    </row>
    <row r="549" spans="1:11" x14ac:dyDescent="0.3">
      <c r="A549" s="5">
        <v>2022</v>
      </c>
      <c r="B549" s="5" t="s">
        <v>31</v>
      </c>
      <c r="C549" s="30">
        <v>105000</v>
      </c>
      <c r="D549" s="5" t="s">
        <v>19</v>
      </c>
      <c r="E549" s="19">
        <v>105000</v>
      </c>
      <c r="F549" s="5" t="s">
        <v>29</v>
      </c>
      <c r="G549" s="5" t="str">
        <f>_xlfn.XLOOKUP('Raw Dataset'!$H549,'Country Code'!B:B,'Country Code'!A:A)</f>
        <v>United States Of America</v>
      </c>
      <c r="H549" s="5" t="str">
        <f>_xlfn.XLOOKUP('Raw Dataset'!$J549,'Country Code'!B:B,'Country Code'!A:A)</f>
        <v>United States Of America</v>
      </c>
      <c r="I549" s="5" t="str">
        <f>_xlfn.XLOOKUP('Raw Dataset'!$C549,'Rough Calculation'!A:A,'Rough Calculation'!B:B)</f>
        <v>Full time</v>
      </c>
      <c r="J549" s="5" t="str">
        <f>_xlfn.XLOOKUP('Raw Dataset'!$B549,'Rough Calculation'!D:D,'Rough Calculation'!E:E)&amp;""</f>
        <v>Senior</v>
      </c>
      <c r="K549" s="5" t="str">
        <f>_xlfn.XLOOKUP('Raw Dataset'!$K549,'Rough Calculation'!G:G,'Rough Calculation'!H:H)</f>
        <v>Medium</v>
      </c>
    </row>
    <row r="550" spans="1:11" x14ac:dyDescent="0.3">
      <c r="A550" s="4">
        <v>2022</v>
      </c>
      <c r="B550" s="4" t="s">
        <v>31</v>
      </c>
      <c r="C550" s="29">
        <v>110925</v>
      </c>
      <c r="D550" s="4" t="s">
        <v>19</v>
      </c>
      <c r="E550" s="16">
        <v>110925</v>
      </c>
      <c r="F550" s="4" t="s">
        <v>29</v>
      </c>
      <c r="G550" s="4" t="str">
        <f>_xlfn.XLOOKUP('Raw Dataset'!$H550,'Country Code'!B:B,'Country Code'!A:A)</f>
        <v>United States Of America</v>
      </c>
      <c r="H550" s="4" t="str">
        <f>_xlfn.XLOOKUP('Raw Dataset'!$J550,'Country Code'!B:B,'Country Code'!A:A)</f>
        <v>United States Of America</v>
      </c>
      <c r="I550" s="4" t="str">
        <f>_xlfn.XLOOKUP('Raw Dataset'!$C550,'Rough Calculation'!A:A,'Rough Calculation'!B:B)</f>
        <v>Full time</v>
      </c>
      <c r="J550" s="4" t="str">
        <f>_xlfn.XLOOKUP('Raw Dataset'!$B550,'Rough Calculation'!D:D,'Rough Calculation'!E:E)&amp;""</f>
        <v>Senior</v>
      </c>
      <c r="K550" s="4" t="str">
        <f>_xlfn.XLOOKUP('Raw Dataset'!$K550,'Rough Calculation'!G:G,'Rough Calculation'!H:H)</f>
        <v>Medium</v>
      </c>
    </row>
    <row r="551" spans="1:11" x14ac:dyDescent="0.3">
      <c r="A551" s="5">
        <v>2022</v>
      </c>
      <c r="B551" s="5" t="s">
        <v>31</v>
      </c>
      <c r="C551" s="30">
        <v>35000</v>
      </c>
      <c r="D551" s="5" t="s">
        <v>23</v>
      </c>
      <c r="E551" s="19">
        <v>45807</v>
      </c>
      <c r="F551" s="5" t="s">
        <v>24</v>
      </c>
      <c r="G551" s="5" t="str">
        <f>_xlfn.XLOOKUP('Raw Dataset'!$H551,'Country Code'!B:B,'Country Code'!A:A)</f>
        <v>United Kingdom</v>
      </c>
      <c r="H551" s="5" t="str">
        <f>_xlfn.XLOOKUP('Raw Dataset'!$J551,'Country Code'!B:B,'Country Code'!A:A)</f>
        <v>United Kingdom</v>
      </c>
      <c r="I551" s="5" t="str">
        <f>_xlfn.XLOOKUP('Raw Dataset'!$C551,'Rough Calculation'!A:A,'Rough Calculation'!B:B)</f>
        <v>Full time</v>
      </c>
      <c r="J551" s="5" t="str">
        <f>_xlfn.XLOOKUP('Raw Dataset'!$B551,'Rough Calculation'!D:D,'Rough Calculation'!E:E)&amp;""</f>
        <v>Intermediate</v>
      </c>
      <c r="K551" s="5" t="str">
        <f>_xlfn.XLOOKUP('Raw Dataset'!$K551,'Rough Calculation'!G:G,'Rough Calculation'!H:H)</f>
        <v>Medium</v>
      </c>
    </row>
    <row r="552" spans="1:11" x14ac:dyDescent="0.3">
      <c r="A552" s="4">
        <v>2022</v>
      </c>
      <c r="B552" s="4" t="s">
        <v>31</v>
      </c>
      <c r="C552" s="29">
        <v>60000</v>
      </c>
      <c r="D552" s="4" t="s">
        <v>19</v>
      </c>
      <c r="E552" s="16">
        <v>60000</v>
      </c>
      <c r="F552" s="4" t="s">
        <v>29</v>
      </c>
      <c r="G552" s="4" t="str">
        <f>_xlfn.XLOOKUP('Raw Dataset'!$H552,'Country Code'!B:B,'Country Code'!A:A)</f>
        <v>United States Of America</v>
      </c>
      <c r="H552" s="4" t="str">
        <f>_xlfn.XLOOKUP('Raw Dataset'!$J552,'Country Code'!B:B,'Country Code'!A:A)</f>
        <v>United States Of America</v>
      </c>
      <c r="I552" s="4" t="str">
        <f>_xlfn.XLOOKUP('Raw Dataset'!$C552,'Rough Calculation'!A:A,'Rough Calculation'!B:B)</f>
        <v>Full time</v>
      </c>
      <c r="J552" s="4" t="str">
        <f>_xlfn.XLOOKUP('Raw Dataset'!$B552,'Rough Calculation'!D:D,'Rough Calculation'!E:E)&amp;""</f>
        <v>Senior</v>
      </c>
      <c r="K552" s="4" t="str">
        <f>_xlfn.XLOOKUP('Raw Dataset'!$K552,'Rough Calculation'!G:G,'Rough Calculation'!H:H)</f>
        <v>Medium</v>
      </c>
    </row>
    <row r="553" spans="1:11" x14ac:dyDescent="0.3">
      <c r="A553" s="5">
        <v>2022</v>
      </c>
      <c r="B553" s="5" t="s">
        <v>109</v>
      </c>
      <c r="C553" s="30">
        <v>192564</v>
      </c>
      <c r="D553" s="5" t="s">
        <v>19</v>
      </c>
      <c r="E553" s="19">
        <v>192564</v>
      </c>
      <c r="F553" s="5" t="s">
        <v>29</v>
      </c>
      <c r="G553" s="5" t="str">
        <f>_xlfn.XLOOKUP('Raw Dataset'!$H553,'Country Code'!B:B,'Country Code'!A:A)</f>
        <v>United States Of America</v>
      </c>
      <c r="H553" s="5" t="str">
        <f>_xlfn.XLOOKUP('Raw Dataset'!$J553,'Country Code'!B:B,'Country Code'!A:A)</f>
        <v>United States Of America</v>
      </c>
      <c r="I553" s="5" t="str">
        <f>_xlfn.XLOOKUP('Raw Dataset'!$C553,'Rough Calculation'!A:A,'Rough Calculation'!B:B)</f>
        <v>Full time</v>
      </c>
      <c r="J553" s="5" t="str">
        <f>_xlfn.XLOOKUP('Raw Dataset'!$B553,'Rough Calculation'!D:D,'Rough Calculation'!E:E)&amp;""</f>
        <v>Senior</v>
      </c>
      <c r="K553" s="5" t="str">
        <f>_xlfn.XLOOKUP('Raw Dataset'!$K553,'Rough Calculation'!G:G,'Rough Calculation'!H:H)</f>
        <v>Medium</v>
      </c>
    </row>
    <row r="554" spans="1:11" x14ac:dyDescent="0.3">
      <c r="A554" s="4">
        <v>2022</v>
      </c>
      <c r="B554" s="4" t="s">
        <v>109</v>
      </c>
      <c r="C554" s="29">
        <v>144854</v>
      </c>
      <c r="D554" s="4" t="s">
        <v>19</v>
      </c>
      <c r="E554" s="16">
        <v>144854</v>
      </c>
      <c r="F554" s="4" t="s">
        <v>29</v>
      </c>
      <c r="G554" s="4" t="str">
        <f>_xlfn.XLOOKUP('Raw Dataset'!$H554,'Country Code'!B:B,'Country Code'!A:A)</f>
        <v>United States Of America</v>
      </c>
      <c r="H554" s="4" t="str">
        <f>_xlfn.XLOOKUP('Raw Dataset'!$J554,'Country Code'!B:B,'Country Code'!A:A)</f>
        <v>United States Of America</v>
      </c>
      <c r="I554" s="4" t="str">
        <f>_xlfn.XLOOKUP('Raw Dataset'!$C554,'Rough Calculation'!A:A,'Rough Calculation'!B:B)</f>
        <v>Full time</v>
      </c>
      <c r="J554" s="4" t="str">
        <f>_xlfn.XLOOKUP('Raw Dataset'!$B554,'Rough Calculation'!D:D,'Rough Calculation'!E:E)&amp;""</f>
        <v>Senior</v>
      </c>
      <c r="K554" s="4" t="str">
        <f>_xlfn.XLOOKUP('Raw Dataset'!$K554,'Rough Calculation'!G:G,'Rough Calculation'!H:H)</f>
        <v>Medium</v>
      </c>
    </row>
    <row r="555" spans="1:11" x14ac:dyDescent="0.3">
      <c r="A555" s="5">
        <v>2022</v>
      </c>
      <c r="B555" s="5" t="s">
        <v>13</v>
      </c>
      <c r="C555" s="30">
        <v>150000</v>
      </c>
      <c r="D555" s="5" t="s">
        <v>19</v>
      </c>
      <c r="E555" s="19">
        <v>150000</v>
      </c>
      <c r="F555" s="5" t="s">
        <v>29</v>
      </c>
      <c r="G555" s="5" t="str">
        <f>_xlfn.XLOOKUP('Raw Dataset'!$H555,'Country Code'!B:B,'Country Code'!A:A)</f>
        <v>United States Of America</v>
      </c>
      <c r="H555" s="5" t="str">
        <f>_xlfn.XLOOKUP('Raw Dataset'!$J555,'Country Code'!B:B,'Country Code'!A:A)</f>
        <v>United States Of America</v>
      </c>
      <c r="I555" s="5" t="str">
        <f>_xlfn.XLOOKUP('Raw Dataset'!$C555,'Rough Calculation'!A:A,'Rough Calculation'!B:B)</f>
        <v>Full time</v>
      </c>
      <c r="J555" s="5" t="str">
        <f>_xlfn.XLOOKUP('Raw Dataset'!$B555,'Rough Calculation'!D:D,'Rough Calculation'!E:E)&amp;""</f>
        <v>Senior</v>
      </c>
      <c r="K555" s="5" t="str">
        <f>_xlfn.XLOOKUP('Raw Dataset'!$K555,'Rough Calculation'!G:G,'Rough Calculation'!H:H)</f>
        <v>Medium</v>
      </c>
    </row>
    <row r="556" spans="1:11" x14ac:dyDescent="0.3">
      <c r="A556" s="4">
        <v>2022</v>
      </c>
      <c r="B556" s="4" t="s">
        <v>105</v>
      </c>
      <c r="C556" s="29">
        <v>150260</v>
      </c>
      <c r="D556" s="4" t="s">
        <v>19</v>
      </c>
      <c r="E556" s="16">
        <v>150260</v>
      </c>
      <c r="F556" s="4" t="s">
        <v>29</v>
      </c>
      <c r="G556" s="4" t="str">
        <f>_xlfn.XLOOKUP('Raw Dataset'!$H556,'Country Code'!B:B,'Country Code'!A:A)</f>
        <v>United States Of America</v>
      </c>
      <c r="H556" s="4" t="str">
        <f>_xlfn.XLOOKUP('Raw Dataset'!$J556,'Country Code'!B:B,'Country Code'!A:A)</f>
        <v>United States Of America</v>
      </c>
      <c r="I556" s="4" t="str">
        <f>_xlfn.XLOOKUP('Raw Dataset'!$C556,'Rough Calculation'!A:A,'Rough Calculation'!B:B)</f>
        <v>Full time</v>
      </c>
      <c r="J556" s="4" t="str">
        <f>_xlfn.XLOOKUP('Raw Dataset'!$B556,'Rough Calculation'!D:D,'Rough Calculation'!E:E)&amp;""</f>
        <v>Senior</v>
      </c>
      <c r="K556" s="4" t="str">
        <f>_xlfn.XLOOKUP('Raw Dataset'!$K556,'Rough Calculation'!G:G,'Rough Calculation'!H:H)</f>
        <v>Medium</v>
      </c>
    </row>
    <row r="557" spans="1:11" x14ac:dyDescent="0.3">
      <c r="A557" s="5">
        <v>2022</v>
      </c>
      <c r="B557" s="5" t="s">
        <v>105</v>
      </c>
      <c r="C557" s="30">
        <v>109280</v>
      </c>
      <c r="D557" s="5" t="s">
        <v>19</v>
      </c>
      <c r="E557" s="19">
        <v>109280</v>
      </c>
      <c r="F557" s="5" t="s">
        <v>29</v>
      </c>
      <c r="G557" s="5" t="str">
        <f>_xlfn.XLOOKUP('Raw Dataset'!$H557,'Country Code'!B:B,'Country Code'!A:A)</f>
        <v>United States Of America</v>
      </c>
      <c r="H557" s="5" t="str">
        <f>_xlfn.XLOOKUP('Raw Dataset'!$J557,'Country Code'!B:B,'Country Code'!A:A)</f>
        <v>United States Of America</v>
      </c>
      <c r="I557" s="5" t="str">
        <f>_xlfn.XLOOKUP('Raw Dataset'!$C557,'Rough Calculation'!A:A,'Rough Calculation'!B:B)</f>
        <v>Full time</v>
      </c>
      <c r="J557" s="5" t="str">
        <f>_xlfn.XLOOKUP('Raw Dataset'!$B557,'Rough Calculation'!D:D,'Rough Calculation'!E:E)&amp;""</f>
        <v>Senior</v>
      </c>
      <c r="K557" s="5" t="str">
        <f>_xlfn.XLOOKUP('Raw Dataset'!$K557,'Rough Calculation'!G:G,'Rough Calculation'!H:H)</f>
        <v>Medium</v>
      </c>
    </row>
    <row r="558" spans="1:11" x14ac:dyDescent="0.3">
      <c r="A558" s="4">
        <v>2022</v>
      </c>
      <c r="B558" s="4" t="s">
        <v>13</v>
      </c>
      <c r="C558" s="29">
        <v>160000</v>
      </c>
      <c r="D558" s="4" t="s">
        <v>19</v>
      </c>
      <c r="E558" s="16">
        <v>160000</v>
      </c>
      <c r="F558" s="4" t="s">
        <v>29</v>
      </c>
      <c r="G558" s="4" t="str">
        <f>_xlfn.XLOOKUP('Raw Dataset'!$H558,'Country Code'!B:B,'Country Code'!A:A)</f>
        <v>United States Of America</v>
      </c>
      <c r="H558" s="4" t="str">
        <f>_xlfn.XLOOKUP('Raw Dataset'!$J558,'Country Code'!B:B,'Country Code'!A:A)</f>
        <v>United States Of America</v>
      </c>
      <c r="I558" s="4" t="str">
        <f>_xlfn.XLOOKUP('Raw Dataset'!$C558,'Rough Calculation'!A:A,'Rough Calculation'!B:B)</f>
        <v>Full time</v>
      </c>
      <c r="J558" s="4" t="str">
        <f>_xlfn.XLOOKUP('Raw Dataset'!$B558,'Rough Calculation'!D:D,'Rough Calculation'!E:E)&amp;""</f>
        <v>Intermediate</v>
      </c>
      <c r="K558" s="4" t="str">
        <f>_xlfn.XLOOKUP('Raw Dataset'!$K558,'Rough Calculation'!G:G,'Rough Calculation'!H:H)</f>
        <v>Medium</v>
      </c>
    </row>
    <row r="559" spans="1:11" x14ac:dyDescent="0.3">
      <c r="A559" s="5">
        <v>2022</v>
      </c>
      <c r="B559" s="5" t="s">
        <v>13</v>
      </c>
      <c r="C559" s="30">
        <v>130000</v>
      </c>
      <c r="D559" s="5" t="s">
        <v>19</v>
      </c>
      <c r="E559" s="19">
        <v>130000</v>
      </c>
      <c r="F559" s="5" t="s">
        <v>29</v>
      </c>
      <c r="G559" s="5" t="str">
        <f>_xlfn.XLOOKUP('Raw Dataset'!$H559,'Country Code'!B:B,'Country Code'!A:A)</f>
        <v>United States Of America</v>
      </c>
      <c r="H559" s="5" t="str">
        <f>_xlfn.XLOOKUP('Raw Dataset'!$J559,'Country Code'!B:B,'Country Code'!A:A)</f>
        <v>United States Of America</v>
      </c>
      <c r="I559" s="5" t="str">
        <f>_xlfn.XLOOKUP('Raw Dataset'!$C559,'Rough Calculation'!A:A,'Rough Calculation'!B:B)</f>
        <v>Full time</v>
      </c>
      <c r="J559" s="5" t="str">
        <f>_xlfn.XLOOKUP('Raw Dataset'!$B559,'Rough Calculation'!D:D,'Rough Calculation'!E:E)&amp;""</f>
        <v>Intermediate</v>
      </c>
      <c r="K559" s="5" t="str">
        <f>_xlfn.XLOOKUP('Raw Dataset'!$K559,'Rough Calculation'!G:G,'Rough Calculation'!H:H)</f>
        <v>Medium</v>
      </c>
    </row>
    <row r="560" spans="1:11" x14ac:dyDescent="0.3">
      <c r="A560" s="4">
        <v>2022</v>
      </c>
      <c r="B560" s="4" t="s">
        <v>31</v>
      </c>
      <c r="C560" s="29">
        <v>67000</v>
      </c>
      <c r="D560" s="4" t="s">
        <v>19</v>
      </c>
      <c r="E560" s="16">
        <v>67000</v>
      </c>
      <c r="F560" s="4" t="s">
        <v>62</v>
      </c>
      <c r="G560" s="4" t="str">
        <f>_xlfn.XLOOKUP('Raw Dataset'!$H560,'Country Code'!B:B,'Country Code'!A:A)</f>
        <v>Canada</v>
      </c>
      <c r="H560" s="4" t="str">
        <f>_xlfn.XLOOKUP('Raw Dataset'!$J560,'Country Code'!B:B,'Country Code'!A:A)</f>
        <v>Canada</v>
      </c>
      <c r="I560" s="4" t="str">
        <f>_xlfn.XLOOKUP('Raw Dataset'!$C560,'Rough Calculation'!A:A,'Rough Calculation'!B:B)</f>
        <v>Full time</v>
      </c>
      <c r="J560" s="4" t="str">
        <f>_xlfn.XLOOKUP('Raw Dataset'!$B560,'Rough Calculation'!D:D,'Rough Calculation'!E:E)&amp;""</f>
        <v>Junior</v>
      </c>
      <c r="K560" s="4" t="str">
        <f>_xlfn.XLOOKUP('Raw Dataset'!$K560,'Rough Calculation'!G:G,'Rough Calculation'!H:H)</f>
        <v>Medium</v>
      </c>
    </row>
    <row r="561" spans="1:11" x14ac:dyDescent="0.3">
      <c r="A561" s="5">
        <v>2022</v>
      </c>
      <c r="B561" s="5" t="s">
        <v>31</v>
      </c>
      <c r="C561" s="30">
        <v>52000</v>
      </c>
      <c r="D561" s="5" t="s">
        <v>19</v>
      </c>
      <c r="E561" s="19">
        <v>52000</v>
      </c>
      <c r="F561" s="5" t="s">
        <v>62</v>
      </c>
      <c r="G561" s="5" t="str">
        <f>_xlfn.XLOOKUP('Raw Dataset'!$H561,'Country Code'!B:B,'Country Code'!A:A)</f>
        <v>Canada</v>
      </c>
      <c r="H561" s="5" t="str">
        <f>_xlfn.XLOOKUP('Raw Dataset'!$J561,'Country Code'!B:B,'Country Code'!A:A)</f>
        <v>Canada</v>
      </c>
      <c r="I561" s="5" t="str">
        <f>_xlfn.XLOOKUP('Raw Dataset'!$C561,'Rough Calculation'!A:A,'Rough Calculation'!B:B)</f>
        <v>Full time</v>
      </c>
      <c r="J561" s="5" t="str">
        <f>_xlfn.XLOOKUP('Raw Dataset'!$B561,'Rough Calculation'!D:D,'Rough Calculation'!E:E)&amp;""</f>
        <v>Junior</v>
      </c>
      <c r="K561" s="5" t="str">
        <f>_xlfn.XLOOKUP('Raw Dataset'!$K561,'Rough Calculation'!G:G,'Rough Calculation'!H:H)</f>
        <v>Medium</v>
      </c>
    </row>
    <row r="562" spans="1:11" x14ac:dyDescent="0.3">
      <c r="A562" s="4">
        <v>2022</v>
      </c>
      <c r="B562" s="4" t="s">
        <v>43</v>
      </c>
      <c r="C562" s="29">
        <v>154000</v>
      </c>
      <c r="D562" s="4" t="s">
        <v>19</v>
      </c>
      <c r="E562" s="16">
        <v>154000</v>
      </c>
      <c r="F562" s="4" t="s">
        <v>29</v>
      </c>
      <c r="G562" s="4" t="str">
        <f>_xlfn.XLOOKUP('Raw Dataset'!$H562,'Country Code'!B:B,'Country Code'!A:A)</f>
        <v>United States Of America</v>
      </c>
      <c r="H562" s="4" t="str">
        <f>_xlfn.XLOOKUP('Raw Dataset'!$J562,'Country Code'!B:B,'Country Code'!A:A)</f>
        <v>United States Of America</v>
      </c>
      <c r="I562" s="4" t="str">
        <f>_xlfn.XLOOKUP('Raw Dataset'!$C562,'Rough Calculation'!A:A,'Rough Calculation'!B:B)</f>
        <v>Full time</v>
      </c>
      <c r="J562" s="4" t="str">
        <f>_xlfn.XLOOKUP('Raw Dataset'!$B562,'Rough Calculation'!D:D,'Rough Calculation'!E:E)&amp;""</f>
        <v>Senior</v>
      </c>
      <c r="K562" s="4" t="str">
        <f>_xlfn.XLOOKUP('Raw Dataset'!$K562,'Rough Calculation'!G:G,'Rough Calculation'!H:H)</f>
        <v>Medium</v>
      </c>
    </row>
    <row r="563" spans="1:11" x14ac:dyDescent="0.3">
      <c r="A563" s="5">
        <v>2022</v>
      </c>
      <c r="B563" s="5" t="s">
        <v>43</v>
      </c>
      <c r="C563" s="30">
        <v>126000</v>
      </c>
      <c r="D563" s="5" t="s">
        <v>19</v>
      </c>
      <c r="E563" s="19">
        <v>126000</v>
      </c>
      <c r="F563" s="5" t="s">
        <v>29</v>
      </c>
      <c r="G563" s="5" t="str">
        <f>_xlfn.XLOOKUP('Raw Dataset'!$H563,'Country Code'!B:B,'Country Code'!A:A)</f>
        <v>United States Of America</v>
      </c>
      <c r="H563" s="5" t="str">
        <f>_xlfn.XLOOKUP('Raw Dataset'!$J563,'Country Code'!B:B,'Country Code'!A:A)</f>
        <v>United States Of America</v>
      </c>
      <c r="I563" s="5" t="str">
        <f>_xlfn.XLOOKUP('Raw Dataset'!$C563,'Rough Calculation'!A:A,'Rough Calculation'!B:B)</f>
        <v>Full time</v>
      </c>
      <c r="J563" s="5" t="str">
        <f>_xlfn.XLOOKUP('Raw Dataset'!$B563,'Rough Calculation'!D:D,'Rough Calculation'!E:E)&amp;""</f>
        <v>Senior</v>
      </c>
      <c r="K563" s="5" t="str">
        <f>_xlfn.XLOOKUP('Raw Dataset'!$K563,'Rough Calculation'!G:G,'Rough Calculation'!H:H)</f>
        <v>Medium</v>
      </c>
    </row>
    <row r="564" spans="1:11" x14ac:dyDescent="0.3">
      <c r="A564" s="4">
        <v>2022</v>
      </c>
      <c r="B564" s="4" t="s">
        <v>31</v>
      </c>
      <c r="C564" s="29">
        <v>129000</v>
      </c>
      <c r="D564" s="4" t="s">
        <v>19</v>
      </c>
      <c r="E564" s="16">
        <v>129000</v>
      </c>
      <c r="F564" s="4" t="s">
        <v>29</v>
      </c>
      <c r="G564" s="4" t="str">
        <f>_xlfn.XLOOKUP('Raw Dataset'!$H564,'Country Code'!B:B,'Country Code'!A:A)</f>
        <v>United States Of America</v>
      </c>
      <c r="H564" s="4" t="str">
        <f>_xlfn.XLOOKUP('Raw Dataset'!$J564,'Country Code'!B:B,'Country Code'!A:A)</f>
        <v>United States Of America</v>
      </c>
      <c r="I564" s="4" t="str">
        <f>_xlfn.XLOOKUP('Raw Dataset'!$C564,'Rough Calculation'!A:A,'Rough Calculation'!B:B)</f>
        <v>Full time</v>
      </c>
      <c r="J564" s="4" t="str">
        <f>_xlfn.XLOOKUP('Raw Dataset'!$B564,'Rough Calculation'!D:D,'Rough Calculation'!E:E)&amp;""</f>
        <v>Senior</v>
      </c>
      <c r="K564" s="4" t="str">
        <f>_xlfn.XLOOKUP('Raw Dataset'!$K564,'Rough Calculation'!G:G,'Rough Calculation'!H:H)</f>
        <v>Medium</v>
      </c>
    </row>
    <row r="565" spans="1:11" x14ac:dyDescent="0.3">
      <c r="A565" s="5">
        <v>2022</v>
      </c>
      <c r="B565" s="5" t="s">
        <v>31</v>
      </c>
      <c r="C565" s="30">
        <v>150000</v>
      </c>
      <c r="D565" s="5" t="s">
        <v>19</v>
      </c>
      <c r="E565" s="19">
        <v>150000</v>
      </c>
      <c r="F565" s="5" t="s">
        <v>29</v>
      </c>
      <c r="G565" s="5" t="str">
        <f>_xlfn.XLOOKUP('Raw Dataset'!$H565,'Country Code'!B:B,'Country Code'!A:A)</f>
        <v>United States Of America</v>
      </c>
      <c r="H565" s="5" t="str">
        <f>_xlfn.XLOOKUP('Raw Dataset'!$J565,'Country Code'!B:B,'Country Code'!A:A)</f>
        <v>United States Of America</v>
      </c>
      <c r="I565" s="5" t="str">
        <f>_xlfn.XLOOKUP('Raw Dataset'!$C565,'Rough Calculation'!A:A,'Rough Calculation'!B:B)</f>
        <v>Full time</v>
      </c>
      <c r="J565" s="5" t="str">
        <f>_xlfn.XLOOKUP('Raw Dataset'!$B565,'Rough Calculation'!D:D,'Rough Calculation'!E:E)&amp;""</f>
        <v>Senior</v>
      </c>
      <c r="K565" s="5" t="str">
        <f>_xlfn.XLOOKUP('Raw Dataset'!$K565,'Rough Calculation'!G:G,'Rough Calculation'!H:H)</f>
        <v>Medium</v>
      </c>
    </row>
    <row r="566" spans="1:11" x14ac:dyDescent="0.3">
      <c r="A566" s="4">
        <v>2022</v>
      </c>
      <c r="B566" s="4" t="s">
        <v>70</v>
      </c>
      <c r="C566" s="29">
        <v>200000</v>
      </c>
      <c r="D566" s="4" t="s">
        <v>19</v>
      </c>
      <c r="E566" s="16">
        <v>200000</v>
      </c>
      <c r="F566" s="4" t="s">
        <v>29</v>
      </c>
      <c r="G566" s="4" t="str">
        <f>_xlfn.XLOOKUP('Raw Dataset'!$H566,'Country Code'!B:B,'Country Code'!A:A)</f>
        <v>India</v>
      </c>
      <c r="H566" s="4" t="str">
        <f>_xlfn.XLOOKUP('Raw Dataset'!$J566,'Country Code'!B:B,'Country Code'!A:A)</f>
        <v>United States Of America</v>
      </c>
      <c r="I566" s="4" t="str">
        <f>_xlfn.XLOOKUP('Raw Dataset'!$C566,'Rough Calculation'!A:A,'Rough Calculation'!B:B)</f>
        <v>Full time</v>
      </c>
      <c r="J566" s="4" t="str">
        <f>_xlfn.XLOOKUP('Raw Dataset'!$B566,'Rough Calculation'!D:D,'Rough Calculation'!E:E)&amp;""</f>
        <v>Intermediate</v>
      </c>
      <c r="K566" s="4" t="str">
        <f>_xlfn.XLOOKUP('Raw Dataset'!$K566,'Rough Calculation'!G:G,'Rough Calculation'!H:H)</f>
        <v>Large</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A1048576"/>
  <sheetViews>
    <sheetView topLeftCell="AS9" zoomScale="104" zoomScaleNormal="104" workbookViewId="0">
      <selection activeCell="P14" activeCellId="2" sqref="P6:Q6 P10:Q10 P14:Q14"/>
    </sheetView>
  </sheetViews>
  <sheetFormatPr defaultRowHeight="14.4" x14ac:dyDescent="0.3"/>
  <cols>
    <col min="1" max="1" width="12.6640625" bestFit="1" customWidth="1"/>
    <col min="2" max="2" width="19.109375" bestFit="1" customWidth="1"/>
    <col min="7" max="7" width="15.88671875" style="24" customWidth="1"/>
    <col min="8" max="8" width="8.88671875" hidden="1" customWidth="1"/>
    <col min="9" max="9" width="15.5546875" bestFit="1" customWidth="1"/>
    <col min="10" max="10" width="23.77734375" bestFit="1" customWidth="1"/>
    <col min="15" max="15" width="8.6640625" style="24"/>
    <col min="16" max="16" width="12.6640625" bestFit="1" customWidth="1"/>
    <col min="17" max="17" width="19.109375" bestFit="1" customWidth="1"/>
    <col min="18" max="18" width="20.6640625" bestFit="1" customWidth="1"/>
    <col min="19" max="19" width="21.88671875" bestFit="1" customWidth="1"/>
    <col min="22" max="22" width="8.6640625" style="24"/>
    <col min="23" max="23" width="21.77734375" bestFit="1" customWidth="1"/>
    <col min="24" max="24" width="22.33203125" style="10" bestFit="1" customWidth="1"/>
    <col min="25" max="25" width="16.109375" bestFit="1" customWidth="1"/>
    <col min="28" max="28" width="21.77734375" bestFit="1" customWidth="1"/>
    <col min="29" max="29" width="16.109375" bestFit="1" customWidth="1"/>
    <col min="30" max="30" width="15.88671875" bestFit="1" customWidth="1"/>
    <col min="34" max="34" width="8.88671875" style="37"/>
    <col min="35" max="35" width="27.33203125" bestFit="1" customWidth="1"/>
    <col min="36" max="36" width="23.33203125" style="39" bestFit="1" customWidth="1"/>
    <col min="37" max="37" width="27.109375" style="27" bestFit="1" customWidth="1"/>
    <col min="42" max="42" width="9.109375" style="33"/>
    <col min="43" max="43" width="12.6640625" bestFit="1" customWidth="1"/>
    <col min="44" max="44" width="33.109375" style="27" bestFit="1" customWidth="1"/>
    <col min="45" max="45" width="24.44140625" bestFit="1" customWidth="1"/>
    <col min="47" max="47" width="9.109375" style="33"/>
    <col min="48" max="48" width="12.6640625" bestFit="1" customWidth="1"/>
    <col min="49" max="49" width="22.33203125" style="10" bestFit="1" customWidth="1"/>
    <col min="50" max="51" width="16.44140625" bestFit="1" customWidth="1"/>
    <col min="52" max="52" width="11.77734375" customWidth="1"/>
  </cols>
  <sheetData>
    <row r="1" spans="1:53" x14ac:dyDescent="0.3">
      <c r="P1" t="s">
        <v>1108</v>
      </c>
      <c r="W1" t="s">
        <v>1109</v>
      </c>
      <c r="AB1" t="s">
        <v>1117</v>
      </c>
      <c r="AI1" t="s">
        <v>1118</v>
      </c>
      <c r="AQ1" t="s">
        <v>1110</v>
      </c>
      <c r="AV1" t="s">
        <v>1131</v>
      </c>
    </row>
    <row r="2" spans="1:53" x14ac:dyDescent="0.3">
      <c r="A2" t="s">
        <v>1104</v>
      </c>
      <c r="I2" t="s">
        <v>1105</v>
      </c>
      <c r="W2" t="s">
        <v>1111</v>
      </c>
    </row>
    <row r="3" spans="1:53" x14ac:dyDescent="0.3">
      <c r="A3" s="22" t="s">
        <v>1097</v>
      </c>
      <c r="B3" s="10" t="s">
        <v>1099</v>
      </c>
      <c r="I3" s="22" t="s">
        <v>1097</v>
      </c>
      <c r="J3" s="26" t="s">
        <v>1106</v>
      </c>
      <c r="P3" s="22" t="s">
        <v>1097</v>
      </c>
      <c r="Q3" s="10" t="s">
        <v>1099</v>
      </c>
      <c r="W3" s="22" t="s">
        <v>1097</v>
      </c>
      <c r="X3" s="10" t="s">
        <v>1106</v>
      </c>
      <c r="AB3" s="22" t="s">
        <v>1097</v>
      </c>
      <c r="AC3" s="27" t="s">
        <v>1116</v>
      </c>
      <c r="AI3" s="22" t="s">
        <v>1097</v>
      </c>
      <c r="AJ3" s="39" t="s">
        <v>1120</v>
      </c>
      <c r="AK3" s="27" t="s">
        <v>1119</v>
      </c>
      <c r="AL3" s="22"/>
      <c r="AM3" s="22"/>
      <c r="AN3" s="22"/>
      <c r="AO3" s="22"/>
      <c r="AP3" s="36"/>
      <c r="AQ3" s="22" t="s">
        <v>1097</v>
      </c>
      <c r="AR3" s="27" t="s">
        <v>1130</v>
      </c>
      <c r="AS3" s="22"/>
      <c r="AT3" s="22"/>
      <c r="AU3" s="36"/>
      <c r="AV3" s="22" t="s">
        <v>1097</v>
      </c>
      <c r="AW3" s="10" t="s">
        <v>1106</v>
      </c>
      <c r="AZ3" s="22"/>
      <c r="BA3" s="22"/>
    </row>
    <row r="4" spans="1:53" x14ac:dyDescent="0.3">
      <c r="A4" s="23">
        <v>2020</v>
      </c>
      <c r="B4" s="10">
        <v>6898536</v>
      </c>
      <c r="I4" s="23">
        <v>2020</v>
      </c>
      <c r="J4" s="10">
        <v>95813</v>
      </c>
      <c r="P4" s="23">
        <v>2020</v>
      </c>
      <c r="Q4" s="10">
        <v>6898536</v>
      </c>
      <c r="W4" s="23" t="s">
        <v>825</v>
      </c>
      <c r="X4" s="10">
        <v>157500</v>
      </c>
      <c r="AB4" s="23" t="s">
        <v>1017</v>
      </c>
      <c r="AC4" s="27">
        <v>318</v>
      </c>
      <c r="AI4" s="23" t="s">
        <v>1017</v>
      </c>
      <c r="AJ4" s="39">
        <v>30667139</v>
      </c>
      <c r="AK4" s="27">
        <v>228</v>
      </c>
      <c r="AQ4" s="23" t="s">
        <v>1107</v>
      </c>
      <c r="AR4" s="27">
        <v>26</v>
      </c>
      <c r="AV4" s="23" t="s">
        <v>1082</v>
      </c>
      <c r="AW4" s="10">
        <v>184575</v>
      </c>
    </row>
    <row r="5" spans="1:53" x14ac:dyDescent="0.3">
      <c r="A5" s="23">
        <v>2021</v>
      </c>
      <c r="B5" s="10">
        <v>21377539</v>
      </c>
      <c r="I5" s="25" t="s">
        <v>1086</v>
      </c>
      <c r="J5" s="10">
        <v>63648.6</v>
      </c>
      <c r="P5" s="25" t="s">
        <v>1091</v>
      </c>
      <c r="Q5" s="10">
        <v>1773964</v>
      </c>
      <c r="W5" s="23" t="s">
        <v>1017</v>
      </c>
      <c r="X5" s="10">
        <v>144292.99371069184</v>
      </c>
      <c r="AB5" s="23" t="s">
        <v>1014</v>
      </c>
      <c r="AC5" s="27">
        <v>46</v>
      </c>
      <c r="AI5" s="25" t="s">
        <v>43</v>
      </c>
      <c r="AJ5" s="39">
        <v>10355178</v>
      </c>
      <c r="AK5" s="27">
        <v>75</v>
      </c>
      <c r="AQ5" s="23" t="s">
        <v>1087</v>
      </c>
      <c r="AR5" s="27">
        <v>208</v>
      </c>
      <c r="AV5" s="25">
        <v>2020</v>
      </c>
      <c r="AW5" s="10">
        <v>100000</v>
      </c>
    </row>
    <row r="6" spans="1:53" x14ac:dyDescent="0.3">
      <c r="A6" s="23">
        <v>2022</v>
      </c>
      <c r="B6" s="10">
        <v>34218769</v>
      </c>
      <c r="I6" s="25" t="s">
        <v>1087</v>
      </c>
      <c r="J6" s="10">
        <v>85950.0625</v>
      </c>
      <c r="P6" s="25" t="s">
        <v>1092</v>
      </c>
      <c r="Q6" s="10">
        <v>1616545</v>
      </c>
      <c r="W6" s="23" t="s">
        <v>737</v>
      </c>
      <c r="X6" s="10">
        <v>125000</v>
      </c>
      <c r="AB6" s="23" t="s">
        <v>524</v>
      </c>
      <c r="AC6" s="27">
        <v>24</v>
      </c>
      <c r="AI6" s="25" t="s">
        <v>13</v>
      </c>
      <c r="AJ6" s="39">
        <v>10075317</v>
      </c>
      <c r="AK6" s="27">
        <v>72</v>
      </c>
      <c r="AQ6" s="23" t="s">
        <v>1086</v>
      </c>
      <c r="AR6" s="27">
        <v>88</v>
      </c>
      <c r="AV6" s="25">
        <v>2021</v>
      </c>
      <c r="AW6" s="10">
        <v>263666.66666666669</v>
      </c>
    </row>
    <row r="7" spans="1:53" x14ac:dyDescent="0.3">
      <c r="A7" s="23" t="s">
        <v>1098</v>
      </c>
      <c r="B7" s="10">
        <v>62494844</v>
      </c>
      <c r="I7" s="25" t="s">
        <v>1085</v>
      </c>
      <c r="J7" s="10">
        <v>137240.5</v>
      </c>
      <c r="P7" s="25" t="s">
        <v>1090</v>
      </c>
      <c r="Q7" s="10">
        <v>3508027</v>
      </c>
      <c r="W7" s="23" t="s">
        <v>544</v>
      </c>
      <c r="X7" s="10">
        <v>119059</v>
      </c>
      <c r="AB7" s="23" t="s">
        <v>449</v>
      </c>
      <c r="AC7" s="27">
        <v>27</v>
      </c>
      <c r="AI7" s="25" t="s">
        <v>31</v>
      </c>
      <c r="AJ7" s="39">
        <v>6212885</v>
      </c>
      <c r="AK7" s="27">
        <v>58</v>
      </c>
      <c r="AQ7" s="23" t="s">
        <v>1085</v>
      </c>
      <c r="AR7" s="27">
        <v>243</v>
      </c>
      <c r="AV7" s="25">
        <v>2022</v>
      </c>
      <c r="AW7" s="10">
        <v>31875</v>
      </c>
    </row>
    <row r="8" spans="1:53" x14ac:dyDescent="0.3">
      <c r="B8" s="11"/>
      <c r="I8" s="25" t="s">
        <v>1107</v>
      </c>
      <c r="J8" s="10">
        <v>202416.5</v>
      </c>
      <c r="P8" s="23">
        <v>2021</v>
      </c>
      <c r="Q8" s="10">
        <v>21377539</v>
      </c>
      <c r="W8" s="23" t="s">
        <v>554</v>
      </c>
      <c r="X8" s="10">
        <v>114127.33333333333</v>
      </c>
      <c r="AB8" s="23" t="s">
        <v>290</v>
      </c>
      <c r="AC8" s="27">
        <v>28</v>
      </c>
      <c r="AI8" s="25" t="s">
        <v>28</v>
      </c>
      <c r="AJ8" s="39">
        <v>2350246</v>
      </c>
      <c r="AK8" s="27">
        <v>14</v>
      </c>
      <c r="AQ8" s="23" t="s">
        <v>1098</v>
      </c>
      <c r="AR8" s="27">
        <v>565</v>
      </c>
      <c r="AV8" s="23" t="s">
        <v>1080</v>
      </c>
      <c r="AW8" s="10">
        <v>111811.83882783883</v>
      </c>
    </row>
    <row r="9" spans="1:53" x14ac:dyDescent="0.3">
      <c r="I9" s="23">
        <v>2021</v>
      </c>
      <c r="J9" s="10">
        <v>99430.413953488372</v>
      </c>
      <c r="P9" s="25" t="s">
        <v>1091</v>
      </c>
      <c r="Q9" s="10">
        <v>3667943</v>
      </c>
      <c r="W9" s="23" t="s">
        <v>196</v>
      </c>
      <c r="X9" s="10">
        <v>108042.66666666667</v>
      </c>
      <c r="Y9" s="22"/>
      <c r="Z9" s="22"/>
      <c r="AA9" s="22"/>
      <c r="AB9" s="23" t="s">
        <v>1098</v>
      </c>
      <c r="AC9" s="27">
        <v>443</v>
      </c>
      <c r="AE9" s="22"/>
      <c r="AF9" s="22"/>
      <c r="AG9" s="22"/>
      <c r="AH9" s="38"/>
      <c r="AI9" s="25" t="s">
        <v>109</v>
      </c>
      <c r="AJ9" s="39">
        <v>1673513</v>
      </c>
      <c r="AK9" s="27">
        <v>9</v>
      </c>
      <c r="AL9" s="22"/>
      <c r="AM9" s="22"/>
      <c r="AN9" s="22"/>
      <c r="AO9" s="22"/>
      <c r="AP9" s="36"/>
      <c r="AR9"/>
      <c r="AS9" s="22"/>
      <c r="AT9" s="22"/>
      <c r="AU9" s="36"/>
      <c r="AV9" s="25">
        <v>2020</v>
      </c>
      <c r="AW9" s="10">
        <v>98542.661764705888</v>
      </c>
      <c r="AZ9" s="22"/>
      <c r="BA9" s="22"/>
    </row>
    <row r="10" spans="1:53" x14ac:dyDescent="0.3">
      <c r="I10" s="25" t="s">
        <v>1086</v>
      </c>
      <c r="J10" s="10">
        <v>59101.021276595748</v>
      </c>
      <c r="P10" s="25" t="s">
        <v>1092</v>
      </c>
      <c r="Q10" s="10">
        <v>3930204</v>
      </c>
      <c r="W10" s="23" t="s">
        <v>290</v>
      </c>
      <c r="X10" s="10">
        <v>100121.85714285714</v>
      </c>
      <c r="AI10" s="23" t="s">
        <v>1098</v>
      </c>
      <c r="AJ10" s="39">
        <v>30667139</v>
      </c>
      <c r="AK10" s="27">
        <v>228</v>
      </c>
      <c r="AR10"/>
      <c r="AV10" s="25">
        <v>2021</v>
      </c>
      <c r="AW10" s="10">
        <v>100080.51960784313</v>
      </c>
    </row>
    <row r="11" spans="1:53" x14ac:dyDescent="0.3">
      <c r="I11" s="25" t="s">
        <v>1087</v>
      </c>
      <c r="J11" s="10">
        <v>84129.25</v>
      </c>
      <c r="P11" s="25" t="s">
        <v>1090</v>
      </c>
      <c r="Q11" s="10">
        <v>13779392</v>
      </c>
      <c r="W11" s="23" t="s">
        <v>1011</v>
      </c>
      <c r="X11" s="10">
        <v>100000</v>
      </c>
      <c r="AR11"/>
      <c r="AV11" s="25">
        <v>2022</v>
      </c>
      <c r="AW11" s="10">
        <v>123839.18613138686</v>
      </c>
    </row>
    <row r="12" spans="1:53" x14ac:dyDescent="0.3">
      <c r="I12" s="25" t="s">
        <v>1085</v>
      </c>
      <c r="J12" s="10">
        <v>126596.1884057971</v>
      </c>
      <c r="P12" s="23">
        <v>2022</v>
      </c>
      <c r="Q12" s="10">
        <v>34218769</v>
      </c>
      <c r="W12" s="23" t="s">
        <v>159</v>
      </c>
      <c r="X12" s="10">
        <v>100000</v>
      </c>
      <c r="AR12"/>
      <c r="AV12" s="23" t="s">
        <v>1083</v>
      </c>
      <c r="AW12" s="10">
        <v>48000</v>
      </c>
    </row>
    <row r="13" spans="1:53" x14ac:dyDescent="0.3">
      <c r="I13" s="25" t="s">
        <v>1107</v>
      </c>
      <c r="J13" s="10">
        <v>223752.72727272726</v>
      </c>
      <c r="P13" s="25" t="s">
        <v>1091</v>
      </c>
      <c r="Q13" s="10">
        <v>943605</v>
      </c>
      <c r="W13" s="23" t="s">
        <v>534</v>
      </c>
      <c r="X13" s="10">
        <v>100000</v>
      </c>
      <c r="AR13"/>
      <c r="AV13" s="25">
        <v>2020</v>
      </c>
      <c r="AW13" s="10">
        <v>60000</v>
      </c>
    </row>
    <row r="14" spans="1:53" x14ac:dyDescent="0.3">
      <c r="I14" s="23">
        <v>2022</v>
      </c>
      <c r="J14" s="10">
        <v>123089.09712230216</v>
      </c>
      <c r="P14" s="25" t="s">
        <v>1092</v>
      </c>
      <c r="Q14" s="10">
        <v>27747304</v>
      </c>
      <c r="W14" s="23" t="s">
        <v>1098</v>
      </c>
      <c r="X14" s="10">
        <v>139441.03021978022</v>
      </c>
      <c r="AR14"/>
      <c r="AV14" s="25">
        <v>2021</v>
      </c>
      <c r="AW14" s="10">
        <v>16000</v>
      </c>
    </row>
    <row r="15" spans="1:53" x14ac:dyDescent="0.3">
      <c r="I15" s="25" t="s">
        <v>1086</v>
      </c>
      <c r="J15" s="10">
        <v>65423.428571428572</v>
      </c>
      <c r="P15" s="25" t="s">
        <v>1090</v>
      </c>
      <c r="Q15" s="10">
        <v>5527860</v>
      </c>
      <c r="AR15"/>
      <c r="AV15" s="25">
        <v>2022</v>
      </c>
      <c r="AW15" s="10">
        <v>100000</v>
      </c>
    </row>
    <row r="16" spans="1:53" x14ac:dyDescent="0.3">
      <c r="I16" s="25" t="s">
        <v>1087</v>
      </c>
      <c r="J16" s="10">
        <v>92126.897727272721</v>
      </c>
      <c r="P16" s="23" t="s">
        <v>1098</v>
      </c>
      <c r="Q16" s="10">
        <v>62494844</v>
      </c>
      <c r="AR16"/>
      <c r="AV16" s="23" t="s">
        <v>1081</v>
      </c>
      <c r="AW16" s="10">
        <v>33070.5</v>
      </c>
    </row>
    <row r="17" spans="9:49" x14ac:dyDescent="0.3">
      <c r="I17" s="25" t="s">
        <v>1085</v>
      </c>
      <c r="J17" s="10">
        <v>143715.57692307694</v>
      </c>
      <c r="AR17"/>
      <c r="AV17" s="25">
        <v>2020</v>
      </c>
      <c r="AW17" s="10">
        <v>18817.5</v>
      </c>
    </row>
    <row r="18" spans="9:49" x14ac:dyDescent="0.3">
      <c r="I18" s="25" t="s">
        <v>1107</v>
      </c>
      <c r="J18" s="10">
        <v>178313.84615384616</v>
      </c>
      <c r="AR18"/>
      <c r="AV18" s="25">
        <v>2021</v>
      </c>
      <c r="AW18" s="10">
        <v>23018.833333333332</v>
      </c>
    </row>
    <row r="19" spans="9:49" x14ac:dyDescent="0.3">
      <c r="I19" s="23" t="s">
        <v>1098</v>
      </c>
      <c r="J19" s="10">
        <v>110610.34336283186</v>
      </c>
      <c r="AR19"/>
      <c r="AV19" s="25">
        <v>2022</v>
      </c>
      <c r="AW19" s="10">
        <v>77478.5</v>
      </c>
    </row>
    <row r="20" spans="9:49" x14ac:dyDescent="0.3">
      <c r="AV20" s="23" t="s">
        <v>1098</v>
      </c>
      <c r="AW20" s="10">
        <v>110610.34336283186</v>
      </c>
    </row>
    <row r="1048576" spans="17:17" x14ac:dyDescent="0.3">
      <c r="Q1048576">
        <f>SUM(Q1:Q1048575)</f>
        <v>187484532</v>
      </c>
    </row>
  </sheetData>
  <pageMargins left="0.7" right="0.7" top="0.75" bottom="0.75" header="0.3" footer="0.3"/>
  <pageSetup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30"/>
  <sheetViews>
    <sheetView showGridLines="0" showRowColHeaders="0" workbookViewId="0">
      <selection activeCell="A29" sqref="A29"/>
    </sheetView>
  </sheetViews>
  <sheetFormatPr defaultRowHeight="14.4" x14ac:dyDescent="0.3"/>
  <cols>
    <col min="1" max="1" width="12" customWidth="1"/>
  </cols>
  <sheetData>
    <row r="2" spans="1:1" x14ac:dyDescent="0.3">
      <c r="A2" s="40" t="s">
        <v>1094</v>
      </c>
    </row>
    <row r="3" spans="1:1" x14ac:dyDescent="0.3">
      <c r="A3" t="s">
        <v>1121</v>
      </c>
    </row>
    <row r="5" spans="1:1" x14ac:dyDescent="0.3">
      <c r="A5" s="40" t="s">
        <v>1100</v>
      </c>
    </row>
    <row r="6" spans="1:1" x14ac:dyDescent="0.3">
      <c r="A6" t="s">
        <v>1101</v>
      </c>
    </row>
    <row r="7" spans="1:1" x14ac:dyDescent="0.3">
      <c r="A7" t="s">
        <v>1102</v>
      </c>
    </row>
    <row r="8" spans="1:1" x14ac:dyDescent="0.3">
      <c r="A8" t="s">
        <v>1103</v>
      </c>
    </row>
    <row r="9" spans="1:1" x14ac:dyDescent="0.3">
      <c r="A9" t="s">
        <v>1093</v>
      </c>
    </row>
    <row r="11" spans="1:1" x14ac:dyDescent="0.3">
      <c r="A11" s="40" t="s">
        <v>1122</v>
      </c>
    </row>
    <row r="12" spans="1:1" x14ac:dyDescent="0.3">
      <c r="A12" t="s">
        <v>1124</v>
      </c>
    </row>
    <row r="13" spans="1:1" x14ac:dyDescent="0.3">
      <c r="A13" s="41" t="s">
        <v>1126</v>
      </c>
    </row>
    <row r="14" spans="1:1" x14ac:dyDescent="0.3">
      <c r="A14" t="s">
        <v>1127</v>
      </c>
    </row>
    <row r="15" spans="1:1" x14ac:dyDescent="0.3">
      <c r="A15" t="s">
        <v>1128</v>
      </c>
    </row>
    <row r="16" spans="1:1" x14ac:dyDescent="0.3">
      <c r="A16" t="s">
        <v>1129</v>
      </c>
    </row>
    <row r="17" spans="1:1" x14ac:dyDescent="0.3">
      <c r="A17" t="s">
        <v>1123</v>
      </c>
    </row>
    <row r="19" spans="1:1" x14ac:dyDescent="0.3">
      <c r="A19" t="s">
        <v>1125</v>
      </c>
    </row>
    <row r="22" spans="1:1" x14ac:dyDescent="0.3">
      <c r="A22" s="34" t="s">
        <v>1112</v>
      </c>
    </row>
    <row r="23" spans="1:1" x14ac:dyDescent="0.3">
      <c r="A23" t="s">
        <v>1113</v>
      </c>
    </row>
    <row r="24" spans="1:1" x14ac:dyDescent="0.3">
      <c r="A24" t="s">
        <v>1114</v>
      </c>
    </row>
    <row r="25" spans="1:1" x14ac:dyDescent="0.3">
      <c r="A25" t="s">
        <v>1115</v>
      </c>
    </row>
    <row r="26" spans="1:1" x14ac:dyDescent="0.3">
      <c r="A26" t="s">
        <v>1132</v>
      </c>
    </row>
    <row r="27" spans="1:1" x14ac:dyDescent="0.3">
      <c r="A27" t="s">
        <v>1133</v>
      </c>
    </row>
    <row r="28" spans="1:1" x14ac:dyDescent="0.3">
      <c r="A28" t="s">
        <v>1134</v>
      </c>
    </row>
    <row r="30" spans="1:1" x14ac:dyDescent="0.3">
      <c r="A30" t="s">
        <v>1135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E890-83DE-4732-8CD1-63C30DC87FD5}">
  <dimension ref="A1"/>
  <sheetViews>
    <sheetView showGridLines="0" showRowColHeaders="0" tabSelected="1" zoomScale="106" zoomScaleNormal="106" workbookViewId="0">
      <selection activeCell="O23" sqref="O2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Dataset</vt:lpstr>
      <vt:lpstr>Country Code</vt:lpstr>
      <vt:lpstr>Rough Calculation</vt:lpstr>
      <vt:lpstr>Dataset</vt:lpstr>
      <vt:lpstr>Pivot Table</vt:lpstr>
      <vt:lpstr>Summary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niroj lawati</cp:lastModifiedBy>
  <dcterms:created xsi:type="dcterms:W3CDTF">2023-02-21T03:42:18Z</dcterms:created>
  <dcterms:modified xsi:type="dcterms:W3CDTF">2023-02-28T03:46:49Z</dcterms:modified>
</cp:coreProperties>
</file>