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" i="1" l="1"/>
  <c r="J25" i="1"/>
  <c r="I25" i="1"/>
  <c r="J24" i="1"/>
  <c r="I24" i="1"/>
  <c r="J42" i="1"/>
  <c r="I42" i="1"/>
  <c r="J41" i="1"/>
  <c r="I41" i="1"/>
  <c r="J40" i="1"/>
  <c r="I40" i="1"/>
  <c r="K40" i="1" s="1"/>
  <c r="J39" i="1"/>
  <c r="K39" i="1" s="1"/>
  <c r="I39" i="1"/>
  <c r="J38" i="1"/>
  <c r="I38" i="1"/>
  <c r="J37" i="1"/>
  <c r="I37" i="1"/>
  <c r="J36" i="1"/>
  <c r="K36" i="1" s="1"/>
  <c r="I36" i="1"/>
  <c r="J35" i="1"/>
  <c r="K35" i="1" s="1"/>
  <c r="I35" i="1"/>
  <c r="J34" i="1"/>
  <c r="I34" i="1"/>
  <c r="J33" i="1"/>
  <c r="I33" i="1"/>
  <c r="J32" i="1"/>
  <c r="I32" i="1"/>
  <c r="K32" i="1" s="1"/>
  <c r="J31" i="1"/>
  <c r="I31" i="1"/>
  <c r="J30" i="1"/>
  <c r="I30" i="1"/>
  <c r="J29" i="1"/>
  <c r="I29" i="1"/>
  <c r="K29" i="1" s="1"/>
  <c r="J28" i="1"/>
  <c r="K28" i="1" s="1"/>
  <c r="I28" i="1"/>
  <c r="J27" i="1"/>
  <c r="I27" i="1"/>
  <c r="K27" i="1" s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4" i="1"/>
  <c r="I4" i="1"/>
  <c r="J3" i="1"/>
  <c r="J2" i="1"/>
  <c r="I2" i="1"/>
  <c r="J5" i="1"/>
  <c r="J6" i="1"/>
  <c r="J7" i="1"/>
  <c r="J8" i="1"/>
  <c r="I5" i="1"/>
  <c r="I6" i="1"/>
  <c r="J26" i="1"/>
  <c r="K26" i="1" s="1"/>
  <c r="I26" i="1"/>
  <c r="K25" i="1"/>
  <c r="K24" i="1"/>
  <c r="K42" i="1"/>
  <c r="K41" i="1"/>
  <c r="K38" i="1"/>
  <c r="K37" i="1"/>
  <c r="K34" i="1"/>
  <c r="K33" i="1"/>
  <c r="K31" i="1"/>
  <c r="K30" i="1"/>
  <c r="K4" i="1"/>
  <c r="K3" i="1"/>
  <c r="K2" i="1"/>
  <c r="K20" i="1"/>
  <c r="K19" i="1"/>
  <c r="K18" i="1"/>
  <c r="K17" i="1"/>
  <c r="K16" i="1"/>
  <c r="K15" i="1"/>
  <c r="K14" i="1"/>
  <c r="K13" i="1"/>
  <c r="K12" i="1"/>
  <c r="K11" i="1"/>
  <c r="K10" i="1"/>
  <c r="K9" i="1"/>
  <c r="K6" i="1"/>
  <c r="K7" i="1"/>
  <c r="K8" i="1"/>
  <c r="I8" i="1"/>
  <c r="I7" i="1"/>
  <c r="K5" i="1" l="1"/>
</calcChain>
</file>

<file path=xl/sharedStrings.xml><?xml version="1.0" encoding="utf-8"?>
<sst xmlns="http://schemas.openxmlformats.org/spreadsheetml/2006/main" count="41" uniqueCount="1">
  <si>
    <t>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</si>
</sst>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);[Red]\(0\)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78" fontId="0" fillId="0" borderId="0" xfId="0" applyNumberFormat="1"/>
    <xf numFmtId="10" fontId="0" fillId="0" borderId="0" xfId="1" applyNumberFormat="1" applyFont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Sheet1!$E$24:$E$43</c:f>
              <c:numCache>
                <c:formatCode>0_);[Red]\(0\)</c:formatCode>
                <c:ptCount val="20"/>
                <c:pt idx="0">
                  <c:v>22717617081</c:v>
                </c:pt>
                <c:pt idx="1">
                  <c:v>17221318536</c:v>
                </c:pt>
                <c:pt idx="2">
                  <c:v>23508480707</c:v>
                </c:pt>
                <c:pt idx="3">
                  <c:v>80997489681</c:v>
                </c:pt>
                <c:pt idx="4">
                  <c:v>20510188600</c:v>
                </c:pt>
                <c:pt idx="5">
                  <c:v>16648063145</c:v>
                </c:pt>
                <c:pt idx="6">
                  <c:v>20383331813</c:v>
                </c:pt>
                <c:pt idx="7">
                  <c:v>42303378385</c:v>
                </c:pt>
                <c:pt idx="8">
                  <c:v>7060711938</c:v>
                </c:pt>
                <c:pt idx="9">
                  <c:v>6226409325</c:v>
                </c:pt>
                <c:pt idx="10">
                  <c:v>11343842411</c:v>
                </c:pt>
                <c:pt idx="11">
                  <c:v>25248626317</c:v>
                </c:pt>
                <c:pt idx="12">
                  <c:v>6090125921</c:v>
                </c:pt>
                <c:pt idx="13">
                  <c:v>6063176868</c:v>
                </c:pt>
                <c:pt idx="14">
                  <c:v>6021110653</c:v>
                </c:pt>
                <c:pt idx="15">
                  <c:v>19437875739</c:v>
                </c:pt>
                <c:pt idx="16">
                  <c:v>4866996578</c:v>
                </c:pt>
                <c:pt idx="17">
                  <c:v>4831250904</c:v>
                </c:pt>
                <c:pt idx="18">
                  <c:v>4512616644</c:v>
                </c:pt>
                <c:pt idx="19">
                  <c:v>17668445868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Sheet1!$F$24:$F$43</c:f>
              <c:numCache>
                <c:formatCode>0_);[Red]\(0\)</c:formatCode>
                <c:ptCount val="20"/>
                <c:pt idx="0">
                  <c:v>4444302332</c:v>
                </c:pt>
                <c:pt idx="1">
                  <c:v>1133238357</c:v>
                </c:pt>
                <c:pt idx="2">
                  <c:v>3409994031</c:v>
                </c:pt>
                <c:pt idx="3">
                  <c:v>6045988919</c:v>
                </c:pt>
                <c:pt idx="4">
                  <c:v>3549586446</c:v>
                </c:pt>
                <c:pt idx="5">
                  <c:v>-2270093651</c:v>
                </c:pt>
                <c:pt idx="6">
                  <c:v>3665316142</c:v>
                </c:pt>
                <c:pt idx="7">
                  <c:v>-10096839835</c:v>
                </c:pt>
                <c:pt idx="8">
                  <c:v>-3448861145</c:v>
                </c:pt>
                <c:pt idx="9">
                  <c:v>-2106427120</c:v>
                </c:pt>
                <c:pt idx="10">
                  <c:v>-2162359464</c:v>
                </c:pt>
                <c:pt idx="11">
                  <c:v>-11234531970</c:v>
                </c:pt>
                <c:pt idx="12">
                  <c:v>-1579449925</c:v>
                </c:pt>
                <c:pt idx="13">
                  <c:v>-5311312903</c:v>
                </c:pt>
                <c:pt idx="14">
                  <c:v>-1860482775</c:v>
                </c:pt>
                <c:pt idx="15">
                  <c:v>947855616</c:v>
                </c:pt>
                <c:pt idx="16">
                  <c:v>493759971</c:v>
                </c:pt>
                <c:pt idx="17">
                  <c:v>511376469</c:v>
                </c:pt>
                <c:pt idx="18">
                  <c:v>596494950</c:v>
                </c:pt>
                <c:pt idx="19">
                  <c:v>2335550306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3550168"/>
        <c:axId val="673548208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Sheet1!$G$24:$G$43</c:f>
              <c:numCache>
                <c:formatCode>General</c:formatCode>
                <c:ptCount val="20"/>
                <c:pt idx="0">
                  <c:v>19.563241673427999</c:v>
                </c:pt>
                <c:pt idx="1">
                  <c:v>6.5804389752796304</c:v>
                </c:pt>
                <c:pt idx="2">
                  <c:v>14.505378180328901</c:v>
                </c:pt>
                <c:pt idx="3">
                  <c:v>7.4644151847316298</c:v>
                </c:pt>
                <c:pt idx="4">
                  <c:v>17.306454441867</c:v>
                </c:pt>
                <c:pt idx="5">
                  <c:v>-13.6357823203103</c:v>
                </c:pt>
                <c:pt idx="6">
                  <c:v>17.9819284483332</c:v>
                </c:pt>
                <c:pt idx="7">
                  <c:v>-23.867691471611099</c:v>
                </c:pt>
                <c:pt idx="8">
                  <c:v>-48.8457987704979</c:v>
                </c:pt>
                <c:pt idx="9">
                  <c:v>-33.830527516756199</c:v>
                </c:pt>
                <c:pt idx="10">
                  <c:v>-19.0619667098265</c:v>
                </c:pt>
                <c:pt idx="11">
                  <c:v>-44.4956166285995</c:v>
                </c:pt>
                <c:pt idx="12">
                  <c:v>-25.934602099994901</c:v>
                </c:pt>
                <c:pt idx="13">
                  <c:v>-87.599504659543101</c:v>
                </c:pt>
                <c:pt idx="14">
                  <c:v>-30.8993287488085</c:v>
                </c:pt>
                <c:pt idx="15">
                  <c:v>4.8763333438655003</c:v>
                </c:pt>
                <c:pt idx="16">
                  <c:v>10.1450650948043</c:v>
                </c:pt>
                <c:pt idx="17">
                  <c:v>10.5847632251227</c:v>
                </c:pt>
                <c:pt idx="18">
                  <c:v>13.2183829706231</c:v>
                </c:pt>
                <c:pt idx="19">
                  <c:v>13.2187648163781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547816"/>
        <c:axId val="673545072"/>
      </c:lineChart>
      <c:catAx>
        <c:axId val="673550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548208"/>
        <c:auto val="1"/>
        <c:lblAlgn val="ctr"/>
        <c:lblOffset val="100"/>
        <c:noMultiLvlLbl val="0"/>
      </c:catAx>
      <c:valAx>
        <c:axId val="6735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550168"/>
        <c:crossBetween val="between"/>
      </c:valAx>
      <c:valAx>
        <c:axId val="6735450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547816"/>
        <c:crosses val="max"/>
        <c:crossBetween val="between"/>
      </c:valAx>
      <c:catAx>
        <c:axId val="673547816"/>
        <c:scaling>
          <c:orientation val="minMax"/>
        </c:scaling>
        <c:delete val="1"/>
        <c:axPos val="b"/>
        <c:majorTickMark val="none"/>
        <c:minorTickMark val="none"/>
        <c:tickLblPos val="nextTo"/>
        <c:crossAx val="6735450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Sheet1!$E$2:$E$20</c:f>
              <c:numCache>
                <c:formatCode>0_);[Red]\(0\)</c:formatCode>
                <c:ptCount val="19"/>
                <c:pt idx="0">
                  <c:v>120978509531</c:v>
                </c:pt>
                <c:pt idx="1">
                  <c:v>70154043139</c:v>
                </c:pt>
                <c:pt idx="2">
                  <c:v>70525638541</c:v>
                </c:pt>
                <c:pt idx="3">
                  <c:v>300001066109</c:v>
                </c:pt>
                <c:pt idx="4">
                  <c:v>67157113658</c:v>
                </c:pt>
                <c:pt idx="5">
                  <c:v>137081032021</c:v>
                </c:pt>
                <c:pt idx="6">
                  <c:v>22043974669</c:v>
                </c:pt>
                <c:pt idx="7">
                  <c:v>303987727889</c:v>
                </c:pt>
                <c:pt idx="8">
                  <c:v>91962174882</c:v>
                </c:pt>
                <c:pt idx="9">
                  <c:v>60080910719</c:v>
                </c:pt>
                <c:pt idx="10">
                  <c:v>56358249391</c:v>
                </c:pt>
                <c:pt idx="11">
                  <c:v>230791827975</c:v>
                </c:pt>
                <c:pt idx="12">
                  <c:v>50773453221</c:v>
                </c:pt>
                <c:pt idx="13">
                  <c:v>37896292913</c:v>
                </c:pt>
                <c:pt idx="14">
                  <c:v>71801582451</c:v>
                </c:pt>
                <c:pt idx="15">
                  <c:v>188890116710</c:v>
                </c:pt>
                <c:pt idx="16">
                  <c:v>67946006435</c:v>
                </c:pt>
                <c:pt idx="17">
                  <c:v>51444763390</c:v>
                </c:pt>
                <c:pt idx="18">
                  <c:v>38930391695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Sheet1!$F$2:$F$20</c:f>
              <c:numCache>
                <c:formatCode>0_);[Red]\(0\)</c:formatCode>
                <c:ptCount val="19"/>
                <c:pt idx="0">
                  <c:v>6533846293</c:v>
                </c:pt>
                <c:pt idx="1">
                  <c:v>-2049571894</c:v>
                </c:pt>
                <c:pt idx="2">
                  <c:v>-2801537753</c:v>
                </c:pt>
                <c:pt idx="3">
                  <c:v>10265296884</c:v>
                </c:pt>
                <c:pt idx="4">
                  <c:v>1754936825</c:v>
                </c:pt>
                <c:pt idx="5">
                  <c:v>8797475906</c:v>
                </c:pt>
                <c:pt idx="6">
                  <c:v>-6607983350</c:v>
                </c:pt>
                <c:pt idx="7">
                  <c:v>18085152488</c:v>
                </c:pt>
                <c:pt idx="8">
                  <c:v>7749351687</c:v>
                </c:pt>
                <c:pt idx="9">
                  <c:v>1931027844</c:v>
                </c:pt>
                <c:pt idx="10">
                  <c:v>1320422827</c:v>
                </c:pt>
                <c:pt idx="11">
                  <c:v>-10525310027</c:v>
                </c:pt>
                <c:pt idx="12">
                  <c:v>-1453628919</c:v>
                </c:pt>
                <c:pt idx="13">
                  <c:v>-6630032296</c:v>
                </c:pt>
                <c:pt idx="14">
                  <c:v>-2053980556</c:v>
                </c:pt>
                <c:pt idx="15">
                  <c:v>1794118956</c:v>
                </c:pt>
                <c:pt idx="16">
                  <c:v>7642011524</c:v>
                </c:pt>
                <c:pt idx="17">
                  <c:v>3767070107</c:v>
                </c:pt>
                <c:pt idx="18">
                  <c:v>-1979158209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762376"/>
        <c:axId val="219759240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</c:f>
              <c:numCache>
                <c:formatCode>General</c:formatCode>
                <c:ptCount val="19"/>
                <c:pt idx="0">
                  <c:v>5.4008321960072898</c:v>
                </c:pt>
                <c:pt idx="1">
                  <c:v>-2.9215306806181802</c:v>
                </c:pt>
                <c:pt idx="2">
                  <c:v>-3.9723677955376901</c:v>
                </c:pt>
                <c:pt idx="3">
                  <c:v>3.4217534681261101</c:v>
                </c:pt>
                <c:pt idx="4">
                  <c:v>2.6131808373079899</c:v>
                </c:pt>
                <c:pt idx="5">
                  <c:v>6.4177193418359098</c:v>
                </c:pt>
                <c:pt idx="6">
                  <c:v>-29.976369730149798</c:v>
                </c:pt>
                <c:pt idx="7">
                  <c:v>5.9493034845813701</c:v>
                </c:pt>
                <c:pt idx="8">
                  <c:v>8.4266729195383601</c:v>
                </c:pt>
                <c:pt idx="9">
                  <c:v>3.2140455610459502</c:v>
                </c:pt>
                <c:pt idx="10">
                  <c:v>2.3429095851420501</c:v>
                </c:pt>
                <c:pt idx="11">
                  <c:v>-4.5605211065532698</c:v>
                </c:pt>
                <c:pt idx="12">
                  <c:v>-2.8629703649914</c:v>
                </c:pt>
                <c:pt idx="13">
                  <c:v>-17.495200153800901</c:v>
                </c:pt>
                <c:pt idx="14">
                  <c:v>-2.8606341056643299</c:v>
                </c:pt>
                <c:pt idx="15">
                  <c:v>0.94982150853053005</c:v>
                </c:pt>
                <c:pt idx="16">
                  <c:v>11.247182763141</c:v>
                </c:pt>
                <c:pt idx="17">
                  <c:v>7.3225530817238704</c:v>
                </c:pt>
                <c:pt idx="18">
                  <c:v>-5.0838384173108402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762376"/>
        <c:axId val="219759240"/>
      </c:lineChart>
      <c:catAx>
        <c:axId val="219762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9759240"/>
        <c:auto val="1"/>
        <c:lblAlgn val="ctr"/>
        <c:lblOffset val="100"/>
        <c:noMultiLvlLbl val="0"/>
      </c:catAx>
      <c:valAx>
        <c:axId val="21975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9762376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Sheet1!$I$2:$I$20</c:f>
              <c:numCache>
                <c:formatCode>0_);[Red]\(0\)</c:formatCode>
                <c:ptCount val="19"/>
                <c:pt idx="0">
                  <c:v>50824466392</c:v>
                </c:pt>
                <c:pt idx="1">
                  <c:v>-371595402</c:v>
                </c:pt>
                <c:pt idx="2">
                  <c:v>70525638541</c:v>
                </c:pt>
                <c:pt idx="3">
                  <c:v>232843952451</c:v>
                </c:pt>
                <c:pt idx="4">
                  <c:v>-69923918363</c:v>
                </c:pt>
                <c:pt idx="5">
                  <c:v>115037057352</c:v>
                </c:pt>
                <c:pt idx="6">
                  <c:v>22043974669</c:v>
                </c:pt>
                <c:pt idx="7">
                  <c:v>212025553007</c:v>
                </c:pt>
                <c:pt idx="8">
                  <c:v>31881264163</c:v>
                </c:pt>
                <c:pt idx="9">
                  <c:v>3722661328</c:v>
                </c:pt>
                <c:pt idx="10">
                  <c:v>56358249391</c:v>
                </c:pt>
                <c:pt idx="11">
                  <c:v>180018374754</c:v>
                </c:pt>
                <c:pt idx="12">
                  <c:v>12877160308</c:v>
                </c:pt>
                <c:pt idx="13">
                  <c:v>-33905289538</c:v>
                </c:pt>
                <c:pt idx="14">
                  <c:v>71801582451</c:v>
                </c:pt>
                <c:pt idx="15">
                  <c:v>120944110275</c:v>
                </c:pt>
                <c:pt idx="16">
                  <c:v>16501243045</c:v>
                </c:pt>
                <c:pt idx="17">
                  <c:v>12514371695</c:v>
                </c:pt>
                <c:pt idx="18">
                  <c:v>38930391695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Sheet1!$J$2:$J$20</c:f>
              <c:numCache>
                <c:formatCode>0_);[Red]\(0\)</c:formatCode>
                <c:ptCount val="19"/>
                <c:pt idx="0">
                  <c:v>8583418187</c:v>
                </c:pt>
                <c:pt idx="1">
                  <c:v>751965859</c:v>
                </c:pt>
                <c:pt idx="2">
                  <c:v>-2801537753</c:v>
                </c:pt>
                <c:pt idx="3">
                  <c:v>8510360059</c:v>
                </c:pt>
                <c:pt idx="4">
                  <c:v>-7042539081</c:v>
                </c:pt>
                <c:pt idx="5">
                  <c:v>15405459256</c:v>
                </c:pt>
                <c:pt idx="6">
                  <c:v>-6607983350</c:v>
                </c:pt>
                <c:pt idx="7">
                  <c:v>10335800801</c:v>
                </c:pt>
                <c:pt idx="8">
                  <c:v>5818323843</c:v>
                </c:pt>
                <c:pt idx="9">
                  <c:v>610605017</c:v>
                </c:pt>
                <c:pt idx="10">
                  <c:v>1320422827</c:v>
                </c:pt>
                <c:pt idx="11">
                  <c:v>-9071681108</c:v>
                </c:pt>
                <c:pt idx="12">
                  <c:v>5176403377</c:v>
                </c:pt>
                <c:pt idx="13">
                  <c:v>-4576051740</c:v>
                </c:pt>
                <c:pt idx="14">
                  <c:v>-2053980556</c:v>
                </c:pt>
                <c:pt idx="15">
                  <c:v>-5847892568</c:v>
                </c:pt>
                <c:pt idx="16">
                  <c:v>3874941417</c:v>
                </c:pt>
                <c:pt idx="17">
                  <c:v>5746228316</c:v>
                </c:pt>
                <c:pt idx="18">
                  <c:v>-1979158209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401360"/>
        <c:axId val="678403320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Sheet1!$K$2:$K$20</c:f>
              <c:numCache>
                <c:formatCode>0.00%</c:formatCode>
                <c:ptCount val="19"/>
                <c:pt idx="0">
                  <c:v>0.16888358690866784</c:v>
                </c:pt>
                <c:pt idx="1">
                  <c:v>-2.0236145413876785</c:v>
                </c:pt>
                <c:pt idx="2">
                  <c:v>-3.9723677955376881E-2</c:v>
                </c:pt>
                <c:pt idx="3">
                  <c:v>3.6549628922790817E-2</c:v>
                </c:pt>
                <c:pt idx="4">
                  <c:v>0.10071716868668125</c:v>
                </c:pt>
                <c:pt idx="5">
                  <c:v>0.13391736202762114</c:v>
                </c:pt>
                <c:pt idx="6">
                  <c:v>-0.29976369730149777</c:v>
                </c:pt>
                <c:pt idx="7">
                  <c:v>4.8747901629851022E-2</c:v>
                </c:pt>
                <c:pt idx="8">
                  <c:v>0.1824997846149555</c:v>
                </c:pt>
                <c:pt idx="9">
                  <c:v>0.16402378921964614</c:v>
                </c:pt>
                <c:pt idx="10">
                  <c:v>2.3429095851420501E-2</c:v>
                </c:pt>
                <c:pt idx="11">
                  <c:v>-5.0393084152641078E-2</c:v>
                </c:pt>
                <c:pt idx="12">
                  <c:v>0.40198329858362747</c:v>
                </c:pt>
                <c:pt idx="13">
                  <c:v>0.13496571780846475</c:v>
                </c:pt>
                <c:pt idx="14">
                  <c:v>-2.8606341056643295E-2</c:v>
                </c:pt>
                <c:pt idx="15">
                  <c:v>-4.8352024374756185E-2</c:v>
                </c:pt>
                <c:pt idx="16">
                  <c:v>0.23482724340419531</c:v>
                </c:pt>
                <c:pt idx="17">
                  <c:v>0.45917034079272645</c:v>
                </c:pt>
                <c:pt idx="18">
                  <c:v>-5.0838384173108431E-2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04104"/>
        <c:axId val="678404888"/>
      </c:lineChart>
      <c:catAx>
        <c:axId val="67840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8403320"/>
        <c:auto val="1"/>
        <c:lblAlgn val="ctr"/>
        <c:lblOffset val="100"/>
        <c:noMultiLvlLbl val="0"/>
      </c:catAx>
      <c:valAx>
        <c:axId val="67840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8401360"/>
        <c:crossBetween val="between"/>
      </c:valAx>
      <c:valAx>
        <c:axId val="67840488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8404104"/>
        <c:crosses val="max"/>
        <c:crossBetween val="between"/>
      </c:valAx>
      <c:catAx>
        <c:axId val="678404104"/>
        <c:scaling>
          <c:orientation val="minMax"/>
        </c:scaling>
        <c:delete val="1"/>
        <c:axPos val="b"/>
        <c:majorTickMark val="none"/>
        <c:minorTickMark val="none"/>
        <c:tickLblPos val="nextTo"/>
        <c:crossAx val="6784048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828675</xdr:colOff>
      <xdr:row>29</xdr:row>
      <xdr:rowOff>80962</xdr:rowOff>
    </xdr:from>
    <xdr:to>
      <xdr:col>4</xdr:col>
      <xdr:colOff>1085850</xdr:colOff>
      <xdr:row>42</xdr:row>
      <xdr:rowOff>100012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1114425</xdr:colOff>
      <xdr:row>6</xdr:row>
      <xdr:rowOff>204787</xdr:rowOff>
    </xdr:from>
    <xdr:to>
      <xdr:col>3</xdr:col>
      <xdr:colOff>1371600</xdr:colOff>
      <xdr:row>20</xdr:row>
      <xdr:rowOff>14287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781050</xdr:colOff>
      <xdr:row>4</xdr:row>
      <xdr:rowOff>138112</xdr:rowOff>
    </xdr:from>
    <xdr:to>
      <xdr:col>5</xdr:col>
      <xdr:colOff>1038225</xdr:colOff>
      <xdr:row>17</xdr:row>
      <xdr:rowOff>157162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L9" sqref="L9"/>
    </sheetView>
  </sheetViews>
  <sheetFormatPr defaultRowHeight="16.5" x14ac:dyDescent="0.3"/>
  <cols>
    <col min="1" max="4" width="18.875" customWidth="1"/>
    <col min="5" max="6" width="18.875" style="1" customWidth="1"/>
    <col min="7" max="7" width="16" customWidth="1"/>
    <col min="9" max="9" width="14.625" bestFit="1" customWidth="1"/>
    <col min="10" max="10" width="13.5" bestFit="1" customWidth="1"/>
  </cols>
  <sheetData>
    <row r="1" spans="1:11" x14ac:dyDescent="0.3">
      <c r="I1" s="1"/>
      <c r="J1" s="1"/>
    </row>
    <row r="2" spans="1:11" x14ac:dyDescent="0.3">
      <c r="A2">
        <v>11012</v>
      </c>
      <c r="B2">
        <v>938721</v>
      </c>
      <c r="C2">
        <v>2024</v>
      </c>
      <c r="D2" t="s">
        <v>0</v>
      </c>
      <c r="E2" s="1">
        <v>120978509531</v>
      </c>
      <c r="F2" s="1">
        <v>6533846293</v>
      </c>
      <c r="G2">
        <v>5.4008321960072898</v>
      </c>
      <c r="I2" s="1">
        <f>E2-E3</f>
        <v>50824466392</v>
      </c>
      <c r="J2" s="1">
        <f>F2-F3</f>
        <v>8583418187</v>
      </c>
      <c r="K2" s="2">
        <f t="shared" ref="K2:K4" si="0">J2/I2</f>
        <v>0.16888358690866784</v>
      </c>
    </row>
    <row r="3" spans="1:11" x14ac:dyDescent="0.3">
      <c r="A3">
        <v>11013</v>
      </c>
      <c r="B3">
        <v>938721</v>
      </c>
      <c r="C3">
        <v>2024</v>
      </c>
      <c r="D3" t="s">
        <v>0</v>
      </c>
      <c r="E3" s="1">
        <v>70154043139</v>
      </c>
      <c r="F3" s="1">
        <v>-2049571894</v>
      </c>
      <c r="G3">
        <v>-2.9215306806181802</v>
      </c>
      <c r="I3" s="1">
        <f>E3-E4</f>
        <v>-371595402</v>
      </c>
      <c r="J3" s="1">
        <f>F3-F4</f>
        <v>751965859</v>
      </c>
      <c r="K3" s="2">
        <f t="shared" si="0"/>
        <v>-2.0236145413876785</v>
      </c>
    </row>
    <row r="4" spans="1:11" x14ac:dyDescent="0.3">
      <c r="A4">
        <v>11014</v>
      </c>
      <c r="B4">
        <v>938721</v>
      </c>
      <c r="C4">
        <v>2024</v>
      </c>
      <c r="D4" t="s">
        <v>0</v>
      </c>
      <c r="E4" s="1">
        <v>70525638541</v>
      </c>
      <c r="F4" s="1">
        <v>-2801537753</v>
      </c>
      <c r="G4">
        <v>-3.9723677955376901</v>
      </c>
      <c r="I4" s="1">
        <f>E4</f>
        <v>70525638541</v>
      </c>
      <c r="J4" s="1">
        <f>F4</f>
        <v>-2801537753</v>
      </c>
      <c r="K4" s="2">
        <f t="shared" si="0"/>
        <v>-3.9723677955376881E-2</v>
      </c>
    </row>
    <row r="5" spans="1:11" x14ac:dyDescent="0.3">
      <c r="A5">
        <v>11011</v>
      </c>
      <c r="B5">
        <v>938721</v>
      </c>
      <c r="C5">
        <v>2023</v>
      </c>
      <c r="D5" t="s">
        <v>0</v>
      </c>
      <c r="E5" s="1">
        <v>300001066109</v>
      </c>
      <c r="F5" s="1">
        <v>10265296884</v>
      </c>
      <c r="G5">
        <v>3.4217534681261101</v>
      </c>
      <c r="I5" s="1">
        <f>E5-E6</f>
        <v>232843952451</v>
      </c>
      <c r="J5" s="1">
        <f>F5-F6</f>
        <v>8510360059</v>
      </c>
      <c r="K5" s="2">
        <f>J5/I5</f>
        <v>3.6549628922790817E-2</v>
      </c>
    </row>
    <row r="6" spans="1:11" x14ac:dyDescent="0.3">
      <c r="A6">
        <v>11012</v>
      </c>
      <c r="B6">
        <v>938721</v>
      </c>
      <c r="C6">
        <v>2023</v>
      </c>
      <c r="D6" t="s">
        <v>0</v>
      </c>
      <c r="E6" s="1">
        <v>67157113658</v>
      </c>
      <c r="F6" s="1">
        <v>1754936825</v>
      </c>
      <c r="G6">
        <v>2.6131808373079899</v>
      </c>
      <c r="I6" s="1">
        <f>E6-E7</f>
        <v>-69923918363</v>
      </c>
      <c r="J6" s="1">
        <f>F6-F7</f>
        <v>-7042539081</v>
      </c>
      <c r="K6" s="2">
        <f t="shared" ref="K6:K8" si="1">J6/I6</f>
        <v>0.10071716868668125</v>
      </c>
    </row>
    <row r="7" spans="1:11" x14ac:dyDescent="0.3">
      <c r="A7">
        <v>11013</v>
      </c>
      <c r="B7">
        <v>938721</v>
      </c>
      <c r="C7">
        <v>2023</v>
      </c>
      <c r="D7" t="s">
        <v>0</v>
      </c>
      <c r="E7" s="1">
        <v>137081032021</v>
      </c>
      <c r="F7" s="1">
        <v>8797475906</v>
      </c>
      <c r="G7">
        <v>6.4177193418359098</v>
      </c>
      <c r="I7" s="1">
        <f>E7-E8</f>
        <v>115037057352</v>
      </c>
      <c r="J7" s="1">
        <f>F7-F8</f>
        <v>15405459256</v>
      </c>
      <c r="K7" s="2">
        <f t="shared" si="1"/>
        <v>0.13391736202762114</v>
      </c>
    </row>
    <row r="8" spans="1:11" x14ac:dyDescent="0.3">
      <c r="A8">
        <v>11014</v>
      </c>
      <c r="B8">
        <v>938721</v>
      </c>
      <c r="C8">
        <v>2023</v>
      </c>
      <c r="D8" t="s">
        <v>0</v>
      </c>
      <c r="E8" s="1">
        <v>22043974669</v>
      </c>
      <c r="F8" s="1">
        <v>-6607983350</v>
      </c>
      <c r="G8">
        <v>-29.976369730149798</v>
      </c>
      <c r="I8" s="1">
        <f>E8</f>
        <v>22043974669</v>
      </c>
      <c r="J8" s="1">
        <f>F8</f>
        <v>-6607983350</v>
      </c>
      <c r="K8" s="2">
        <f t="shared" si="1"/>
        <v>-0.29976369730149777</v>
      </c>
    </row>
    <row r="9" spans="1:11" x14ac:dyDescent="0.3">
      <c r="A9">
        <v>11011</v>
      </c>
      <c r="B9">
        <v>938721</v>
      </c>
      <c r="C9">
        <v>2022</v>
      </c>
      <c r="D9" t="s">
        <v>0</v>
      </c>
      <c r="E9" s="1">
        <v>303987727889</v>
      </c>
      <c r="F9" s="1">
        <v>18085152488</v>
      </c>
      <c r="G9">
        <v>5.9493034845813701</v>
      </c>
      <c r="I9" s="1">
        <f>E9-E10</f>
        <v>212025553007</v>
      </c>
      <c r="J9" s="1">
        <f>F9-F10</f>
        <v>10335800801</v>
      </c>
      <c r="K9" s="2">
        <f>J9/I9</f>
        <v>4.8747901629851022E-2</v>
      </c>
    </row>
    <row r="10" spans="1:11" x14ac:dyDescent="0.3">
      <c r="A10">
        <v>11012</v>
      </c>
      <c r="B10">
        <v>938721</v>
      </c>
      <c r="C10">
        <v>2022</v>
      </c>
      <c r="D10" t="s">
        <v>0</v>
      </c>
      <c r="E10" s="1">
        <v>91962174882</v>
      </c>
      <c r="F10" s="1">
        <v>7749351687</v>
      </c>
      <c r="G10">
        <v>8.4266729195383601</v>
      </c>
      <c r="I10" s="1">
        <f>E10-E11</f>
        <v>31881264163</v>
      </c>
      <c r="J10" s="1">
        <f>F10-F11</f>
        <v>5818323843</v>
      </c>
      <c r="K10" s="2">
        <f t="shared" ref="K10:K12" si="2">J10/I10</f>
        <v>0.1824997846149555</v>
      </c>
    </row>
    <row r="11" spans="1:11" x14ac:dyDescent="0.3">
      <c r="A11">
        <v>11013</v>
      </c>
      <c r="B11">
        <v>938721</v>
      </c>
      <c r="C11">
        <v>2022</v>
      </c>
      <c r="D11" t="s">
        <v>0</v>
      </c>
      <c r="E11" s="1">
        <v>60080910719</v>
      </c>
      <c r="F11" s="1">
        <v>1931027844</v>
      </c>
      <c r="G11">
        <v>3.2140455610459502</v>
      </c>
      <c r="I11" s="1">
        <f>E11-E12</f>
        <v>3722661328</v>
      </c>
      <c r="J11" s="1">
        <f>F11-F12</f>
        <v>610605017</v>
      </c>
      <c r="K11" s="2">
        <f t="shared" si="2"/>
        <v>0.16402378921964614</v>
      </c>
    </row>
    <row r="12" spans="1:11" x14ac:dyDescent="0.3">
      <c r="A12">
        <v>11014</v>
      </c>
      <c r="B12">
        <v>938721</v>
      </c>
      <c r="C12">
        <v>2022</v>
      </c>
      <c r="D12" t="s">
        <v>0</v>
      </c>
      <c r="E12" s="1">
        <v>56358249391</v>
      </c>
      <c r="F12" s="1">
        <v>1320422827</v>
      </c>
      <c r="G12">
        <v>2.3429095851420501</v>
      </c>
      <c r="I12" s="1">
        <f>E12</f>
        <v>56358249391</v>
      </c>
      <c r="J12" s="1">
        <f>F12</f>
        <v>1320422827</v>
      </c>
      <c r="K12" s="2">
        <f t="shared" si="2"/>
        <v>2.3429095851420501E-2</v>
      </c>
    </row>
    <row r="13" spans="1:11" x14ac:dyDescent="0.3">
      <c r="A13">
        <v>11011</v>
      </c>
      <c r="B13">
        <v>938721</v>
      </c>
      <c r="C13">
        <v>2021</v>
      </c>
      <c r="D13" t="s">
        <v>0</v>
      </c>
      <c r="E13" s="1">
        <v>230791827975</v>
      </c>
      <c r="F13" s="1">
        <v>-10525310027</v>
      </c>
      <c r="G13">
        <v>-4.5605211065532698</v>
      </c>
      <c r="I13" s="1">
        <f>E13-E14</f>
        <v>180018374754</v>
      </c>
      <c r="J13" s="1">
        <f>F13-F14</f>
        <v>-9071681108</v>
      </c>
      <c r="K13" s="2">
        <f>J13/I13</f>
        <v>-5.0393084152641078E-2</v>
      </c>
    </row>
    <row r="14" spans="1:11" x14ac:dyDescent="0.3">
      <c r="A14">
        <v>11012</v>
      </c>
      <c r="B14">
        <v>938721</v>
      </c>
      <c r="C14">
        <v>2021</v>
      </c>
      <c r="D14" t="s">
        <v>0</v>
      </c>
      <c r="E14" s="1">
        <v>50773453221</v>
      </c>
      <c r="F14" s="1">
        <v>-1453628919</v>
      </c>
      <c r="G14">
        <v>-2.8629703649914</v>
      </c>
      <c r="I14" s="1">
        <f>E14-E15</f>
        <v>12877160308</v>
      </c>
      <c r="J14" s="1">
        <f>F14-F15</f>
        <v>5176403377</v>
      </c>
      <c r="K14" s="2">
        <f t="shared" ref="K14:K16" si="3">J14/I14</f>
        <v>0.40198329858362747</v>
      </c>
    </row>
    <row r="15" spans="1:11" x14ac:dyDescent="0.3">
      <c r="A15">
        <v>11013</v>
      </c>
      <c r="B15">
        <v>938721</v>
      </c>
      <c r="C15">
        <v>2021</v>
      </c>
      <c r="D15" t="s">
        <v>0</v>
      </c>
      <c r="E15" s="1">
        <v>37896292913</v>
      </c>
      <c r="F15" s="1">
        <v>-6630032296</v>
      </c>
      <c r="G15">
        <v>-17.495200153800901</v>
      </c>
      <c r="I15" s="1">
        <f>E15-E16</f>
        <v>-33905289538</v>
      </c>
      <c r="J15" s="1">
        <f>F15-F16</f>
        <v>-4576051740</v>
      </c>
      <c r="K15" s="2">
        <f t="shared" si="3"/>
        <v>0.13496571780846475</v>
      </c>
    </row>
    <row r="16" spans="1:11" x14ac:dyDescent="0.3">
      <c r="A16">
        <v>11014</v>
      </c>
      <c r="B16">
        <v>938721</v>
      </c>
      <c r="C16">
        <v>2021</v>
      </c>
      <c r="D16" t="s">
        <v>0</v>
      </c>
      <c r="E16" s="1">
        <v>71801582451</v>
      </c>
      <c r="F16" s="1">
        <v>-2053980556</v>
      </c>
      <c r="G16">
        <v>-2.8606341056643299</v>
      </c>
      <c r="I16" s="1">
        <f>E16</f>
        <v>71801582451</v>
      </c>
      <c r="J16" s="1">
        <f>F16</f>
        <v>-2053980556</v>
      </c>
      <c r="K16" s="2">
        <f t="shared" si="3"/>
        <v>-2.8606341056643295E-2</v>
      </c>
    </row>
    <row r="17" spans="1:11" x14ac:dyDescent="0.3">
      <c r="A17">
        <v>11011</v>
      </c>
      <c r="B17">
        <v>938721</v>
      </c>
      <c r="C17">
        <v>2020</v>
      </c>
      <c r="D17" t="s">
        <v>0</v>
      </c>
      <c r="E17" s="1">
        <v>188890116710</v>
      </c>
      <c r="F17" s="1">
        <v>1794118956</v>
      </c>
      <c r="G17">
        <v>0.94982150853053005</v>
      </c>
      <c r="I17" s="1">
        <f>E17-E18</f>
        <v>120944110275</v>
      </c>
      <c r="J17" s="1">
        <f>F17-F18</f>
        <v>-5847892568</v>
      </c>
      <c r="K17" s="2">
        <f>J17/I17</f>
        <v>-4.8352024374756185E-2</v>
      </c>
    </row>
    <row r="18" spans="1:11" x14ac:dyDescent="0.3">
      <c r="A18">
        <v>11012</v>
      </c>
      <c r="B18">
        <v>938721</v>
      </c>
      <c r="C18">
        <v>2020</v>
      </c>
      <c r="D18" t="s">
        <v>0</v>
      </c>
      <c r="E18" s="1">
        <v>67946006435</v>
      </c>
      <c r="F18" s="1">
        <v>7642011524</v>
      </c>
      <c r="G18">
        <v>11.247182763141</v>
      </c>
      <c r="I18" s="1">
        <f>E18-E19</f>
        <v>16501243045</v>
      </c>
      <c r="J18" s="1">
        <f>F18-F19</f>
        <v>3874941417</v>
      </c>
      <c r="K18" s="2">
        <f t="shared" ref="K18:K20" si="4">J18/I18</f>
        <v>0.23482724340419531</v>
      </c>
    </row>
    <row r="19" spans="1:11" x14ac:dyDescent="0.3">
      <c r="A19">
        <v>11013</v>
      </c>
      <c r="B19">
        <v>938721</v>
      </c>
      <c r="C19">
        <v>2020</v>
      </c>
      <c r="D19" t="s">
        <v>0</v>
      </c>
      <c r="E19" s="1">
        <v>51444763390</v>
      </c>
      <c r="F19" s="1">
        <v>3767070107</v>
      </c>
      <c r="G19">
        <v>7.3225530817238704</v>
      </c>
      <c r="I19" s="1">
        <f>E19-E20</f>
        <v>12514371695</v>
      </c>
      <c r="J19" s="1">
        <f>F19-F20</f>
        <v>5746228316</v>
      </c>
      <c r="K19" s="2">
        <f t="shared" si="4"/>
        <v>0.45917034079272645</v>
      </c>
    </row>
    <row r="20" spans="1:11" x14ac:dyDescent="0.3">
      <c r="A20">
        <v>11014</v>
      </c>
      <c r="B20">
        <v>938721</v>
      </c>
      <c r="C20">
        <v>2020</v>
      </c>
      <c r="D20" t="s">
        <v>0</v>
      </c>
      <c r="E20" s="1">
        <v>38930391695</v>
      </c>
      <c r="F20" s="1">
        <v>-1979158209</v>
      </c>
      <c r="G20">
        <v>-5.0838384173108402</v>
      </c>
      <c r="I20" s="1">
        <f>E20</f>
        <v>38930391695</v>
      </c>
      <c r="J20" s="1">
        <f>F20</f>
        <v>-1979158209</v>
      </c>
      <c r="K20" s="2">
        <f t="shared" si="4"/>
        <v>-5.0838384173108431E-2</v>
      </c>
    </row>
    <row r="21" spans="1:11" x14ac:dyDescent="0.3">
      <c r="A21">
        <v>11011</v>
      </c>
      <c r="B21">
        <v>938721</v>
      </c>
      <c r="C21">
        <v>2019</v>
      </c>
      <c r="D21" t="s">
        <v>0</v>
      </c>
      <c r="E21" s="1">
        <v>140395326738</v>
      </c>
      <c r="F21" s="1">
        <v>-14922776539</v>
      </c>
      <c r="G21">
        <v>-10.6291120122882</v>
      </c>
    </row>
    <row r="22" spans="1:11" x14ac:dyDescent="0.3">
      <c r="A22">
        <v>11014</v>
      </c>
      <c r="B22">
        <v>938721</v>
      </c>
      <c r="C22">
        <v>2019</v>
      </c>
      <c r="D22" t="s">
        <v>0</v>
      </c>
      <c r="E22" s="1">
        <v>43771462426</v>
      </c>
      <c r="F22" s="1">
        <v>-3202156000</v>
      </c>
      <c r="G22">
        <v>-7.3156248901063403</v>
      </c>
      <c r="I22" s="1"/>
      <c r="J22" s="1"/>
    </row>
    <row r="23" spans="1:11" x14ac:dyDescent="0.3">
      <c r="I23" s="1"/>
      <c r="J23" s="1"/>
      <c r="K23" s="2"/>
    </row>
    <row r="24" spans="1:11" x14ac:dyDescent="0.3">
      <c r="A24">
        <v>11012</v>
      </c>
      <c r="B24">
        <v>1179617</v>
      </c>
      <c r="C24">
        <v>2024</v>
      </c>
      <c r="D24" t="s">
        <v>0</v>
      </c>
      <c r="E24" s="1">
        <v>22717617081</v>
      </c>
      <c r="F24" s="1">
        <v>4444302332</v>
      </c>
      <c r="G24">
        <v>19.563241673427999</v>
      </c>
      <c r="I24" s="1">
        <f>E24-E25</f>
        <v>5496298545</v>
      </c>
      <c r="J24" s="1">
        <f>F24-F25</f>
        <v>3311063975</v>
      </c>
      <c r="K24" s="2">
        <f t="shared" ref="K24:K26" si="5">J24/I24</f>
        <v>0.60241705356636521</v>
      </c>
    </row>
    <row r="25" spans="1:11" x14ac:dyDescent="0.3">
      <c r="A25">
        <v>11013</v>
      </c>
      <c r="B25">
        <v>1179617</v>
      </c>
      <c r="C25">
        <v>2024</v>
      </c>
      <c r="D25" t="s">
        <v>0</v>
      </c>
      <c r="E25" s="1">
        <v>17221318536</v>
      </c>
      <c r="F25" s="1">
        <v>1133238357</v>
      </c>
      <c r="G25">
        <v>6.5804389752796304</v>
      </c>
      <c r="I25" s="1">
        <f>E25</f>
        <v>17221318536</v>
      </c>
      <c r="J25" s="1">
        <f>F25</f>
        <v>1133238357</v>
      </c>
      <c r="K25" s="2">
        <f t="shared" si="5"/>
        <v>6.580438975279633E-2</v>
      </c>
    </row>
    <row r="26" spans="1:11" x14ac:dyDescent="0.3">
      <c r="A26">
        <v>11014</v>
      </c>
      <c r="B26">
        <v>1179617</v>
      </c>
      <c r="C26">
        <v>2024</v>
      </c>
      <c r="D26" t="s">
        <v>0</v>
      </c>
      <c r="E26" s="1">
        <v>23508480707</v>
      </c>
      <c r="F26" s="1">
        <v>3409994031</v>
      </c>
      <c r="G26">
        <v>14.505378180328901</v>
      </c>
      <c r="I26" s="1">
        <f>E26</f>
        <v>23508480707</v>
      </c>
      <c r="J26" s="1">
        <f>F26</f>
        <v>3409994031</v>
      </c>
      <c r="K26" s="2">
        <f t="shared" si="5"/>
        <v>0.14505378180328871</v>
      </c>
    </row>
    <row r="27" spans="1:11" x14ac:dyDescent="0.3">
      <c r="A27">
        <v>11011</v>
      </c>
      <c r="B27">
        <v>1179617</v>
      </c>
      <c r="C27">
        <v>2023</v>
      </c>
      <c r="D27" t="s">
        <v>0</v>
      </c>
      <c r="E27" s="1">
        <v>80997489681</v>
      </c>
      <c r="F27" s="1">
        <v>6045988919</v>
      </c>
      <c r="G27">
        <v>7.4644151847316298</v>
      </c>
      <c r="I27" s="1">
        <f>E27-E28</f>
        <v>60487301081</v>
      </c>
      <c r="J27" s="1">
        <f>F27-F28</f>
        <v>2496402473</v>
      </c>
      <c r="K27" s="2">
        <f>J27/I27</f>
        <v>4.1271513662958899E-2</v>
      </c>
    </row>
    <row r="28" spans="1:11" x14ac:dyDescent="0.3">
      <c r="A28">
        <v>11012</v>
      </c>
      <c r="B28">
        <v>1179617</v>
      </c>
      <c r="C28">
        <v>2023</v>
      </c>
      <c r="D28" t="s">
        <v>0</v>
      </c>
      <c r="E28" s="1">
        <v>20510188600</v>
      </c>
      <c r="F28" s="1">
        <v>3549586446</v>
      </c>
      <c r="G28">
        <v>17.306454441867</v>
      </c>
      <c r="I28" s="1">
        <f>E28-E29</f>
        <v>3862125455</v>
      </c>
      <c r="J28" s="1">
        <f>F28-F29</f>
        <v>5819680097</v>
      </c>
      <c r="K28" s="2">
        <f t="shared" ref="K28:K30" si="6">J28/I28</f>
        <v>1.5068594132450315</v>
      </c>
    </row>
    <row r="29" spans="1:11" x14ac:dyDescent="0.3">
      <c r="A29">
        <v>11013</v>
      </c>
      <c r="B29">
        <v>1179617</v>
      </c>
      <c r="C29">
        <v>2023</v>
      </c>
      <c r="D29" t="s">
        <v>0</v>
      </c>
      <c r="E29" s="1">
        <v>16648063145</v>
      </c>
      <c r="F29" s="1">
        <v>-2270093651</v>
      </c>
      <c r="G29">
        <v>-13.6357823203103</v>
      </c>
      <c r="I29" s="1">
        <f>E29-E30</f>
        <v>-3735268668</v>
      </c>
      <c r="J29" s="1">
        <f>F29-F30</f>
        <v>-5935409793</v>
      </c>
      <c r="K29" s="2">
        <f t="shared" si="6"/>
        <v>1.5890181726012325</v>
      </c>
    </row>
    <row r="30" spans="1:11" x14ac:dyDescent="0.3">
      <c r="A30">
        <v>11014</v>
      </c>
      <c r="B30">
        <v>1179617</v>
      </c>
      <c r="C30">
        <v>2023</v>
      </c>
      <c r="D30" t="s">
        <v>0</v>
      </c>
      <c r="E30" s="1">
        <v>20383331813</v>
      </c>
      <c r="F30" s="1">
        <v>3665316142</v>
      </c>
      <c r="G30">
        <v>17.9819284483332</v>
      </c>
      <c r="I30" s="1">
        <f>E30</f>
        <v>20383331813</v>
      </c>
      <c r="J30" s="1">
        <f>F30</f>
        <v>3665316142</v>
      </c>
      <c r="K30" s="2">
        <f t="shared" si="6"/>
        <v>0.17981928448333206</v>
      </c>
    </row>
    <row r="31" spans="1:11" x14ac:dyDescent="0.3">
      <c r="A31">
        <v>11011</v>
      </c>
      <c r="B31">
        <v>1179617</v>
      </c>
      <c r="C31">
        <v>2022</v>
      </c>
      <c r="D31" t="s">
        <v>0</v>
      </c>
      <c r="E31" s="1">
        <v>42303378385</v>
      </c>
      <c r="F31" s="1">
        <v>-10096839835</v>
      </c>
      <c r="G31">
        <v>-23.867691471611099</v>
      </c>
      <c r="I31" s="1">
        <f>E31-E32</f>
        <v>35242666447</v>
      </c>
      <c r="J31" s="1">
        <f>F31-F32</f>
        <v>-6647978690</v>
      </c>
      <c r="K31" s="2">
        <f>J31/I31</f>
        <v>-0.18863438440441566</v>
      </c>
    </row>
    <row r="32" spans="1:11" x14ac:dyDescent="0.3">
      <c r="A32">
        <v>11012</v>
      </c>
      <c r="B32">
        <v>1179617</v>
      </c>
      <c r="C32">
        <v>2022</v>
      </c>
      <c r="D32" t="s">
        <v>0</v>
      </c>
      <c r="E32" s="1">
        <v>7060711938</v>
      </c>
      <c r="F32" s="1">
        <v>-3448861145</v>
      </c>
      <c r="G32">
        <v>-48.8457987704979</v>
      </c>
      <c r="I32" s="1">
        <f>E32-E33</f>
        <v>834302613</v>
      </c>
      <c r="J32" s="1">
        <f>F32-F33</f>
        <v>-1342434025</v>
      </c>
      <c r="K32" s="2">
        <f t="shared" ref="K32:K34" si="7">J32/I32</f>
        <v>-1.6090492874915638</v>
      </c>
    </row>
    <row r="33" spans="1:11" x14ac:dyDescent="0.3">
      <c r="A33">
        <v>11013</v>
      </c>
      <c r="B33">
        <v>1179617</v>
      </c>
      <c r="C33">
        <v>2022</v>
      </c>
      <c r="D33" t="s">
        <v>0</v>
      </c>
      <c r="E33" s="1">
        <v>6226409325</v>
      </c>
      <c r="F33" s="1">
        <v>-2106427120</v>
      </c>
      <c r="G33">
        <v>-33.830527516756199</v>
      </c>
      <c r="I33" s="1">
        <f>E33-E34</f>
        <v>-5117433086</v>
      </c>
      <c r="J33" s="1">
        <f>F33-F34</f>
        <v>55932344</v>
      </c>
      <c r="K33" s="2">
        <f t="shared" si="7"/>
        <v>-1.0929765579742843E-2</v>
      </c>
    </row>
    <row r="34" spans="1:11" x14ac:dyDescent="0.3">
      <c r="A34">
        <v>11014</v>
      </c>
      <c r="B34">
        <v>1179617</v>
      </c>
      <c r="C34">
        <v>2022</v>
      </c>
      <c r="D34" t="s">
        <v>0</v>
      </c>
      <c r="E34" s="1">
        <v>11343842411</v>
      </c>
      <c r="F34" s="1">
        <v>-2162359464</v>
      </c>
      <c r="G34">
        <v>-19.0619667098265</v>
      </c>
      <c r="I34" s="1">
        <f>E34</f>
        <v>11343842411</v>
      </c>
      <c r="J34" s="1">
        <f>F34</f>
        <v>-2162359464</v>
      </c>
      <c r="K34" s="2">
        <f t="shared" si="7"/>
        <v>-0.19061966709826503</v>
      </c>
    </row>
    <row r="35" spans="1:11" x14ac:dyDescent="0.3">
      <c r="A35">
        <v>11011</v>
      </c>
      <c r="B35">
        <v>1179617</v>
      </c>
      <c r="C35">
        <v>2021</v>
      </c>
      <c r="D35" t="s">
        <v>0</v>
      </c>
      <c r="E35" s="1">
        <v>25248626317</v>
      </c>
      <c r="F35" s="1">
        <v>-11234531970</v>
      </c>
      <c r="G35">
        <v>-44.4956166285995</v>
      </c>
      <c r="I35" s="1">
        <f>E35-E36</f>
        <v>19158500396</v>
      </c>
      <c r="J35" s="1">
        <f>F35-F36</f>
        <v>-9655082045</v>
      </c>
      <c r="K35" s="2">
        <f>J35/I35</f>
        <v>-0.50395813061735417</v>
      </c>
    </row>
    <row r="36" spans="1:11" x14ac:dyDescent="0.3">
      <c r="A36">
        <v>11012</v>
      </c>
      <c r="B36">
        <v>1179617</v>
      </c>
      <c r="C36">
        <v>2021</v>
      </c>
      <c r="D36" t="s">
        <v>0</v>
      </c>
      <c r="E36" s="1">
        <v>6090125921</v>
      </c>
      <c r="F36" s="1">
        <v>-1579449925</v>
      </c>
      <c r="G36">
        <v>-25.934602099994901</v>
      </c>
      <c r="I36" s="1">
        <f>E36-E37</f>
        <v>26949053</v>
      </c>
      <c r="J36" s="1">
        <f>F36-F37</f>
        <v>3731862978</v>
      </c>
      <c r="K36" s="2">
        <f t="shared" ref="K36:K38" si="8">J36/I36</f>
        <v>138.47844590308981</v>
      </c>
    </row>
    <row r="37" spans="1:11" x14ac:dyDescent="0.3">
      <c r="A37">
        <v>11013</v>
      </c>
      <c r="B37">
        <v>1179617</v>
      </c>
      <c r="C37">
        <v>2021</v>
      </c>
      <c r="D37" t="s">
        <v>0</v>
      </c>
      <c r="E37" s="1">
        <v>6063176868</v>
      </c>
      <c r="F37" s="1">
        <v>-5311312903</v>
      </c>
      <c r="G37">
        <v>-87.599504659543101</v>
      </c>
      <c r="I37" s="1">
        <f>E37-E38</f>
        <v>42066215</v>
      </c>
      <c r="J37" s="1">
        <f>F37-F38</f>
        <v>-3450830128</v>
      </c>
      <c r="K37" s="2">
        <f t="shared" si="8"/>
        <v>-82.033292702944635</v>
      </c>
    </row>
    <row r="38" spans="1:11" x14ac:dyDescent="0.3">
      <c r="A38">
        <v>11014</v>
      </c>
      <c r="B38">
        <v>1179617</v>
      </c>
      <c r="C38">
        <v>2021</v>
      </c>
      <c r="D38" t="s">
        <v>0</v>
      </c>
      <c r="E38" s="1">
        <v>6021110653</v>
      </c>
      <c r="F38" s="1">
        <v>-1860482775</v>
      </c>
      <c r="G38">
        <v>-30.8993287488085</v>
      </c>
      <c r="I38" s="1">
        <f>E38</f>
        <v>6021110653</v>
      </c>
      <c r="J38" s="1">
        <f>F38</f>
        <v>-1860482775</v>
      </c>
      <c r="K38" s="2">
        <f t="shared" si="8"/>
        <v>-0.30899328748808497</v>
      </c>
    </row>
    <row r="39" spans="1:11" x14ac:dyDescent="0.3">
      <c r="A39">
        <v>11011</v>
      </c>
      <c r="B39">
        <v>1179617</v>
      </c>
      <c r="C39">
        <v>2020</v>
      </c>
      <c r="D39" t="s">
        <v>0</v>
      </c>
      <c r="E39" s="1">
        <v>19437875739</v>
      </c>
      <c r="F39" s="1">
        <v>947855616</v>
      </c>
      <c r="G39">
        <v>4.8763333438655003</v>
      </c>
      <c r="I39" s="1">
        <f>E39-E40</f>
        <v>14570879161</v>
      </c>
      <c r="J39" s="1">
        <f>F39-F40</f>
        <v>454095645</v>
      </c>
      <c r="K39" s="2">
        <f>J39/I39</f>
        <v>3.1164601667648131E-2</v>
      </c>
    </row>
    <row r="40" spans="1:11" x14ac:dyDescent="0.3">
      <c r="A40">
        <v>11012</v>
      </c>
      <c r="B40">
        <v>1179617</v>
      </c>
      <c r="C40">
        <v>2020</v>
      </c>
      <c r="D40" t="s">
        <v>0</v>
      </c>
      <c r="E40" s="1">
        <v>4866996578</v>
      </c>
      <c r="F40" s="1">
        <v>493759971</v>
      </c>
      <c r="G40">
        <v>10.1450650948043</v>
      </c>
      <c r="I40" s="1">
        <f>E40-E41</f>
        <v>35745674</v>
      </c>
      <c r="J40" s="1">
        <f>F40-F41</f>
        <v>-17616498</v>
      </c>
      <c r="K40" s="2">
        <f t="shared" ref="K40:K42" si="9">J40/I40</f>
        <v>-0.49282881055760763</v>
      </c>
    </row>
    <row r="41" spans="1:11" x14ac:dyDescent="0.3">
      <c r="A41">
        <v>11013</v>
      </c>
      <c r="B41">
        <v>1179617</v>
      </c>
      <c r="C41">
        <v>2020</v>
      </c>
      <c r="D41" t="s">
        <v>0</v>
      </c>
      <c r="E41" s="1">
        <v>4831250904</v>
      </c>
      <c r="F41" s="1">
        <v>511376469</v>
      </c>
      <c r="G41">
        <v>10.5847632251227</v>
      </c>
      <c r="I41" s="1">
        <f>E41-E42</f>
        <v>318634260</v>
      </c>
      <c r="J41" s="1">
        <f>F41-F42</f>
        <v>-85118481</v>
      </c>
      <c r="K41" s="2">
        <f t="shared" si="9"/>
        <v>-0.26713537018900602</v>
      </c>
    </row>
    <row r="42" spans="1:11" x14ac:dyDescent="0.3">
      <c r="A42">
        <v>11014</v>
      </c>
      <c r="B42">
        <v>1179617</v>
      </c>
      <c r="C42">
        <v>2020</v>
      </c>
      <c r="D42" t="s">
        <v>0</v>
      </c>
      <c r="E42" s="1">
        <v>4512616644</v>
      </c>
      <c r="F42" s="1">
        <v>596494950</v>
      </c>
      <c r="G42">
        <v>13.2183829706231</v>
      </c>
      <c r="I42" s="1">
        <f>E42</f>
        <v>4512616644</v>
      </c>
      <c r="J42" s="1">
        <f>F42</f>
        <v>596494950</v>
      </c>
      <c r="K42" s="2">
        <f t="shared" si="9"/>
        <v>0.13218382970623108</v>
      </c>
    </row>
    <row r="43" spans="1:11" x14ac:dyDescent="0.3">
      <c r="A43">
        <v>11011</v>
      </c>
      <c r="B43">
        <v>1179617</v>
      </c>
      <c r="C43">
        <v>2019</v>
      </c>
      <c r="D43" t="s">
        <v>0</v>
      </c>
      <c r="E43" s="1">
        <v>17668445868</v>
      </c>
      <c r="F43" s="1">
        <v>2335550306</v>
      </c>
      <c r="G43">
        <v>13.2187648163781</v>
      </c>
      <c r="I43" s="1"/>
      <c r="J43" s="1"/>
      <c r="K43" s="2"/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2025-01-13T14:18:40Z</dcterms:modified>
</cp:coreProperties>
</file>