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45" windowWidth="16290" windowHeight="7290" firstSheet="2" activeTab="5"/>
  </bookViews>
  <sheets>
    <sheet name="模板" sheetId="1" r:id="rId1"/>
    <sheet name="内部用户|权限管理" sheetId="2" r:id="rId2"/>
    <sheet name="微信" sheetId="9" r:id="rId3"/>
    <sheet name="外部用户|会员" sheetId="3" r:id="rId4"/>
    <sheet name="车辆" sheetId="4" r:id="rId5"/>
    <sheet name="服务预约" sheetId="7" r:id="rId6"/>
    <sheet name="活动报名" sheetId="8" r:id="rId7"/>
  </sheets>
  <calcPr calcId="145621"/>
</workbook>
</file>

<file path=xl/calcChain.xml><?xml version="1.0" encoding="utf-8"?>
<calcChain xmlns="http://schemas.openxmlformats.org/spreadsheetml/2006/main">
  <c r="U6" i="9" l="1"/>
  <c r="U7" i="9"/>
  <c r="U8" i="9"/>
  <c r="U9" i="9"/>
  <c r="U10" i="9"/>
  <c r="U11" i="9"/>
  <c r="U12" i="9"/>
  <c r="U13" i="9"/>
  <c r="U14" i="9"/>
  <c r="U5" i="9"/>
  <c r="R6" i="9"/>
  <c r="R7" i="9"/>
  <c r="R8" i="9"/>
  <c r="R9" i="9"/>
  <c r="R10" i="9"/>
  <c r="R11" i="9"/>
  <c r="R12" i="9"/>
  <c r="R13" i="9"/>
  <c r="R14" i="9"/>
  <c r="R5" i="9"/>
  <c r="P2" i="9"/>
  <c r="I6" i="9"/>
  <c r="T6" i="9" s="1"/>
  <c r="I7" i="9"/>
  <c r="T7" i="9" s="1"/>
  <c r="I8" i="9"/>
  <c r="T8" i="9" s="1"/>
  <c r="I9" i="9"/>
  <c r="J9" i="9" s="1"/>
  <c r="N9" i="9" s="1"/>
  <c r="I10" i="9"/>
  <c r="T10" i="9" s="1"/>
  <c r="I11" i="9"/>
  <c r="T11" i="9" s="1"/>
  <c r="I12" i="9"/>
  <c r="T12" i="9" s="1"/>
  <c r="I13" i="9"/>
  <c r="J13" i="9" s="1"/>
  <c r="N13" i="9" s="1"/>
  <c r="I14" i="9"/>
  <c r="T14" i="9" s="1"/>
  <c r="I5" i="9"/>
  <c r="T5" i="9" s="1"/>
  <c r="L2" i="9"/>
  <c r="L3" i="9"/>
  <c r="L4" i="9"/>
  <c r="H6" i="9"/>
  <c r="H7" i="9"/>
  <c r="H8" i="9"/>
  <c r="H9" i="9"/>
  <c r="H10" i="9"/>
  <c r="H11" i="9"/>
  <c r="H12" i="9"/>
  <c r="H13" i="9"/>
  <c r="H14" i="9"/>
  <c r="H5" i="9"/>
  <c r="T13" i="9" l="1"/>
  <c r="T9" i="9"/>
  <c r="P5" i="9"/>
  <c r="P11" i="9"/>
  <c r="P7" i="9"/>
  <c r="P14" i="9"/>
  <c r="P10" i="9"/>
  <c r="P6" i="9"/>
  <c r="J11" i="9"/>
  <c r="L11" i="9" s="1"/>
  <c r="P12" i="9"/>
  <c r="P8" i="9"/>
  <c r="J12" i="9"/>
  <c r="N12" i="9" s="1"/>
  <c r="J5" i="9"/>
  <c r="L5" i="9" s="1"/>
  <c r="L13" i="9"/>
  <c r="L9" i="9"/>
  <c r="P13" i="9"/>
  <c r="P9" i="9"/>
  <c r="J8" i="9"/>
  <c r="N8" i="9" s="1"/>
  <c r="J14" i="9"/>
  <c r="J10" i="9"/>
  <c r="J6" i="9"/>
  <c r="J7" i="9"/>
  <c r="N11" i="9" l="1"/>
  <c r="L12" i="9"/>
  <c r="N5" i="9"/>
  <c r="L7" i="9"/>
  <c r="N7" i="9"/>
  <c r="L14" i="9"/>
  <c r="N14" i="9"/>
  <c r="N10" i="9"/>
  <c r="L10" i="9"/>
  <c r="N6" i="9"/>
  <c r="L6" i="9"/>
  <c r="L8" i="9"/>
</calcChain>
</file>

<file path=xl/sharedStrings.xml><?xml version="1.0" encoding="utf-8"?>
<sst xmlns="http://schemas.openxmlformats.org/spreadsheetml/2006/main" count="1109" uniqueCount="327">
  <si>
    <t>表名</t>
    <phoneticPr fontId="1" type="noConversion"/>
  </si>
  <si>
    <t>字段名</t>
    <phoneticPr fontId="1" type="noConversion"/>
  </si>
  <si>
    <t>字段中文名</t>
    <phoneticPr fontId="1" type="noConversion"/>
  </si>
  <si>
    <t>字段类型</t>
    <phoneticPr fontId="1" type="noConversion"/>
  </si>
  <si>
    <t>可空</t>
    <phoneticPr fontId="1" type="noConversion"/>
  </si>
  <si>
    <t>字段说明</t>
    <phoneticPr fontId="1" type="noConversion"/>
  </si>
  <si>
    <t>索引名字</t>
    <phoneticPr fontId="1" type="noConversion"/>
  </si>
  <si>
    <t>主键名字</t>
    <phoneticPr fontId="1" type="noConversion"/>
  </si>
  <si>
    <t>索引字段</t>
    <phoneticPr fontId="1" type="noConversion"/>
  </si>
  <si>
    <t>备注</t>
    <phoneticPr fontId="1" type="noConversion"/>
  </si>
  <si>
    <t>主键字段</t>
    <phoneticPr fontId="1" type="noConversion"/>
  </si>
  <si>
    <t>internal_user</t>
    <phoneticPr fontId="1" type="noConversion"/>
  </si>
  <si>
    <t>id</t>
    <phoneticPr fontId="1" type="noConversion"/>
  </si>
  <si>
    <t>用户标识</t>
    <phoneticPr fontId="1" type="noConversion"/>
  </si>
  <si>
    <t>N</t>
    <phoneticPr fontId="1" type="noConversion"/>
  </si>
  <si>
    <t>uuid</t>
    <phoneticPr fontId="1" type="noConversion"/>
  </si>
  <si>
    <t>用户全局唯一标识</t>
    <phoneticPr fontId="1" type="noConversion"/>
  </si>
  <si>
    <t>表说明</t>
    <phoneticPr fontId="1" type="noConversion"/>
  </si>
  <si>
    <t>内部用户</t>
    <phoneticPr fontId="1" type="noConversion"/>
  </si>
  <si>
    <t>用户只访问属于同一suiteId的数据</t>
    <phoneticPr fontId="1" type="noConversion"/>
  </si>
  <si>
    <t>INTEGER</t>
    <phoneticPr fontId="1" type="noConversion"/>
  </si>
  <si>
    <t>CHAR(32)</t>
    <phoneticPr fontId="1" type="noConversion"/>
  </si>
  <si>
    <t>suite_id</t>
    <phoneticPr fontId="1" type="noConversion"/>
  </si>
  <si>
    <t>login_name</t>
    <phoneticPr fontId="1" type="noConversion"/>
  </si>
  <si>
    <t>user_name</t>
    <phoneticPr fontId="1" type="noConversion"/>
  </si>
  <si>
    <t>user_name_py</t>
    <phoneticPr fontId="1" type="noConversion"/>
  </si>
  <si>
    <t>password</t>
    <phoneticPr fontId="1" type="noConversion"/>
  </si>
  <si>
    <t>description</t>
    <phoneticPr fontId="1" type="noConversion"/>
  </si>
  <si>
    <t>VARCHAR2(50)</t>
    <phoneticPr fontId="1" type="noConversion"/>
  </si>
  <si>
    <t>VARCHAR2(255)</t>
    <phoneticPr fontId="1" type="noConversion"/>
  </si>
  <si>
    <t>never_expired</t>
    <phoneticPr fontId="1" type="noConversion"/>
  </si>
  <si>
    <t>NUMBER(1)</t>
    <phoneticPr fontId="1" type="noConversion"/>
  </si>
  <si>
    <t>1表示true，0表示false</t>
    <phoneticPr fontId="1" type="noConversion"/>
  </si>
  <si>
    <t>登录名</t>
    <phoneticPr fontId="1" type="noConversion"/>
  </si>
  <si>
    <t>用户名</t>
    <phoneticPr fontId="1" type="noConversion"/>
  </si>
  <si>
    <t>用户名拼音</t>
    <phoneticPr fontId="1" type="noConversion"/>
  </si>
  <si>
    <t>密码</t>
    <phoneticPr fontId="1" type="noConversion"/>
  </si>
  <si>
    <t>备注说明</t>
    <phoneticPr fontId="1" type="noConversion"/>
  </si>
  <si>
    <t>账户永不过期</t>
    <phoneticPr fontId="1" type="noConversion"/>
  </si>
  <si>
    <t>账户过期日</t>
    <phoneticPr fontId="1" type="noConversion"/>
  </si>
  <si>
    <t>expired_datetime</t>
    <phoneticPr fontId="1" type="noConversion"/>
  </si>
  <si>
    <t>DATE</t>
    <phoneticPr fontId="1" type="noConversion"/>
  </si>
  <si>
    <t>locked</t>
    <phoneticPr fontId="1" type="noConversion"/>
  </si>
  <si>
    <t>lock_change_password</t>
    <phoneticPr fontId="1" type="noConversion"/>
  </si>
  <si>
    <t>账户锁定状态</t>
    <phoneticPr fontId="1" type="noConversion"/>
  </si>
  <si>
    <t>账户锁定后将不能登录</t>
    <phoneticPr fontId="1" type="noConversion"/>
  </si>
  <si>
    <t>密码变更锁定</t>
    <phoneticPr fontId="1" type="noConversion"/>
  </si>
  <si>
    <t>是否允许用户自行更改密码</t>
    <phoneticPr fontId="1" type="noConversion"/>
  </si>
  <si>
    <t>resigned</t>
    <phoneticPr fontId="1" type="noConversion"/>
  </si>
  <si>
    <t>email</t>
    <phoneticPr fontId="1" type="noConversion"/>
  </si>
  <si>
    <t>电子邮箱</t>
  </si>
  <si>
    <t>VARCHAR2(100)</t>
    <phoneticPr fontId="1" type="noConversion"/>
  </si>
  <si>
    <t>企业标识</t>
    <phoneticPr fontId="1" type="noConversion"/>
  </si>
  <si>
    <t>已离职</t>
    <phoneticPr fontId="1" type="noConversion"/>
  </si>
  <si>
    <t>delete_date</t>
    <phoneticPr fontId="1" type="noConversion"/>
  </si>
  <si>
    <t>pk_internal_user</t>
    <phoneticPr fontId="1" type="noConversion"/>
  </si>
  <si>
    <t>internal_user_deleted</t>
    <phoneticPr fontId="1" type="noConversion"/>
  </si>
  <si>
    <t>删除日期</t>
    <phoneticPr fontId="1" type="noConversion"/>
  </si>
  <si>
    <t>pk_internal_user_deleted</t>
    <phoneticPr fontId="1" type="noConversion"/>
  </si>
  <si>
    <t>idx_internal_user_01</t>
    <phoneticPr fontId="1" type="noConversion"/>
  </si>
  <si>
    <t>idx_internal_user_deleted_01</t>
    <phoneticPr fontId="1" type="noConversion"/>
  </si>
  <si>
    <t>internal_group</t>
    <phoneticPr fontId="1" type="noConversion"/>
  </si>
  <si>
    <t>内部用户分组</t>
    <phoneticPr fontId="1" type="noConversion"/>
  </si>
  <si>
    <t>分组标识</t>
    <phoneticPr fontId="1" type="noConversion"/>
  </si>
  <si>
    <t>pid</t>
    <phoneticPr fontId="1" type="noConversion"/>
  </si>
  <si>
    <t>group_name</t>
    <phoneticPr fontId="1" type="noConversion"/>
  </si>
  <si>
    <t>group_name_py</t>
    <phoneticPr fontId="1" type="noConversion"/>
  </si>
  <si>
    <t>分组名称</t>
    <phoneticPr fontId="1" type="noConversion"/>
  </si>
  <si>
    <t>分组名称拼音</t>
    <phoneticPr fontId="1" type="noConversion"/>
  </si>
  <si>
    <t>父分组标识</t>
    <phoneticPr fontId="1" type="noConversion"/>
  </si>
  <si>
    <t>left_weight</t>
    <phoneticPr fontId="1" type="noConversion"/>
  </si>
  <si>
    <t>right_weight</t>
    <phoneticPr fontId="1" type="noConversion"/>
  </si>
  <si>
    <t>左权重</t>
    <phoneticPr fontId="1" type="noConversion"/>
  </si>
  <si>
    <t>右权重</t>
    <phoneticPr fontId="1" type="noConversion"/>
  </si>
  <si>
    <t>保留字段</t>
    <phoneticPr fontId="1" type="noConversion"/>
  </si>
  <si>
    <t>pk_internal_group</t>
    <phoneticPr fontId="1" type="noConversion"/>
  </si>
  <si>
    <t>idx_internal_group_01</t>
    <phoneticPr fontId="1" type="noConversion"/>
  </si>
  <si>
    <t>internal_group_deleted</t>
    <phoneticPr fontId="1" type="noConversion"/>
  </si>
  <si>
    <t>idx_internal_group_deleted_01</t>
    <phoneticPr fontId="1" type="noConversion"/>
  </si>
  <si>
    <t>pk_internal_group_deleted</t>
    <phoneticPr fontId="1" type="noConversion"/>
  </si>
  <si>
    <t>internal_group_user</t>
    <phoneticPr fontId="1" type="noConversion"/>
  </si>
  <si>
    <t>内部用户和分组关联情况</t>
    <phoneticPr fontId="1" type="noConversion"/>
  </si>
  <si>
    <t>分组全局唯一标识</t>
    <phoneticPr fontId="1" type="noConversion"/>
  </si>
  <si>
    <t>group_id</t>
    <phoneticPr fontId="1" type="noConversion"/>
  </si>
  <si>
    <t>user_id</t>
    <phoneticPr fontId="1" type="noConversion"/>
  </si>
  <si>
    <t>seq</t>
    <phoneticPr fontId="1" type="noConversion"/>
  </si>
  <si>
    <t>顺序</t>
    <phoneticPr fontId="1" type="noConversion"/>
  </si>
  <si>
    <t>pk_internal_group_user</t>
    <phoneticPr fontId="1" type="noConversion"/>
  </si>
  <si>
    <t>group_id,user_id</t>
    <phoneticPr fontId="1" type="noConversion"/>
  </si>
  <si>
    <t>login_name</t>
    <phoneticPr fontId="1" type="noConversion"/>
  </si>
  <si>
    <t>internal_acl_module</t>
    <phoneticPr fontId="1" type="noConversion"/>
  </si>
  <si>
    <t>功能标识</t>
    <phoneticPr fontId="1" type="noConversion"/>
  </si>
  <si>
    <t>后台管理系统功能模块</t>
    <phoneticPr fontId="1" type="noConversion"/>
  </si>
  <si>
    <t>父功能标识</t>
    <phoneticPr fontId="1" type="noConversion"/>
  </si>
  <si>
    <t>ident_name</t>
    <phoneticPr fontId="1" type="noConversion"/>
  </si>
  <si>
    <t>name</t>
    <phoneticPr fontId="1" type="noConversion"/>
  </si>
  <si>
    <t>type</t>
    <phoneticPr fontId="1" type="noConversion"/>
  </si>
  <si>
    <t>功能/模块名称</t>
    <phoneticPr fontId="1" type="noConversion"/>
  </si>
  <si>
    <t>节点类型</t>
    <phoneticPr fontId="1" type="noConversion"/>
  </si>
  <si>
    <t>功能/模块标识名称</t>
    <phoneticPr fontId="1" type="noConversion"/>
  </si>
  <si>
    <t>VARCHAR2(8)</t>
    <phoneticPr fontId="1" type="noConversion"/>
  </si>
  <si>
    <t>用于展示</t>
    <phoneticPr fontId="1" type="noConversion"/>
  </si>
  <si>
    <t>0：功能；1：功能分组(无ident_name)</t>
    <phoneticPr fontId="1" type="noConversion"/>
  </si>
  <si>
    <t>功能的编码</t>
    <phoneticPr fontId="1" type="noConversion"/>
  </si>
  <si>
    <t>branch</t>
    <phoneticPr fontId="1" type="noConversion"/>
  </si>
  <si>
    <t>是否分支机构</t>
    <phoneticPr fontId="1" type="noConversion"/>
  </si>
  <si>
    <t>vehicle</t>
    <phoneticPr fontId="1" type="noConversion"/>
  </si>
  <si>
    <t>车辆资料</t>
    <phoneticPr fontId="1" type="noConversion"/>
  </si>
  <si>
    <t>VIN</t>
  </si>
  <si>
    <t>车辆标识</t>
    <phoneticPr fontId="1" type="noConversion"/>
  </si>
  <si>
    <t>车辆全局唯一标识</t>
    <phoneticPr fontId="1" type="noConversion"/>
  </si>
  <si>
    <t>VARCHAR2(25)</t>
  </si>
  <si>
    <t>识别号</t>
  </si>
  <si>
    <t>RegisterNo</t>
  </si>
  <si>
    <t>车牌号码</t>
  </si>
  <si>
    <t>VARCHAR2(20)</t>
  </si>
  <si>
    <t>factory_code</t>
  </si>
  <si>
    <t>厂牌代码</t>
  </si>
  <si>
    <t>factory</t>
  </si>
  <si>
    <t>厂牌</t>
  </si>
  <si>
    <t>ModelCode</t>
  </si>
  <si>
    <t>model_code</t>
  </si>
  <si>
    <t>车型编码</t>
  </si>
  <si>
    <t>Model</t>
  </si>
  <si>
    <t>model</t>
  </si>
  <si>
    <t>车型</t>
  </si>
  <si>
    <t>VARCHAR2(30)</t>
  </si>
  <si>
    <t>FactoryCode</t>
  </si>
  <si>
    <t>Factory</t>
  </si>
  <si>
    <t>DATE</t>
  </si>
  <si>
    <t>VARCHAR2(60)</t>
  </si>
  <si>
    <t>MemberID</t>
  </si>
  <si>
    <t>会员代码</t>
  </si>
  <si>
    <t>VARCHAR2(8)</t>
  </si>
  <si>
    <t>VARCHAR2(14)</t>
  </si>
  <si>
    <t>MemberType</t>
  </si>
  <si>
    <t>会员类别</t>
  </si>
  <si>
    <t>MemberRegName</t>
  </si>
  <si>
    <t>会员登记姓名</t>
  </si>
  <si>
    <t>MemberRemark</t>
  </si>
  <si>
    <t>会员备注</t>
  </si>
  <si>
    <t>OwnNo</t>
  </si>
  <si>
    <t>店名</t>
  </si>
  <si>
    <t>MemberLimit</t>
  </si>
  <si>
    <t>会员有效日期</t>
  </si>
  <si>
    <t>MemberNo</t>
  </si>
  <si>
    <t>会员卡号</t>
  </si>
  <si>
    <t>VARCHAR2(3)</t>
    <phoneticPr fontId="1" type="noConversion"/>
  </si>
  <si>
    <t>member_id</t>
  </si>
  <si>
    <t>member_type</t>
  </si>
  <si>
    <t>member_reg_name</t>
  </si>
  <si>
    <t>member_remark</t>
  </si>
  <si>
    <t>member_limit</t>
  </si>
  <si>
    <t>member_no</t>
  </si>
  <si>
    <t>CRM字段名</t>
    <phoneticPr fontId="1" type="noConversion"/>
  </si>
  <si>
    <t>N</t>
    <phoneticPr fontId="1" type="noConversion"/>
  </si>
  <si>
    <t>系统客户（外部用户）</t>
    <phoneticPr fontId="1" type="noConversion"/>
  </si>
  <si>
    <t>name</t>
    <phoneticPr fontId="1" type="noConversion"/>
  </si>
  <si>
    <t>姓名</t>
    <phoneticPr fontId="1" type="noConversion"/>
  </si>
  <si>
    <t>身份证号码</t>
    <phoneticPr fontId="1" type="noConversion"/>
  </si>
  <si>
    <t>mail_address</t>
    <phoneticPr fontId="1" type="noConversion"/>
  </si>
  <si>
    <t>邮寄地址</t>
    <phoneticPr fontId="1" type="noConversion"/>
  </si>
  <si>
    <t>birthday</t>
    <phoneticPr fontId="1" type="noConversion"/>
  </si>
  <si>
    <t>生日</t>
    <phoneticPr fontId="1" type="noConversion"/>
  </si>
  <si>
    <t>性别</t>
    <phoneticPr fontId="1" type="noConversion"/>
  </si>
  <si>
    <t>gender</t>
    <phoneticPr fontId="1" type="noConversion"/>
  </si>
  <si>
    <t>idcard_no</t>
    <phoneticPr fontId="1" type="noConversion"/>
  </si>
  <si>
    <t>client_info</t>
    <phoneticPr fontId="1" type="noConversion"/>
  </si>
  <si>
    <t>email</t>
    <phoneticPr fontId="1" type="noConversion"/>
  </si>
  <si>
    <t>电子邮箱</t>
    <phoneticPr fontId="1" type="noConversion"/>
  </si>
  <si>
    <t>telephone_no</t>
    <phoneticPr fontId="1" type="noConversion"/>
  </si>
  <si>
    <t>mobile_no</t>
    <phoneticPr fontId="1" type="noConversion"/>
  </si>
  <si>
    <t>移动电话号码</t>
    <phoneticPr fontId="1" type="noConversion"/>
  </si>
  <si>
    <t>固定电话号码</t>
    <phoneticPr fontId="1" type="noConversion"/>
  </si>
  <si>
    <t>标识</t>
    <phoneticPr fontId="1" type="noConversion"/>
  </si>
  <si>
    <t>全局唯一标识</t>
    <phoneticPr fontId="1" type="noConversion"/>
  </si>
  <si>
    <t>DATE</t>
    <phoneticPr fontId="1" type="noConversion"/>
  </si>
  <si>
    <t>VARCHAR2(30)</t>
    <phoneticPr fontId="1" type="noConversion"/>
  </si>
  <si>
    <t>0：未知；1：男；2：女</t>
    <phoneticPr fontId="1" type="noConversion"/>
  </si>
  <si>
    <t>VARCHAR2(200)</t>
    <phoneticPr fontId="1" type="noConversion"/>
  </si>
  <si>
    <t>client_id</t>
    <phoneticPr fontId="1" type="noConversion"/>
  </si>
  <si>
    <t>内部用户标识</t>
  </si>
  <si>
    <t>内部用户标识</t>
    <phoneticPr fontId="1" type="noConversion"/>
  </si>
  <si>
    <t>审核人</t>
    <phoneticPr fontId="1" type="noConversion"/>
  </si>
  <si>
    <t>（待完善）</t>
    <phoneticPr fontId="1" type="noConversion"/>
  </si>
  <si>
    <t>客户兴趣爱好</t>
    <phoneticPr fontId="1" type="noConversion"/>
  </si>
  <si>
    <t>客户兴趣爱好数据字典表</t>
    <phoneticPr fontId="1" type="noConversion"/>
  </si>
  <si>
    <t>branch_id</t>
    <phoneticPr fontId="1" type="noConversion"/>
  </si>
  <si>
    <t>活动</t>
    <phoneticPr fontId="1" type="noConversion"/>
  </si>
  <si>
    <t>signup_from</t>
    <phoneticPr fontId="1" type="noConversion"/>
  </si>
  <si>
    <t>signup_to</t>
    <phoneticPr fontId="1" type="noConversion"/>
  </si>
  <si>
    <t>maketing_event</t>
    <phoneticPr fontId="1" type="noConversion"/>
  </si>
  <si>
    <t>has_picture</t>
    <phoneticPr fontId="1" type="noConversion"/>
  </si>
  <si>
    <t>event_id</t>
    <phoneticPr fontId="1" type="noConversion"/>
  </si>
  <si>
    <t>maketing_event_signup</t>
    <phoneticPr fontId="1" type="noConversion"/>
  </si>
  <si>
    <t>活动报名情况</t>
    <phoneticPr fontId="1" type="noConversion"/>
  </si>
  <si>
    <t>signup_date</t>
    <phoneticPr fontId="1" type="noConversion"/>
  </si>
  <si>
    <t>报名的开始时间</t>
    <phoneticPr fontId="1" type="noConversion"/>
  </si>
  <si>
    <t>报名的结束时间</t>
    <phoneticPr fontId="1" type="noConversion"/>
  </si>
  <si>
    <t>接受报名的开始时间</t>
    <phoneticPr fontId="1" type="noConversion"/>
  </si>
  <si>
    <t>接受报名的结束时间</t>
    <phoneticPr fontId="1" type="noConversion"/>
  </si>
  <si>
    <t>报名时间</t>
    <phoneticPr fontId="1" type="noConversion"/>
  </si>
  <si>
    <t>活动主键</t>
    <phoneticPr fontId="1" type="noConversion"/>
  </si>
  <si>
    <t>外部用户主键</t>
    <phoneticPr fontId="1" type="noConversion"/>
  </si>
  <si>
    <t>maketing_event_points</t>
    <phoneticPr fontId="1" type="noConversion"/>
  </si>
  <si>
    <t>points_amount</t>
    <phoneticPr fontId="1" type="noConversion"/>
  </si>
  <si>
    <t>operate_user</t>
    <phoneticPr fontId="1" type="noConversion"/>
  </si>
  <si>
    <t>audit_user</t>
    <phoneticPr fontId="1" type="noConversion"/>
  </si>
  <si>
    <t>create_time</t>
    <phoneticPr fontId="1" type="noConversion"/>
  </si>
  <si>
    <t>记录创建时间</t>
    <phoneticPr fontId="1" type="noConversion"/>
  </si>
  <si>
    <t>modiry_time</t>
    <phoneticPr fontId="1" type="noConversion"/>
  </si>
  <si>
    <t>记录修改时间</t>
    <phoneticPr fontId="1" type="noConversion"/>
  </si>
  <si>
    <t>audit_time</t>
    <phoneticPr fontId="1" type="noConversion"/>
  </si>
  <si>
    <t>记录审核时间</t>
    <phoneticPr fontId="1" type="noConversion"/>
  </si>
  <si>
    <t>活动详细描述</t>
    <phoneticPr fontId="1" type="noConversion"/>
  </si>
  <si>
    <t>html格式</t>
    <phoneticPr fontId="1" type="noConversion"/>
  </si>
  <si>
    <t>是否有活动图片</t>
    <phoneticPr fontId="1" type="noConversion"/>
  </si>
  <si>
    <t>所有活动的图片根据id存放到指定目录，该字段用于说明展示活动时是否需要到该目录下查找图片。</t>
    <phoneticPr fontId="1" type="noConversion"/>
  </si>
  <si>
    <t>分支机构编码</t>
    <phoneticPr fontId="1" type="noConversion"/>
  </si>
  <si>
    <t>活动名称</t>
    <phoneticPr fontId="1" type="noConversion"/>
  </si>
  <si>
    <t>活动积分</t>
    <phoneticPr fontId="1" type="noConversion"/>
  </si>
  <si>
    <t>maketing_event_points_config</t>
    <phoneticPr fontId="1" type="noConversion"/>
  </si>
  <si>
    <t>maketing_event_points_barcode_log</t>
    <phoneticPr fontId="1" type="noConversion"/>
  </si>
  <si>
    <t>event_points_config_id</t>
    <phoneticPr fontId="1" type="noConversion"/>
  </si>
  <si>
    <t>活动积分二维码生成（打印）历史</t>
    <phoneticPr fontId="1" type="noConversion"/>
  </si>
  <si>
    <t>exec_time</t>
    <phoneticPr fontId="1" type="noConversion"/>
  </si>
  <si>
    <t>执行时间</t>
    <phoneticPr fontId="1" type="noConversion"/>
  </si>
  <si>
    <t>操作员标识</t>
    <phoneticPr fontId="1" type="noConversion"/>
  </si>
  <si>
    <t>活动积分设置主键</t>
    <phoneticPr fontId="1" type="noConversion"/>
  </si>
  <si>
    <t>remark</t>
    <phoneticPr fontId="1" type="noConversion"/>
  </si>
  <si>
    <t>此积分获取条件的说明</t>
    <phoneticPr fontId="1" type="noConversion"/>
  </si>
  <si>
    <t>活动积分设置（维护活动时一并修改）</t>
    <phoneticPr fontId="1" type="noConversion"/>
  </si>
  <si>
    <t>gain_date</t>
    <phoneticPr fontId="1" type="noConversion"/>
  </si>
  <si>
    <t>获取时间</t>
    <phoneticPr fontId="1" type="noConversion"/>
  </si>
  <si>
    <t>appointment_team</t>
    <phoneticPr fontId="1" type="noConversion"/>
  </si>
  <si>
    <t>分店</t>
    <phoneticPr fontId="1" type="noConversion"/>
  </si>
  <si>
    <t>appointment_consultant</t>
    <phoneticPr fontId="1" type="noConversion"/>
  </si>
  <si>
    <t>display_order</t>
    <phoneticPr fontId="1" type="noConversion"/>
  </si>
  <si>
    <t>班组</t>
    <phoneticPr fontId="1" type="noConversion"/>
  </si>
  <si>
    <t>班组名称</t>
    <phoneticPr fontId="1" type="noConversion"/>
  </si>
  <si>
    <t>显示顺序</t>
    <phoneticPr fontId="1" type="noConversion"/>
  </si>
  <si>
    <t>顾问</t>
    <phoneticPr fontId="1" type="noConversion"/>
  </si>
  <si>
    <t>班组描述</t>
    <phoneticPr fontId="1" type="noConversion"/>
  </si>
  <si>
    <t>html</t>
    <phoneticPr fontId="1" type="noConversion"/>
  </si>
  <si>
    <t>hour_of_day</t>
    <phoneticPr fontId="1" type="noConversion"/>
  </si>
  <si>
    <t>capacity</t>
    <phoneticPr fontId="1" type="noConversion"/>
  </si>
  <si>
    <t>可预约数</t>
    <phoneticPr fontId="1" type="noConversion"/>
  </si>
  <si>
    <t>时段（小时）</t>
    <phoneticPr fontId="1" type="noConversion"/>
  </si>
  <si>
    <t>休息日期</t>
    <phoneticPr fontId="1" type="noConversion"/>
  </si>
  <si>
    <t>appointment_team_dayoff</t>
    <phoneticPr fontId="1" type="noConversion"/>
  </si>
  <si>
    <t>dayoff_date</t>
    <phoneticPr fontId="1" type="noConversion"/>
  </si>
  <si>
    <t>team_id</t>
    <phoneticPr fontId="1" type="noConversion"/>
  </si>
  <si>
    <t>appointment_consultant_dayoff</t>
    <phoneticPr fontId="1" type="noConversion"/>
  </si>
  <si>
    <t>班组休息日设置</t>
    <phoneticPr fontId="1" type="noConversion"/>
  </si>
  <si>
    <t>顾问休息日设置</t>
    <phoneticPr fontId="1" type="noConversion"/>
  </si>
  <si>
    <t>预约</t>
    <phoneticPr fontId="1" type="noConversion"/>
  </si>
  <si>
    <t>预约明细</t>
    <phoneticPr fontId="1" type="noConversion"/>
  </si>
  <si>
    <t>appointment_team_remains</t>
    <phoneticPr fontId="1" type="noConversion"/>
  </si>
  <si>
    <t>consultant_id</t>
    <phoneticPr fontId="1" type="noConversion"/>
  </si>
  <si>
    <t>remains</t>
    <phoneticPr fontId="1" type="noConversion"/>
  </si>
  <si>
    <t>剩余可预约数</t>
    <phoneticPr fontId="1" type="noConversion"/>
  </si>
  <si>
    <t>每日班组预约情况（有客户进行预约时，当天之前未有预约情况，则插入一条新记录，可预约数取配置表的capacity-已预约数。已有预约，则更新记录）</t>
    <phoneticPr fontId="1" type="noConversion"/>
  </si>
  <si>
    <t>外部用户</t>
    <phoneticPr fontId="1" type="noConversion"/>
  </si>
  <si>
    <t>status</t>
    <phoneticPr fontId="1" type="noConversion"/>
  </si>
  <si>
    <t>状态</t>
    <phoneticPr fontId="1" type="noConversion"/>
  </si>
  <si>
    <t>appointment_rating</t>
    <phoneticPr fontId="1" type="noConversion"/>
  </si>
  <si>
    <t>服务评分</t>
    <phoneticPr fontId="1" type="noConversion"/>
  </si>
  <si>
    <t>appointment_detail_id</t>
    <phoneticPr fontId="1" type="noConversion"/>
  </si>
  <si>
    <t>team_grade</t>
    <phoneticPr fontId="1" type="noConversion"/>
  </si>
  <si>
    <t>consultant_grade</t>
    <phoneticPr fontId="1" type="noConversion"/>
  </si>
  <si>
    <t>班组得分</t>
    <phoneticPr fontId="1" type="noConversion"/>
  </si>
  <si>
    <t>顾问得分</t>
    <phoneticPr fontId="1" type="noConversion"/>
  </si>
  <si>
    <t>录入人</t>
    <phoneticPr fontId="1" type="noConversion"/>
  </si>
  <si>
    <t>register_no</t>
    <phoneticPr fontId="1" type="noConversion"/>
  </si>
  <si>
    <t>open_id</t>
    <phoneticPr fontId="1" type="noConversion"/>
  </si>
  <si>
    <t>微信用户id</t>
    <phoneticPr fontId="1" type="noConversion"/>
  </si>
  <si>
    <t>VARCHAR2(32)</t>
    <phoneticPr fontId="1" type="noConversion"/>
  </si>
  <si>
    <t>标识</t>
    <phoneticPr fontId="1" type="noConversion"/>
  </si>
  <si>
    <t>question</t>
    <phoneticPr fontId="1" type="noConversion"/>
  </si>
  <si>
    <t>问题关键字</t>
    <phoneticPr fontId="1" type="noConversion"/>
  </si>
  <si>
    <t>回答或指令</t>
    <phoneticPr fontId="1" type="noConversion"/>
  </si>
  <si>
    <t>answer</t>
    <phoneticPr fontId="1" type="noConversion"/>
  </si>
  <si>
    <t>操作类型</t>
    <phoneticPr fontId="1" type="noConversion"/>
  </si>
  <si>
    <t>指令参数</t>
    <phoneticPr fontId="1" type="noConversion"/>
  </si>
  <si>
    <t>knowledge</t>
    <phoneticPr fontId="1" type="noConversion"/>
  </si>
  <si>
    <t>知识库</t>
    <phoneticPr fontId="1" type="noConversion"/>
  </si>
  <si>
    <t>NUMBER(5,0)</t>
    <phoneticPr fontId="1" type="noConversion"/>
  </si>
  <si>
    <t>VARCHAR2(1000)</t>
  </si>
  <si>
    <t>VARCHAR2(1000)</t>
    <phoneticPr fontId="1" type="noConversion"/>
  </si>
  <si>
    <t>}</t>
  </si>
  <si>
    <t xml:space="preserve"> </t>
    <phoneticPr fontId="1" type="noConversion"/>
  </si>
  <si>
    <t>?,</t>
    <phoneticPr fontId="1" type="noConversion"/>
  </si>
  <si>
    <t xml:space="preserve"> </t>
    <phoneticPr fontId="1" type="noConversion"/>
  </si>
  <si>
    <t>answer_type</t>
    <phoneticPr fontId="1" type="noConversion"/>
  </si>
  <si>
    <t>answer_parameter</t>
    <phoneticPr fontId="1" type="noConversion"/>
  </si>
  <si>
    <t>audit_user</t>
    <phoneticPr fontId="1" type="noConversion"/>
  </si>
  <si>
    <t>end_mins_of_day</t>
    <phoneticPr fontId="1" type="noConversion"/>
  </si>
  <si>
    <t>start_mins_of_day</t>
    <phoneticPr fontId="1" type="noConversion"/>
  </si>
  <si>
    <t>NUMBER(10,0)</t>
    <phoneticPr fontId="1" type="noConversion"/>
  </si>
  <si>
    <t>NUMBER(10,0)</t>
    <phoneticPr fontId="1" type="noConversion"/>
  </si>
  <si>
    <t>时段起始时间（分钟）</t>
    <phoneticPr fontId="1" type="noConversion"/>
  </si>
  <si>
    <t>时段结束时间（分钟）</t>
    <phoneticPr fontId="1" type="noConversion"/>
  </si>
  <si>
    <t>班组预约能力设置(一天有多个时段可设置预约能力,即班组每天对应多条记录)</t>
    <phoneticPr fontId="1" type="noConversion"/>
  </si>
  <si>
    <t>起始时间,当天的第几分钟</t>
    <phoneticPr fontId="1" type="noConversion"/>
  </si>
  <si>
    <t>结束时间,当天的第几分钟</t>
    <phoneticPr fontId="1" type="noConversion"/>
  </si>
  <si>
    <t>appointment_start</t>
    <phoneticPr fontId="1" type="noConversion"/>
  </si>
  <si>
    <t>appointment_end</t>
    <phoneticPr fontId="1" type="noConversion"/>
  </si>
  <si>
    <t>预约时段起始时间</t>
    <phoneticPr fontId="1" type="noConversion"/>
  </si>
  <si>
    <t>预约时段结束时间</t>
    <phoneticPr fontId="1" type="noConversion"/>
  </si>
  <si>
    <t>精确到年月日时分</t>
    <phoneticPr fontId="1" type="noConversion"/>
  </si>
  <si>
    <t>interest</t>
    <phoneticPr fontId="1" type="noConversion"/>
  </si>
  <si>
    <t>用户爱好</t>
    <phoneticPr fontId="1" type="noConversion"/>
  </si>
  <si>
    <t>own_no</t>
    <phoneticPr fontId="1" type="noConversion"/>
  </si>
  <si>
    <t>vin</t>
    <phoneticPr fontId="1" type="noConversion"/>
  </si>
  <si>
    <r>
      <t xml:space="preserve">appointment_team_capacity_config </t>
    </r>
    <r>
      <rPr>
        <sz val="11"/>
        <color rgb="FFFF0000"/>
        <rFont val="微软雅黑"/>
        <family val="2"/>
        <charset val="134"/>
      </rPr>
      <t>表名过长无法创建 改为： appointment_team_capacity_cfg</t>
    </r>
    <phoneticPr fontId="1" type="noConversion"/>
  </si>
  <si>
    <r>
      <t>1:已预约；2:取消预约;</t>
    </r>
    <r>
      <rPr>
        <sz val="11"/>
        <color rgb="FFFF0000"/>
        <rFont val="微软雅黑"/>
        <family val="2"/>
        <charset val="134"/>
      </rPr>
      <t>3:已完成服务;4:已评价</t>
    </r>
    <phoneticPr fontId="1" type="noConversion"/>
  </si>
  <si>
    <t>appointment_detail</t>
    <phoneticPr fontId="1" type="noConversion"/>
  </si>
  <si>
    <t>appointment_start</t>
    <phoneticPr fontId="1" type="noConversion"/>
  </si>
  <si>
    <t>预约开始时间</t>
    <phoneticPr fontId="1" type="noConversion"/>
  </si>
  <si>
    <t>appointment_end</t>
    <phoneticPr fontId="1" type="noConversion"/>
  </si>
  <si>
    <t>预约结束时间</t>
    <phoneticPr fontId="1" type="noConversion"/>
  </si>
  <si>
    <t>model_code</t>
    <phoneticPr fontId="1" type="noConversion"/>
  </si>
  <si>
    <t>车型编码</t>
    <phoneticPr fontId="1" type="noConversion"/>
  </si>
  <si>
    <t>VARCHAR2(32)</t>
    <phoneticPr fontId="1" type="noConversion"/>
  </si>
  <si>
    <t>model</t>
    <phoneticPr fontId="1" type="noConversion"/>
  </si>
  <si>
    <t>车型</t>
    <phoneticPr fontId="1" type="noConversion"/>
  </si>
  <si>
    <t>VARCHAR2(32)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</si>
</sst>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trike/>
      <sz val="11"/>
      <color theme="1"/>
      <name val="微软雅黑"/>
      <family val="2"/>
      <charset val="134"/>
    </font>
    <font>
      <strike/>
      <sz val="11"/>
      <color theme="1"/>
      <name val="宋体"/>
      <family val="2"/>
      <charset val="134"/>
      <scheme val="minor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2" fillId="2" borderId="2" xfId="0" applyFont="1" applyFill="1" applyBorder="1">
      <alignment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2" fillId="2" borderId="10" xfId="0" applyFont="1" applyFill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1" xfId="0" applyFont="1" applyFill="1" applyBorder="1">
      <alignment vertical="center"/>
    </xf>
    <xf numFmtId="0" fontId="2" fillId="0" borderId="12" xfId="0" applyFont="1" applyFill="1" applyBorder="1">
      <alignment vertical="center"/>
    </xf>
    <xf numFmtId="0" fontId="0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4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>
      <alignment vertical="center"/>
    </xf>
    <xf numFmtId="0" fontId="3" fillId="2" borderId="0" xfId="0" applyFont="1" applyFill="1">
      <alignment vertical="center"/>
    </xf>
    <xf numFmtId="0" fontId="3" fillId="0" borderId="1" xfId="0" applyFont="1" applyBorder="1">
      <alignment vertical="center"/>
    </xf>
    <xf numFmtId="0" fontId="4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>
      <alignment vertical="center"/>
    </xf>
    <xf numFmtId="0" fontId="2" fillId="0" borderId="1" xfId="0" applyNumberFormat="1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8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>
      <alignment vertical="center"/>
    </xf>
    <xf numFmtId="0" fontId="3" fillId="0" borderId="1" xfId="0" applyNumberFormat="1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vertical="center"/>
    </xf>
    <xf numFmtId="0" fontId="2" fillId="0" borderId="14" xfId="0" applyNumberFormat="1" applyFont="1" applyBorder="1" applyAlignment="1">
      <alignment vertical="center"/>
    </xf>
    <xf numFmtId="0" fontId="2" fillId="0" borderId="13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sqref="A1:F13"/>
    </sheetView>
  </sheetViews>
  <sheetFormatPr defaultColWidth="8.875" defaultRowHeight="16.5" x14ac:dyDescent="0.15"/>
  <cols>
    <col min="1" max="1" width="8.875" style="1"/>
    <col min="2" max="2" width="11.625" style="1" bestFit="1" customWidth="1"/>
    <col min="3" max="16384" width="8.875" style="1"/>
  </cols>
  <sheetData>
    <row r="1" spans="1:6" x14ac:dyDescent="0.15">
      <c r="A1" s="7" t="s">
        <v>0</v>
      </c>
      <c r="B1" s="36"/>
      <c r="C1" s="36"/>
      <c r="D1" s="36"/>
      <c r="E1" s="36"/>
      <c r="F1" s="36"/>
    </row>
    <row r="2" spans="1:6" x14ac:dyDescent="0.15">
      <c r="A2" s="8" t="s">
        <v>17</v>
      </c>
      <c r="B2" s="36"/>
      <c r="C2" s="36"/>
      <c r="D2" s="36"/>
      <c r="E2" s="36"/>
      <c r="F2" s="36"/>
    </row>
    <row r="3" spans="1:6" x14ac:dyDescent="0.1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9</v>
      </c>
    </row>
    <row r="4" spans="1:6" x14ac:dyDescent="0.15">
      <c r="A4" s="2"/>
      <c r="B4" s="2"/>
      <c r="C4" s="2"/>
      <c r="D4" s="2"/>
      <c r="E4" s="2"/>
      <c r="F4" s="2"/>
    </row>
    <row r="5" spans="1:6" x14ac:dyDescent="0.15">
      <c r="A5" s="2"/>
      <c r="B5" s="2"/>
      <c r="C5" s="2"/>
      <c r="D5" s="2"/>
      <c r="E5" s="2"/>
      <c r="F5" s="2"/>
    </row>
    <row r="6" spans="1:6" x14ac:dyDescent="0.15">
      <c r="A6" s="2"/>
      <c r="B6" s="2"/>
      <c r="C6" s="2"/>
      <c r="D6" s="2"/>
      <c r="E6" s="2"/>
      <c r="F6" s="2"/>
    </row>
    <row r="7" spans="1:6" x14ac:dyDescent="0.15">
      <c r="A7" s="2"/>
      <c r="B7" s="2"/>
      <c r="C7" s="2"/>
      <c r="D7" s="2"/>
      <c r="E7" s="2"/>
      <c r="F7" s="2"/>
    </row>
    <row r="8" spans="1:6" x14ac:dyDescent="0.15">
      <c r="A8" s="2"/>
      <c r="B8" s="2"/>
      <c r="C8" s="2"/>
      <c r="D8" s="2"/>
      <c r="E8" s="2"/>
      <c r="F8" s="2"/>
    </row>
    <row r="9" spans="1:6" x14ac:dyDescent="0.15">
      <c r="A9" s="2"/>
      <c r="B9" s="2"/>
      <c r="C9" s="2"/>
      <c r="D9" s="2"/>
      <c r="E9" s="2"/>
      <c r="F9" s="2"/>
    </row>
    <row r="10" spans="1:6" x14ac:dyDescent="0.15">
      <c r="A10" s="7" t="s">
        <v>7</v>
      </c>
      <c r="B10" s="38"/>
      <c r="C10" s="38"/>
      <c r="D10" s="7" t="s">
        <v>10</v>
      </c>
      <c r="E10" s="36"/>
      <c r="F10" s="36"/>
    </row>
    <row r="11" spans="1:6" x14ac:dyDescent="0.15">
      <c r="A11" s="7" t="s">
        <v>6</v>
      </c>
      <c r="B11" s="39" t="s">
        <v>8</v>
      </c>
      <c r="C11" s="39"/>
      <c r="D11" s="39" t="s">
        <v>9</v>
      </c>
      <c r="E11" s="39"/>
      <c r="F11" s="39"/>
    </row>
    <row r="12" spans="1:6" x14ac:dyDescent="0.15">
      <c r="A12" s="2"/>
      <c r="B12" s="36"/>
      <c r="C12" s="36"/>
      <c r="D12" s="36"/>
      <c r="E12" s="36"/>
      <c r="F12" s="36"/>
    </row>
    <row r="13" spans="1:6" x14ac:dyDescent="0.15">
      <c r="A13" s="2"/>
      <c r="B13" s="36"/>
      <c r="C13" s="37"/>
      <c r="D13" s="36"/>
      <c r="E13" s="37"/>
      <c r="F13" s="37"/>
    </row>
  </sheetData>
  <mergeCells count="10">
    <mergeCell ref="B13:C13"/>
    <mergeCell ref="D12:F12"/>
    <mergeCell ref="D13:F13"/>
    <mergeCell ref="B2:F2"/>
    <mergeCell ref="B1:F1"/>
    <mergeCell ref="B10:C10"/>
    <mergeCell ref="E10:F10"/>
    <mergeCell ref="B11:C11"/>
    <mergeCell ref="D11:F11"/>
    <mergeCell ref="B12:C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3"/>
  <sheetViews>
    <sheetView topLeftCell="A97" workbookViewId="0">
      <selection activeCell="C27" sqref="C27"/>
    </sheetView>
  </sheetViews>
  <sheetFormatPr defaultColWidth="8.875" defaultRowHeight="16.5" x14ac:dyDescent="0.15"/>
  <cols>
    <col min="1" max="1" width="31" style="1" bestFit="1" customWidth="1"/>
    <col min="2" max="2" width="19.25" style="1" bestFit="1" customWidth="1"/>
    <col min="3" max="3" width="18.375" style="1" bestFit="1" customWidth="1"/>
    <col min="4" max="4" width="9.5" style="1" bestFit="1" customWidth="1"/>
    <col min="5" max="5" width="27.125" style="1" bestFit="1" customWidth="1"/>
    <col min="6" max="6" width="39.125" style="1" bestFit="1" customWidth="1"/>
    <col min="7" max="16384" width="8.875" style="1"/>
  </cols>
  <sheetData>
    <row r="1" spans="1:6" ht="17.25" thickTop="1" x14ac:dyDescent="0.15">
      <c r="A1" s="10" t="s">
        <v>0</v>
      </c>
      <c r="B1" s="44" t="s">
        <v>11</v>
      </c>
      <c r="C1" s="44"/>
      <c r="D1" s="44"/>
      <c r="E1" s="44"/>
      <c r="F1" s="45"/>
    </row>
    <row r="2" spans="1:6" x14ac:dyDescent="0.15">
      <c r="A2" s="11" t="s">
        <v>17</v>
      </c>
      <c r="B2" s="36" t="s">
        <v>18</v>
      </c>
      <c r="C2" s="36"/>
      <c r="D2" s="36"/>
      <c r="E2" s="36"/>
      <c r="F2" s="40"/>
    </row>
    <row r="3" spans="1:6" x14ac:dyDescent="0.15">
      <c r="A3" s="11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12" t="s">
        <v>9</v>
      </c>
    </row>
    <row r="4" spans="1:6" x14ac:dyDescent="0.15">
      <c r="A4" s="4" t="s">
        <v>22</v>
      </c>
      <c r="B4" s="2" t="s">
        <v>52</v>
      </c>
      <c r="C4" s="2" t="s">
        <v>20</v>
      </c>
      <c r="D4" s="2" t="s">
        <v>14</v>
      </c>
      <c r="E4" s="2"/>
      <c r="F4" s="5" t="s">
        <v>19</v>
      </c>
    </row>
    <row r="5" spans="1:6" x14ac:dyDescent="0.15">
      <c r="A5" s="4" t="s">
        <v>12</v>
      </c>
      <c r="B5" s="2" t="s">
        <v>13</v>
      </c>
      <c r="C5" s="2" t="s">
        <v>21</v>
      </c>
      <c r="D5" s="2" t="s">
        <v>14</v>
      </c>
      <c r="E5" s="2" t="s">
        <v>16</v>
      </c>
      <c r="F5" s="5" t="s">
        <v>15</v>
      </c>
    </row>
    <row r="6" spans="1:6" x14ac:dyDescent="0.15">
      <c r="A6" s="4" t="s">
        <v>23</v>
      </c>
      <c r="B6" s="2" t="s">
        <v>33</v>
      </c>
      <c r="C6" s="2" t="s">
        <v>28</v>
      </c>
      <c r="D6" s="2" t="s">
        <v>14</v>
      </c>
      <c r="E6" s="2"/>
      <c r="F6" s="5"/>
    </row>
    <row r="7" spans="1:6" x14ac:dyDescent="0.15">
      <c r="A7" s="4" t="s">
        <v>24</v>
      </c>
      <c r="B7" s="2" t="s">
        <v>34</v>
      </c>
      <c r="C7" s="2" t="s">
        <v>28</v>
      </c>
      <c r="D7" s="2"/>
      <c r="E7" s="2"/>
      <c r="F7" s="5"/>
    </row>
    <row r="8" spans="1:6" x14ac:dyDescent="0.15">
      <c r="A8" s="4" t="s">
        <v>25</v>
      </c>
      <c r="B8" s="2" t="s">
        <v>35</v>
      </c>
      <c r="C8" s="2" t="s">
        <v>28</v>
      </c>
      <c r="D8" s="2"/>
      <c r="E8" s="2"/>
      <c r="F8" s="5"/>
    </row>
    <row r="9" spans="1:6" x14ac:dyDescent="0.15">
      <c r="A9" s="4" t="s">
        <v>26</v>
      </c>
      <c r="B9" s="2" t="s">
        <v>36</v>
      </c>
      <c r="C9" s="2" t="s">
        <v>28</v>
      </c>
      <c r="D9" s="2"/>
      <c r="E9" s="2"/>
      <c r="F9" s="5"/>
    </row>
    <row r="10" spans="1:6" x14ac:dyDescent="0.15">
      <c r="A10" s="4" t="s">
        <v>49</v>
      </c>
      <c r="B10" s="2" t="s">
        <v>50</v>
      </c>
      <c r="C10" s="2" t="s">
        <v>51</v>
      </c>
      <c r="D10" s="2"/>
      <c r="E10" s="2"/>
      <c r="F10" s="5"/>
    </row>
    <row r="11" spans="1:6" x14ac:dyDescent="0.15">
      <c r="A11" s="4" t="s">
        <v>27</v>
      </c>
      <c r="B11" s="2" t="s">
        <v>37</v>
      </c>
      <c r="C11" s="2" t="s">
        <v>29</v>
      </c>
      <c r="D11" s="2"/>
      <c r="E11" s="2"/>
      <c r="F11" s="5"/>
    </row>
    <row r="12" spans="1:6" x14ac:dyDescent="0.15">
      <c r="A12" s="4" t="s">
        <v>30</v>
      </c>
      <c r="B12" s="2" t="s">
        <v>38</v>
      </c>
      <c r="C12" s="2" t="s">
        <v>31</v>
      </c>
      <c r="D12" s="2" t="s">
        <v>14</v>
      </c>
      <c r="E12" s="2"/>
      <c r="F12" s="5" t="s">
        <v>32</v>
      </c>
    </row>
    <row r="13" spans="1:6" x14ac:dyDescent="0.15">
      <c r="A13" s="4" t="s">
        <v>40</v>
      </c>
      <c r="B13" s="2" t="s">
        <v>39</v>
      </c>
      <c r="C13" s="2" t="s">
        <v>41</v>
      </c>
      <c r="D13" s="2"/>
      <c r="E13" s="2"/>
      <c r="F13" s="5"/>
    </row>
    <row r="14" spans="1:6" x14ac:dyDescent="0.15">
      <c r="A14" s="4" t="s">
        <v>42</v>
      </c>
      <c r="B14" s="2" t="s">
        <v>44</v>
      </c>
      <c r="C14" s="2" t="s">
        <v>31</v>
      </c>
      <c r="D14" s="2" t="s">
        <v>14</v>
      </c>
      <c r="E14" s="2" t="s">
        <v>45</v>
      </c>
      <c r="F14" s="5" t="s">
        <v>32</v>
      </c>
    </row>
    <row r="15" spans="1:6" x14ac:dyDescent="0.15">
      <c r="A15" s="4" t="s">
        <v>43</v>
      </c>
      <c r="B15" s="2" t="s">
        <v>46</v>
      </c>
      <c r="C15" s="2" t="s">
        <v>31</v>
      </c>
      <c r="D15" s="2" t="s">
        <v>14</v>
      </c>
      <c r="E15" s="2" t="s">
        <v>47</v>
      </c>
      <c r="F15" s="5" t="s">
        <v>32</v>
      </c>
    </row>
    <row r="16" spans="1:6" x14ac:dyDescent="0.15">
      <c r="A16" s="4" t="s">
        <v>48</v>
      </c>
      <c r="B16" s="2" t="s">
        <v>53</v>
      </c>
      <c r="C16" s="2" t="s">
        <v>31</v>
      </c>
      <c r="D16" s="2" t="s">
        <v>14</v>
      </c>
      <c r="E16" s="2"/>
      <c r="F16" s="5" t="s">
        <v>32</v>
      </c>
    </row>
    <row r="17" spans="1:6" x14ac:dyDescent="0.15">
      <c r="A17" s="4"/>
      <c r="B17" s="2"/>
      <c r="C17" s="2"/>
      <c r="D17" s="2"/>
      <c r="E17" s="2"/>
      <c r="F17" s="5"/>
    </row>
    <row r="18" spans="1:6" x14ac:dyDescent="0.15">
      <c r="A18" s="11" t="s">
        <v>7</v>
      </c>
      <c r="B18" s="38" t="s">
        <v>55</v>
      </c>
      <c r="C18" s="38"/>
      <c r="D18" s="7" t="s">
        <v>10</v>
      </c>
      <c r="E18" s="36" t="s">
        <v>12</v>
      </c>
      <c r="F18" s="40"/>
    </row>
    <row r="19" spans="1:6" x14ac:dyDescent="0.15">
      <c r="A19" s="11" t="s">
        <v>6</v>
      </c>
      <c r="B19" s="39" t="s">
        <v>8</v>
      </c>
      <c r="C19" s="39"/>
      <c r="D19" s="39" t="s">
        <v>9</v>
      </c>
      <c r="E19" s="39"/>
      <c r="F19" s="46"/>
    </row>
    <row r="20" spans="1:6" x14ac:dyDescent="0.15">
      <c r="A20" s="4" t="s">
        <v>59</v>
      </c>
      <c r="B20" s="36" t="s">
        <v>89</v>
      </c>
      <c r="C20" s="36"/>
      <c r="D20" s="36"/>
      <c r="E20" s="36"/>
      <c r="F20" s="40"/>
    </row>
    <row r="21" spans="1:6" ht="17.25" thickBot="1" x14ac:dyDescent="0.2">
      <c r="A21" s="6"/>
      <c r="B21" s="41"/>
      <c r="C21" s="42"/>
      <c r="D21" s="41"/>
      <c r="E21" s="42"/>
      <c r="F21" s="43"/>
    </row>
    <row r="22" spans="1:6" ht="18" thickTop="1" thickBot="1" x14ac:dyDescent="0.2"/>
    <row r="23" spans="1:6" ht="17.25" thickTop="1" x14ac:dyDescent="0.15">
      <c r="A23" s="10" t="s">
        <v>0</v>
      </c>
      <c r="B23" s="44" t="s">
        <v>56</v>
      </c>
      <c r="C23" s="44"/>
      <c r="D23" s="44"/>
      <c r="E23" s="44"/>
      <c r="F23" s="45"/>
    </row>
    <row r="24" spans="1:6" x14ac:dyDescent="0.15">
      <c r="A24" s="11" t="s">
        <v>17</v>
      </c>
      <c r="B24" s="36" t="s">
        <v>18</v>
      </c>
      <c r="C24" s="36"/>
      <c r="D24" s="36"/>
      <c r="E24" s="36"/>
      <c r="F24" s="40"/>
    </row>
    <row r="25" spans="1:6" x14ac:dyDescent="0.15">
      <c r="A25" s="11" t="s">
        <v>1</v>
      </c>
      <c r="B25" s="7" t="s">
        <v>2</v>
      </c>
      <c r="C25" s="7" t="s">
        <v>3</v>
      </c>
      <c r="D25" s="7" t="s">
        <v>4</v>
      </c>
      <c r="E25" s="7" t="s">
        <v>5</v>
      </c>
      <c r="F25" s="12" t="s">
        <v>9</v>
      </c>
    </row>
    <row r="26" spans="1:6" x14ac:dyDescent="0.15">
      <c r="A26" s="4" t="s">
        <v>22</v>
      </c>
      <c r="B26" s="2" t="s">
        <v>52</v>
      </c>
      <c r="C26" s="2" t="s">
        <v>20</v>
      </c>
      <c r="D26" s="2" t="s">
        <v>14</v>
      </c>
      <c r="E26" s="2"/>
      <c r="F26" s="5" t="s">
        <v>19</v>
      </c>
    </row>
    <row r="27" spans="1:6" x14ac:dyDescent="0.15">
      <c r="A27" s="4" t="s">
        <v>12</v>
      </c>
      <c r="B27" s="2" t="s">
        <v>13</v>
      </c>
      <c r="C27" s="2" t="s">
        <v>21</v>
      </c>
      <c r="D27" s="2" t="s">
        <v>14</v>
      </c>
      <c r="E27" s="2" t="s">
        <v>16</v>
      </c>
      <c r="F27" s="5" t="s">
        <v>15</v>
      </c>
    </row>
    <row r="28" spans="1:6" x14ac:dyDescent="0.15">
      <c r="A28" s="4" t="s">
        <v>23</v>
      </c>
      <c r="B28" s="2" t="s">
        <v>33</v>
      </c>
      <c r="C28" s="2" t="s">
        <v>28</v>
      </c>
      <c r="D28" s="2" t="s">
        <v>14</v>
      </c>
      <c r="E28" s="2"/>
      <c r="F28" s="5"/>
    </row>
    <row r="29" spans="1:6" x14ac:dyDescent="0.15">
      <c r="A29" s="4" t="s">
        <v>24</v>
      </c>
      <c r="B29" s="2" t="s">
        <v>34</v>
      </c>
      <c r="C29" s="2" t="s">
        <v>28</v>
      </c>
      <c r="D29" s="2"/>
      <c r="E29" s="2"/>
      <c r="F29" s="5"/>
    </row>
    <row r="30" spans="1:6" x14ac:dyDescent="0.15">
      <c r="A30" s="4" t="s">
        <v>25</v>
      </c>
      <c r="B30" s="2" t="s">
        <v>35</v>
      </c>
      <c r="C30" s="2" t="s">
        <v>28</v>
      </c>
      <c r="D30" s="2"/>
      <c r="E30" s="2"/>
      <c r="F30" s="5"/>
    </row>
    <row r="31" spans="1:6" x14ac:dyDescent="0.15">
      <c r="A31" s="4" t="s">
        <v>26</v>
      </c>
      <c r="B31" s="2" t="s">
        <v>36</v>
      </c>
      <c r="C31" s="2" t="s">
        <v>28</v>
      </c>
      <c r="D31" s="2"/>
      <c r="E31" s="2"/>
      <c r="F31" s="5"/>
    </row>
    <row r="32" spans="1:6" x14ac:dyDescent="0.15">
      <c r="A32" s="4" t="s">
        <v>49</v>
      </c>
      <c r="B32" s="2" t="s">
        <v>50</v>
      </c>
      <c r="C32" s="2" t="s">
        <v>51</v>
      </c>
      <c r="D32" s="2"/>
      <c r="E32" s="2"/>
      <c r="F32" s="5"/>
    </row>
    <row r="33" spans="1:6" x14ac:dyDescent="0.15">
      <c r="A33" s="4" t="s">
        <v>27</v>
      </c>
      <c r="B33" s="2" t="s">
        <v>37</v>
      </c>
      <c r="C33" s="2" t="s">
        <v>29</v>
      </c>
      <c r="D33" s="2"/>
      <c r="E33" s="2"/>
      <c r="F33" s="5"/>
    </row>
    <row r="34" spans="1:6" x14ac:dyDescent="0.15">
      <c r="A34" s="4" t="s">
        <v>30</v>
      </c>
      <c r="B34" s="2" t="s">
        <v>38</v>
      </c>
      <c r="C34" s="2" t="s">
        <v>31</v>
      </c>
      <c r="D34" s="2" t="s">
        <v>14</v>
      </c>
      <c r="E34" s="2"/>
      <c r="F34" s="5" t="s">
        <v>32</v>
      </c>
    </row>
    <row r="35" spans="1:6" x14ac:dyDescent="0.15">
      <c r="A35" s="4" t="s">
        <v>40</v>
      </c>
      <c r="B35" s="2" t="s">
        <v>39</v>
      </c>
      <c r="C35" s="2" t="s">
        <v>41</v>
      </c>
      <c r="D35" s="2"/>
      <c r="E35" s="2"/>
      <c r="F35" s="5"/>
    </row>
    <row r="36" spans="1:6" x14ac:dyDescent="0.15">
      <c r="A36" s="4" t="s">
        <v>42</v>
      </c>
      <c r="B36" s="2" t="s">
        <v>44</v>
      </c>
      <c r="C36" s="2" t="s">
        <v>31</v>
      </c>
      <c r="D36" s="2" t="s">
        <v>14</v>
      </c>
      <c r="E36" s="2" t="s">
        <v>45</v>
      </c>
      <c r="F36" s="5" t="s">
        <v>32</v>
      </c>
    </row>
    <row r="37" spans="1:6" x14ac:dyDescent="0.15">
      <c r="A37" s="4" t="s">
        <v>43</v>
      </c>
      <c r="B37" s="2" t="s">
        <v>46</v>
      </c>
      <c r="C37" s="2" t="s">
        <v>31</v>
      </c>
      <c r="D37" s="2" t="s">
        <v>14</v>
      </c>
      <c r="E37" s="2" t="s">
        <v>47</v>
      </c>
      <c r="F37" s="5" t="s">
        <v>32</v>
      </c>
    </row>
    <row r="38" spans="1:6" x14ac:dyDescent="0.15">
      <c r="A38" s="4" t="s">
        <v>48</v>
      </c>
      <c r="B38" s="2" t="s">
        <v>53</v>
      </c>
      <c r="C38" s="2" t="s">
        <v>31</v>
      </c>
      <c r="D38" s="2" t="s">
        <v>14</v>
      </c>
      <c r="E38" s="2"/>
      <c r="F38" s="5" t="s">
        <v>32</v>
      </c>
    </row>
    <row r="39" spans="1:6" x14ac:dyDescent="0.15">
      <c r="A39" s="4" t="s">
        <v>54</v>
      </c>
      <c r="B39" s="2" t="s">
        <v>57</v>
      </c>
      <c r="C39" s="2" t="s">
        <v>41</v>
      </c>
      <c r="D39" s="2"/>
      <c r="E39" s="2"/>
      <c r="F39" s="5"/>
    </row>
    <row r="40" spans="1:6" x14ac:dyDescent="0.15">
      <c r="A40" s="4"/>
      <c r="B40" s="2"/>
      <c r="C40" s="2"/>
      <c r="D40" s="2"/>
      <c r="E40" s="2"/>
      <c r="F40" s="5"/>
    </row>
    <row r="41" spans="1:6" x14ac:dyDescent="0.15">
      <c r="A41" s="11" t="s">
        <v>7</v>
      </c>
      <c r="B41" s="38" t="s">
        <v>58</v>
      </c>
      <c r="C41" s="38"/>
      <c r="D41" s="7" t="s">
        <v>10</v>
      </c>
      <c r="E41" s="36" t="s">
        <v>12</v>
      </c>
      <c r="F41" s="40"/>
    </row>
    <row r="42" spans="1:6" x14ac:dyDescent="0.15">
      <c r="A42" s="11" t="s">
        <v>6</v>
      </c>
      <c r="B42" s="39" t="s">
        <v>8</v>
      </c>
      <c r="C42" s="39"/>
      <c r="D42" s="39" t="s">
        <v>9</v>
      </c>
      <c r="E42" s="39"/>
      <c r="F42" s="46"/>
    </row>
    <row r="43" spans="1:6" x14ac:dyDescent="0.15">
      <c r="A43" s="4" t="s">
        <v>60</v>
      </c>
      <c r="B43" s="36" t="s">
        <v>54</v>
      </c>
      <c r="C43" s="36"/>
      <c r="D43" s="36"/>
      <c r="E43" s="36"/>
      <c r="F43" s="40"/>
    </row>
    <row r="44" spans="1:6" ht="17.25" thickBot="1" x14ac:dyDescent="0.2">
      <c r="A44" s="6"/>
      <c r="B44" s="41"/>
      <c r="C44" s="42"/>
      <c r="D44" s="41"/>
      <c r="E44" s="42"/>
      <c r="F44" s="43"/>
    </row>
    <row r="45" spans="1:6" ht="18" thickTop="1" thickBot="1" x14ac:dyDescent="0.2"/>
    <row r="46" spans="1:6" ht="17.25" thickTop="1" x14ac:dyDescent="0.15">
      <c r="A46" s="10" t="s">
        <v>0</v>
      </c>
      <c r="B46" s="44" t="s">
        <v>61</v>
      </c>
      <c r="C46" s="44"/>
      <c r="D46" s="44"/>
      <c r="E46" s="44"/>
      <c r="F46" s="45"/>
    </row>
    <row r="47" spans="1:6" x14ac:dyDescent="0.15">
      <c r="A47" s="13" t="s">
        <v>17</v>
      </c>
      <c r="B47" s="36" t="s">
        <v>62</v>
      </c>
      <c r="C47" s="36"/>
      <c r="D47" s="36"/>
      <c r="E47" s="36"/>
      <c r="F47" s="40"/>
    </row>
    <row r="48" spans="1:6" x14ac:dyDescent="0.15">
      <c r="A48" s="11" t="s">
        <v>1</v>
      </c>
      <c r="B48" s="7" t="s">
        <v>2</v>
      </c>
      <c r="C48" s="7" t="s">
        <v>3</v>
      </c>
      <c r="D48" s="7" t="s">
        <v>4</v>
      </c>
      <c r="E48" s="7" t="s">
        <v>5</v>
      </c>
      <c r="F48" s="12" t="s">
        <v>9</v>
      </c>
    </row>
    <row r="49" spans="1:6" x14ac:dyDescent="0.15">
      <c r="A49" s="4" t="s">
        <v>22</v>
      </c>
      <c r="B49" s="2" t="s">
        <v>52</v>
      </c>
      <c r="C49" s="2" t="s">
        <v>20</v>
      </c>
      <c r="D49" s="2" t="s">
        <v>14</v>
      </c>
      <c r="E49" s="2"/>
      <c r="F49" s="5" t="s">
        <v>19</v>
      </c>
    </row>
    <row r="50" spans="1:6" x14ac:dyDescent="0.15">
      <c r="A50" s="4" t="s">
        <v>12</v>
      </c>
      <c r="B50" s="2" t="s">
        <v>63</v>
      </c>
      <c r="C50" s="2" t="s">
        <v>21</v>
      </c>
      <c r="D50" s="2" t="s">
        <v>14</v>
      </c>
      <c r="E50" s="2" t="s">
        <v>82</v>
      </c>
      <c r="F50" s="5" t="s">
        <v>15</v>
      </c>
    </row>
    <row r="51" spans="1:6" x14ac:dyDescent="0.15">
      <c r="A51" s="4" t="s">
        <v>64</v>
      </c>
      <c r="B51" s="2" t="s">
        <v>69</v>
      </c>
      <c r="C51" s="2" t="s">
        <v>21</v>
      </c>
      <c r="D51" s="2" t="s">
        <v>14</v>
      </c>
      <c r="E51" s="2"/>
      <c r="F51" s="5" t="s">
        <v>15</v>
      </c>
    </row>
    <row r="52" spans="1:6" x14ac:dyDescent="0.15">
      <c r="A52" s="4" t="s">
        <v>65</v>
      </c>
      <c r="B52" s="2" t="s">
        <v>67</v>
      </c>
      <c r="C52" s="2" t="s">
        <v>28</v>
      </c>
      <c r="D52" s="2" t="s">
        <v>14</v>
      </c>
      <c r="E52" s="2"/>
      <c r="F52" s="5"/>
    </row>
    <row r="53" spans="1:6" x14ac:dyDescent="0.15">
      <c r="A53" s="4" t="s">
        <v>66</v>
      </c>
      <c r="B53" s="2" t="s">
        <v>68</v>
      </c>
      <c r="C53" s="2" t="s">
        <v>28</v>
      </c>
      <c r="D53" s="2"/>
      <c r="E53" s="2"/>
      <c r="F53" s="5"/>
    </row>
    <row r="54" spans="1:6" x14ac:dyDescent="0.15">
      <c r="A54" s="4" t="s">
        <v>27</v>
      </c>
      <c r="B54" s="2" t="s">
        <v>37</v>
      </c>
      <c r="C54" s="2" t="s">
        <v>29</v>
      </c>
      <c r="D54" s="2"/>
      <c r="E54" s="2"/>
      <c r="F54" s="5"/>
    </row>
    <row r="55" spans="1:6" x14ac:dyDescent="0.15">
      <c r="A55" s="4" t="s">
        <v>70</v>
      </c>
      <c r="B55" s="2" t="s">
        <v>72</v>
      </c>
      <c r="C55" s="2" t="s">
        <v>20</v>
      </c>
      <c r="D55" s="2"/>
      <c r="E55" s="2"/>
      <c r="F55" s="5" t="s">
        <v>74</v>
      </c>
    </row>
    <row r="56" spans="1:6" x14ac:dyDescent="0.15">
      <c r="A56" s="4" t="s">
        <v>71</v>
      </c>
      <c r="B56" s="2" t="s">
        <v>73</v>
      </c>
      <c r="C56" s="2" t="s">
        <v>20</v>
      </c>
      <c r="D56" s="2"/>
      <c r="E56" s="2"/>
      <c r="F56" s="5" t="s">
        <v>74</v>
      </c>
    </row>
    <row r="57" spans="1:6" x14ac:dyDescent="0.15">
      <c r="A57" s="4" t="s">
        <v>104</v>
      </c>
      <c r="B57" s="9" t="s">
        <v>105</v>
      </c>
      <c r="C57" s="9" t="s">
        <v>31</v>
      </c>
      <c r="D57" s="9"/>
      <c r="E57" s="9"/>
      <c r="F57" s="5" t="s">
        <v>32</v>
      </c>
    </row>
    <row r="58" spans="1:6" x14ac:dyDescent="0.15">
      <c r="A58" s="4"/>
      <c r="B58" s="2"/>
      <c r="C58" s="2"/>
      <c r="D58" s="2"/>
      <c r="E58" s="2"/>
      <c r="F58" s="5"/>
    </row>
    <row r="59" spans="1:6" x14ac:dyDescent="0.15">
      <c r="A59" s="11" t="s">
        <v>7</v>
      </c>
      <c r="B59" s="38" t="s">
        <v>75</v>
      </c>
      <c r="C59" s="38"/>
      <c r="D59" s="7" t="s">
        <v>10</v>
      </c>
      <c r="E59" s="36" t="s">
        <v>12</v>
      </c>
      <c r="F59" s="40"/>
    </row>
    <row r="60" spans="1:6" x14ac:dyDescent="0.15">
      <c r="A60" s="11" t="s">
        <v>6</v>
      </c>
      <c r="B60" s="39" t="s">
        <v>8</v>
      </c>
      <c r="C60" s="39"/>
      <c r="D60" s="39" t="s">
        <v>9</v>
      </c>
      <c r="E60" s="39"/>
      <c r="F60" s="46"/>
    </row>
    <row r="61" spans="1:6" x14ac:dyDescent="0.15">
      <c r="A61" s="4" t="s">
        <v>76</v>
      </c>
      <c r="B61" s="36" t="s">
        <v>64</v>
      </c>
      <c r="C61" s="36"/>
      <c r="D61" s="36"/>
      <c r="E61" s="36"/>
      <c r="F61" s="40"/>
    </row>
    <row r="62" spans="1:6" ht="17.25" thickBot="1" x14ac:dyDescent="0.2">
      <c r="A62" s="6"/>
      <c r="B62" s="41"/>
      <c r="C62" s="42"/>
      <c r="D62" s="41"/>
      <c r="E62" s="42"/>
      <c r="F62" s="43"/>
    </row>
    <row r="63" spans="1:6" ht="18" thickTop="1" thickBot="1" x14ac:dyDescent="0.2"/>
    <row r="64" spans="1:6" ht="17.25" thickTop="1" x14ac:dyDescent="0.15">
      <c r="A64" s="10" t="s">
        <v>0</v>
      </c>
      <c r="B64" s="44" t="s">
        <v>77</v>
      </c>
      <c r="C64" s="44"/>
      <c r="D64" s="44"/>
      <c r="E64" s="44"/>
      <c r="F64" s="45"/>
    </row>
    <row r="65" spans="1:6" x14ac:dyDescent="0.15">
      <c r="A65" s="13" t="s">
        <v>17</v>
      </c>
      <c r="B65" s="36" t="s">
        <v>62</v>
      </c>
      <c r="C65" s="36"/>
      <c r="D65" s="36"/>
      <c r="E65" s="36"/>
      <c r="F65" s="40"/>
    </row>
    <row r="66" spans="1:6" x14ac:dyDescent="0.15">
      <c r="A66" s="11" t="s">
        <v>1</v>
      </c>
      <c r="B66" s="7" t="s">
        <v>2</v>
      </c>
      <c r="C66" s="7" t="s">
        <v>3</v>
      </c>
      <c r="D66" s="7" t="s">
        <v>4</v>
      </c>
      <c r="E66" s="7" t="s">
        <v>5</v>
      </c>
      <c r="F66" s="12" t="s">
        <v>9</v>
      </c>
    </row>
    <row r="67" spans="1:6" x14ac:dyDescent="0.15">
      <c r="A67" s="4" t="s">
        <v>22</v>
      </c>
      <c r="B67" s="2" t="s">
        <v>52</v>
      </c>
      <c r="C67" s="2" t="s">
        <v>20</v>
      </c>
      <c r="D67" s="2" t="s">
        <v>14</v>
      </c>
      <c r="E67" s="2"/>
      <c r="F67" s="5" t="s">
        <v>19</v>
      </c>
    </row>
    <row r="68" spans="1:6" x14ac:dyDescent="0.15">
      <c r="A68" s="4" t="s">
        <v>12</v>
      </c>
      <c r="B68" s="2" t="s">
        <v>63</v>
      </c>
      <c r="C68" s="2" t="s">
        <v>21</v>
      </c>
      <c r="D68" s="2" t="s">
        <v>14</v>
      </c>
      <c r="E68" s="2" t="s">
        <v>82</v>
      </c>
      <c r="F68" s="5" t="s">
        <v>15</v>
      </c>
    </row>
    <row r="69" spans="1:6" x14ac:dyDescent="0.15">
      <c r="A69" s="4" t="s">
        <v>64</v>
      </c>
      <c r="B69" s="2" t="s">
        <v>69</v>
      </c>
      <c r="C69" s="2" t="s">
        <v>21</v>
      </c>
      <c r="D69" s="2" t="s">
        <v>14</v>
      </c>
      <c r="E69" s="2"/>
      <c r="F69" s="5" t="s">
        <v>15</v>
      </c>
    </row>
    <row r="70" spans="1:6" x14ac:dyDescent="0.15">
      <c r="A70" s="4" t="s">
        <v>65</v>
      </c>
      <c r="B70" s="2" t="s">
        <v>67</v>
      </c>
      <c r="C70" s="2" t="s">
        <v>28</v>
      </c>
      <c r="D70" s="2" t="s">
        <v>14</v>
      </c>
      <c r="E70" s="2"/>
      <c r="F70" s="5"/>
    </row>
    <row r="71" spans="1:6" x14ac:dyDescent="0.15">
      <c r="A71" s="4" t="s">
        <v>66</v>
      </c>
      <c r="B71" s="2" t="s">
        <v>68</v>
      </c>
      <c r="C71" s="2" t="s">
        <v>28</v>
      </c>
      <c r="D71" s="2"/>
      <c r="E71" s="2"/>
      <c r="F71" s="5"/>
    </row>
    <row r="72" spans="1:6" x14ac:dyDescent="0.15">
      <c r="A72" s="4" t="s">
        <v>27</v>
      </c>
      <c r="B72" s="2" t="s">
        <v>37</v>
      </c>
      <c r="C72" s="2" t="s">
        <v>29</v>
      </c>
      <c r="D72" s="2"/>
      <c r="E72" s="2"/>
      <c r="F72" s="5"/>
    </row>
    <row r="73" spans="1:6" x14ac:dyDescent="0.15">
      <c r="A73" s="4" t="s">
        <v>70</v>
      </c>
      <c r="B73" s="2" t="s">
        <v>72</v>
      </c>
      <c r="C73" s="2" t="s">
        <v>20</v>
      </c>
      <c r="D73" s="2"/>
      <c r="E73" s="2"/>
      <c r="F73" s="5" t="s">
        <v>74</v>
      </c>
    </row>
    <row r="74" spans="1:6" x14ac:dyDescent="0.15">
      <c r="A74" s="4" t="s">
        <v>71</v>
      </c>
      <c r="B74" s="2" t="s">
        <v>73</v>
      </c>
      <c r="C74" s="2" t="s">
        <v>20</v>
      </c>
      <c r="D74" s="2"/>
      <c r="E74" s="2"/>
      <c r="F74" s="5" t="s">
        <v>74</v>
      </c>
    </row>
    <row r="75" spans="1:6" x14ac:dyDescent="0.15">
      <c r="A75" s="4" t="s">
        <v>54</v>
      </c>
      <c r="B75" s="2" t="s">
        <v>57</v>
      </c>
      <c r="C75" s="2" t="s">
        <v>41</v>
      </c>
      <c r="D75" s="2"/>
      <c r="E75" s="2"/>
      <c r="F75" s="5"/>
    </row>
    <row r="76" spans="1:6" x14ac:dyDescent="0.15">
      <c r="A76" s="4" t="s">
        <v>104</v>
      </c>
      <c r="B76" s="9" t="s">
        <v>105</v>
      </c>
      <c r="C76" s="9" t="s">
        <v>31</v>
      </c>
      <c r="D76" s="9"/>
      <c r="E76" s="9"/>
      <c r="F76" s="5" t="s">
        <v>32</v>
      </c>
    </row>
    <row r="77" spans="1:6" x14ac:dyDescent="0.15">
      <c r="A77" s="4"/>
      <c r="B77" s="2"/>
      <c r="C77" s="2"/>
      <c r="D77" s="2"/>
      <c r="E77" s="2"/>
      <c r="F77" s="5"/>
    </row>
    <row r="78" spans="1:6" x14ac:dyDescent="0.15">
      <c r="A78" s="11" t="s">
        <v>7</v>
      </c>
      <c r="B78" s="38" t="s">
        <v>79</v>
      </c>
      <c r="C78" s="38"/>
      <c r="D78" s="7" t="s">
        <v>10</v>
      </c>
      <c r="E78" s="36" t="s">
        <v>12</v>
      </c>
      <c r="F78" s="40"/>
    </row>
    <row r="79" spans="1:6" x14ac:dyDescent="0.15">
      <c r="A79" s="11" t="s">
        <v>6</v>
      </c>
      <c r="B79" s="39" t="s">
        <v>8</v>
      </c>
      <c r="C79" s="39"/>
      <c r="D79" s="39" t="s">
        <v>9</v>
      </c>
      <c r="E79" s="39"/>
      <c r="F79" s="46"/>
    </row>
    <row r="80" spans="1:6" x14ac:dyDescent="0.15">
      <c r="A80" s="4" t="s">
        <v>78</v>
      </c>
      <c r="B80" s="36" t="s">
        <v>54</v>
      </c>
      <c r="C80" s="36"/>
      <c r="D80" s="36"/>
      <c r="E80" s="36"/>
      <c r="F80" s="40"/>
    </row>
    <row r="81" spans="1:6" ht="17.25" thickBot="1" x14ac:dyDescent="0.2">
      <c r="A81" s="6"/>
      <c r="B81" s="41"/>
      <c r="C81" s="42"/>
      <c r="D81" s="41"/>
      <c r="E81" s="42"/>
      <c r="F81" s="43"/>
    </row>
    <row r="82" spans="1:6" ht="18" thickTop="1" thickBot="1" x14ac:dyDescent="0.2"/>
    <row r="83" spans="1:6" ht="17.25" thickTop="1" x14ac:dyDescent="0.15">
      <c r="A83" s="10" t="s">
        <v>0</v>
      </c>
      <c r="B83" s="44" t="s">
        <v>80</v>
      </c>
      <c r="C83" s="44"/>
      <c r="D83" s="44"/>
      <c r="E83" s="44"/>
      <c r="F83" s="45"/>
    </row>
    <row r="84" spans="1:6" x14ac:dyDescent="0.15">
      <c r="A84" s="13" t="s">
        <v>17</v>
      </c>
      <c r="B84" s="36" t="s">
        <v>81</v>
      </c>
      <c r="C84" s="36"/>
      <c r="D84" s="36"/>
      <c r="E84" s="36"/>
      <c r="F84" s="40"/>
    </row>
    <row r="85" spans="1:6" x14ac:dyDescent="0.15">
      <c r="A85" s="11" t="s">
        <v>1</v>
      </c>
      <c r="B85" s="7" t="s">
        <v>2</v>
      </c>
      <c r="C85" s="7" t="s">
        <v>3</v>
      </c>
      <c r="D85" s="7" t="s">
        <v>4</v>
      </c>
      <c r="E85" s="7" t="s">
        <v>5</v>
      </c>
      <c r="F85" s="12" t="s">
        <v>9</v>
      </c>
    </row>
    <row r="86" spans="1:6" x14ac:dyDescent="0.15">
      <c r="A86" s="4" t="s">
        <v>22</v>
      </c>
      <c r="B86" s="2" t="s">
        <v>52</v>
      </c>
      <c r="C86" s="2" t="s">
        <v>20</v>
      </c>
      <c r="D86" s="2" t="s">
        <v>14</v>
      </c>
      <c r="E86" s="2"/>
      <c r="F86" s="5" t="s">
        <v>19</v>
      </c>
    </row>
    <row r="87" spans="1:6" x14ac:dyDescent="0.15">
      <c r="A87" s="4" t="s">
        <v>83</v>
      </c>
      <c r="B87" s="2" t="s">
        <v>63</v>
      </c>
      <c r="C87" s="2" t="s">
        <v>21</v>
      </c>
      <c r="D87" s="2" t="s">
        <v>14</v>
      </c>
      <c r="E87" s="2"/>
      <c r="F87" s="5" t="s">
        <v>15</v>
      </c>
    </row>
    <row r="88" spans="1:6" x14ac:dyDescent="0.15">
      <c r="A88" s="4" t="s">
        <v>84</v>
      </c>
      <c r="B88" s="2" t="s">
        <v>13</v>
      </c>
      <c r="C88" s="2" t="s">
        <v>21</v>
      </c>
      <c r="D88" s="2" t="s">
        <v>14</v>
      </c>
      <c r="E88" s="2"/>
      <c r="F88" s="5" t="s">
        <v>15</v>
      </c>
    </row>
    <row r="89" spans="1:6" x14ac:dyDescent="0.15">
      <c r="A89" s="4" t="s">
        <v>85</v>
      </c>
      <c r="B89" s="2" t="s">
        <v>86</v>
      </c>
      <c r="C89" s="2" t="s">
        <v>20</v>
      </c>
      <c r="D89" s="2" t="s">
        <v>14</v>
      </c>
      <c r="E89" s="2"/>
      <c r="F89" s="5"/>
    </row>
    <row r="90" spans="1:6" x14ac:dyDescent="0.15">
      <c r="A90" s="4"/>
      <c r="B90" s="2"/>
      <c r="C90" s="2"/>
      <c r="D90" s="2"/>
      <c r="E90" s="2"/>
      <c r="F90" s="5"/>
    </row>
    <row r="91" spans="1:6" x14ac:dyDescent="0.15">
      <c r="A91" s="11" t="s">
        <v>7</v>
      </c>
      <c r="B91" s="38" t="s">
        <v>87</v>
      </c>
      <c r="C91" s="38"/>
      <c r="D91" s="7" t="s">
        <v>10</v>
      </c>
      <c r="E91" s="36" t="s">
        <v>88</v>
      </c>
      <c r="F91" s="40"/>
    </row>
    <row r="92" spans="1:6" x14ac:dyDescent="0.15">
      <c r="A92" s="11" t="s">
        <v>6</v>
      </c>
      <c r="B92" s="39" t="s">
        <v>8</v>
      </c>
      <c r="C92" s="39"/>
      <c r="D92" s="39" t="s">
        <v>9</v>
      </c>
      <c r="E92" s="39"/>
      <c r="F92" s="46"/>
    </row>
    <row r="93" spans="1:6" x14ac:dyDescent="0.15">
      <c r="A93" s="4"/>
      <c r="B93" s="36"/>
      <c r="C93" s="36"/>
      <c r="D93" s="36"/>
      <c r="E93" s="36"/>
      <c r="F93" s="40"/>
    </row>
    <row r="94" spans="1:6" ht="17.25" thickBot="1" x14ac:dyDescent="0.2">
      <c r="A94" s="6"/>
      <c r="B94" s="41"/>
      <c r="C94" s="42"/>
      <c r="D94" s="41"/>
      <c r="E94" s="42"/>
      <c r="F94" s="43"/>
    </row>
    <row r="95" spans="1:6" ht="17.25" thickTop="1" x14ac:dyDescent="0.15">
      <c r="A95" s="3"/>
      <c r="B95" s="14"/>
      <c r="C95" s="3"/>
      <c r="D95" s="14"/>
      <c r="E95" s="3"/>
      <c r="F95" s="3"/>
    </row>
    <row r="96" spans="1:6" x14ac:dyDescent="0.15">
      <c r="A96" s="3"/>
      <c r="B96" s="14"/>
      <c r="C96" s="3"/>
      <c r="D96" s="14"/>
      <c r="E96" s="3"/>
      <c r="F96" s="3"/>
    </row>
    <row r="97" spans="1:6" ht="17.25" thickBot="1" x14ac:dyDescent="0.2"/>
    <row r="98" spans="1:6" ht="17.25" thickTop="1" x14ac:dyDescent="0.15">
      <c r="A98" s="10" t="s">
        <v>0</v>
      </c>
      <c r="B98" s="44" t="s">
        <v>90</v>
      </c>
      <c r="C98" s="44"/>
      <c r="D98" s="44"/>
      <c r="E98" s="44"/>
      <c r="F98" s="45"/>
    </row>
    <row r="99" spans="1:6" x14ac:dyDescent="0.15">
      <c r="A99" s="13" t="s">
        <v>17</v>
      </c>
      <c r="B99" s="36" t="s">
        <v>92</v>
      </c>
      <c r="C99" s="36"/>
      <c r="D99" s="36"/>
      <c r="E99" s="36"/>
      <c r="F99" s="40"/>
    </row>
    <row r="100" spans="1:6" x14ac:dyDescent="0.15">
      <c r="A100" s="11" t="s">
        <v>1</v>
      </c>
      <c r="B100" s="7" t="s">
        <v>2</v>
      </c>
      <c r="C100" s="7" t="s">
        <v>3</v>
      </c>
      <c r="D100" s="7" t="s">
        <v>4</v>
      </c>
      <c r="E100" s="7" t="s">
        <v>5</v>
      </c>
      <c r="F100" s="12" t="s">
        <v>9</v>
      </c>
    </row>
    <row r="101" spans="1:6" x14ac:dyDescent="0.15">
      <c r="A101" s="4" t="s">
        <v>12</v>
      </c>
      <c r="B101" s="2" t="s">
        <v>91</v>
      </c>
      <c r="C101" s="2" t="s">
        <v>21</v>
      </c>
      <c r="D101" s="2" t="s">
        <v>14</v>
      </c>
      <c r="E101" s="2" t="s">
        <v>82</v>
      </c>
      <c r="F101" s="5" t="s">
        <v>15</v>
      </c>
    </row>
    <row r="102" spans="1:6" x14ac:dyDescent="0.15">
      <c r="A102" s="4" t="s">
        <v>64</v>
      </c>
      <c r="B102" s="2" t="s">
        <v>93</v>
      </c>
      <c r="C102" s="2" t="s">
        <v>21</v>
      </c>
      <c r="D102" s="2" t="s">
        <v>14</v>
      </c>
      <c r="E102" s="2"/>
      <c r="F102" s="5" t="s">
        <v>15</v>
      </c>
    </row>
    <row r="103" spans="1:6" x14ac:dyDescent="0.15">
      <c r="A103" s="4" t="s">
        <v>94</v>
      </c>
      <c r="B103" s="2" t="s">
        <v>99</v>
      </c>
      <c r="C103" s="2" t="s">
        <v>100</v>
      </c>
      <c r="D103" s="2"/>
      <c r="E103" s="2"/>
      <c r="F103" s="5" t="s">
        <v>103</v>
      </c>
    </row>
    <row r="104" spans="1:6" x14ac:dyDescent="0.15">
      <c r="A104" s="4" t="s">
        <v>95</v>
      </c>
      <c r="B104" s="2" t="s">
        <v>97</v>
      </c>
      <c r="C104" s="2" t="s">
        <v>28</v>
      </c>
      <c r="D104" s="2"/>
      <c r="E104" s="2"/>
      <c r="F104" s="5" t="s">
        <v>101</v>
      </c>
    </row>
    <row r="105" spans="1:6" x14ac:dyDescent="0.15">
      <c r="A105" s="4" t="s">
        <v>96</v>
      </c>
      <c r="B105" s="2" t="s">
        <v>98</v>
      </c>
      <c r="C105" s="2" t="s">
        <v>20</v>
      </c>
      <c r="D105" s="2"/>
      <c r="E105" s="2"/>
      <c r="F105" s="5" t="s">
        <v>102</v>
      </c>
    </row>
    <row r="106" spans="1:6" x14ac:dyDescent="0.15">
      <c r="A106" s="4" t="s">
        <v>70</v>
      </c>
      <c r="B106" s="2" t="s">
        <v>72</v>
      </c>
      <c r="C106" s="2" t="s">
        <v>20</v>
      </c>
      <c r="D106" s="2"/>
      <c r="E106" s="2"/>
      <c r="F106" s="5" t="s">
        <v>74</v>
      </c>
    </row>
    <row r="107" spans="1:6" x14ac:dyDescent="0.15">
      <c r="A107" s="4" t="s">
        <v>71</v>
      </c>
      <c r="B107" s="2" t="s">
        <v>73</v>
      </c>
      <c r="C107" s="2" t="s">
        <v>20</v>
      </c>
      <c r="D107" s="2"/>
      <c r="E107" s="2"/>
      <c r="F107" s="5" t="s">
        <v>74</v>
      </c>
    </row>
    <row r="108" spans="1:6" x14ac:dyDescent="0.15">
      <c r="A108" s="4"/>
      <c r="B108" s="2"/>
      <c r="C108" s="2"/>
      <c r="D108" s="2"/>
      <c r="E108" s="2"/>
      <c r="F108" s="5"/>
    </row>
    <row r="109" spans="1:6" x14ac:dyDescent="0.15">
      <c r="A109" s="11" t="s">
        <v>7</v>
      </c>
      <c r="B109" s="38"/>
      <c r="C109" s="38"/>
      <c r="D109" s="7" t="s">
        <v>10</v>
      </c>
      <c r="E109" s="36"/>
      <c r="F109" s="40"/>
    </row>
    <row r="110" spans="1:6" x14ac:dyDescent="0.15">
      <c r="A110" s="11" t="s">
        <v>6</v>
      </c>
      <c r="B110" s="39" t="s">
        <v>8</v>
      </c>
      <c r="C110" s="39"/>
      <c r="D110" s="39" t="s">
        <v>9</v>
      </c>
      <c r="E110" s="39"/>
      <c r="F110" s="46"/>
    </row>
    <row r="111" spans="1:6" x14ac:dyDescent="0.15">
      <c r="A111" s="4"/>
      <c r="B111" s="36"/>
      <c r="C111" s="36"/>
      <c r="D111" s="36"/>
      <c r="E111" s="36"/>
      <c r="F111" s="40"/>
    </row>
    <row r="112" spans="1:6" ht="17.25" thickBot="1" x14ac:dyDescent="0.2">
      <c r="A112" s="6"/>
      <c r="B112" s="41"/>
      <c r="C112" s="42"/>
      <c r="D112" s="41"/>
      <c r="E112" s="42"/>
      <c r="F112" s="43"/>
    </row>
    <row r="113" ht="17.25" thickTop="1" x14ac:dyDescent="0.15"/>
  </sheetData>
  <mergeCells count="60">
    <mergeCell ref="B1:F1"/>
    <mergeCell ref="B23:F23"/>
    <mergeCell ref="B24:F24"/>
    <mergeCell ref="B42:C42"/>
    <mergeCell ref="D42:F42"/>
    <mergeCell ref="B41:C41"/>
    <mergeCell ref="E41:F41"/>
    <mergeCell ref="B20:C20"/>
    <mergeCell ref="D20:F20"/>
    <mergeCell ref="B2:F2"/>
    <mergeCell ref="B18:C18"/>
    <mergeCell ref="E18:F18"/>
    <mergeCell ref="B19:C19"/>
    <mergeCell ref="D19:F19"/>
    <mergeCell ref="B21:C21"/>
    <mergeCell ref="D21:F21"/>
    <mergeCell ref="B43:C43"/>
    <mergeCell ref="D43:F43"/>
    <mergeCell ref="B44:C44"/>
    <mergeCell ref="D44:F44"/>
    <mergeCell ref="B65:F65"/>
    <mergeCell ref="B46:F46"/>
    <mergeCell ref="B47:F47"/>
    <mergeCell ref="B59:C59"/>
    <mergeCell ref="E59:F59"/>
    <mergeCell ref="B60:C60"/>
    <mergeCell ref="D60:F60"/>
    <mergeCell ref="B61:C61"/>
    <mergeCell ref="D61:F61"/>
    <mergeCell ref="B62:C62"/>
    <mergeCell ref="D62:F62"/>
    <mergeCell ref="B64:F64"/>
    <mergeCell ref="B78:C78"/>
    <mergeCell ref="E78:F78"/>
    <mergeCell ref="B79:C79"/>
    <mergeCell ref="D79:F79"/>
    <mergeCell ref="B80:C80"/>
    <mergeCell ref="D80:F80"/>
    <mergeCell ref="B81:C81"/>
    <mergeCell ref="D81:F81"/>
    <mergeCell ref="B83:F83"/>
    <mergeCell ref="B84:F84"/>
    <mergeCell ref="B91:C91"/>
    <mergeCell ref="E91:F91"/>
    <mergeCell ref="B92:C92"/>
    <mergeCell ref="D92:F92"/>
    <mergeCell ref="B93:C93"/>
    <mergeCell ref="D93:F93"/>
    <mergeCell ref="B94:C94"/>
    <mergeCell ref="D94:F94"/>
    <mergeCell ref="B111:C111"/>
    <mergeCell ref="D111:F111"/>
    <mergeCell ref="B112:C112"/>
    <mergeCell ref="D112:F112"/>
    <mergeCell ref="B98:F98"/>
    <mergeCell ref="B99:F99"/>
    <mergeCell ref="B109:C109"/>
    <mergeCell ref="E109:F109"/>
    <mergeCell ref="B110:C110"/>
    <mergeCell ref="D110:F1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0"/>
  <sheetViews>
    <sheetView workbookViewId="0">
      <selection activeCell="E8" sqref="E8"/>
    </sheetView>
  </sheetViews>
  <sheetFormatPr defaultRowHeight="13.5" x14ac:dyDescent="0.15"/>
  <cols>
    <col min="1" max="1" width="18.5" bestFit="1" customWidth="1"/>
    <col min="2" max="2" width="11.625" bestFit="1" customWidth="1"/>
    <col min="3" max="3" width="19.625" bestFit="1" customWidth="1"/>
    <col min="9" max="9" width="10" customWidth="1"/>
    <col min="10" max="11" width="9.625" customWidth="1"/>
    <col min="12" max="15" width="8.875" style="28"/>
    <col min="18" max="21" width="8.875" style="28"/>
  </cols>
  <sheetData>
    <row r="2" spans="1:22" ht="16.5" x14ac:dyDescent="0.15">
      <c r="A2" s="7" t="s">
        <v>0</v>
      </c>
      <c r="B2" s="36" t="s">
        <v>284</v>
      </c>
      <c r="C2" s="36"/>
      <c r="D2" s="36"/>
      <c r="E2" s="36"/>
      <c r="F2" s="36"/>
      <c r="L2" s="28" t="str">
        <f>CONCATENATE(SUBSTITUTE(PROPER(B2),"_",""),"Vo")</f>
        <v>KnowledgeVo</v>
      </c>
      <c r="P2" s="28" t="str">
        <f>CONCATENATE(SUBSTITUTE(PROPER(B2),"_",""),"DAO")</f>
        <v>KnowledgeDAO</v>
      </c>
      <c r="Q2" s="28"/>
      <c r="V2" t="s">
        <v>290</v>
      </c>
    </row>
    <row r="3" spans="1:22" ht="16.5" x14ac:dyDescent="0.15">
      <c r="A3" s="8" t="s">
        <v>17</v>
      </c>
      <c r="B3" s="36" t="s">
        <v>285</v>
      </c>
      <c r="C3" s="36"/>
      <c r="D3" s="36"/>
      <c r="E3" s="36"/>
      <c r="F3" s="36"/>
      <c r="L3" s="28" t="str">
        <f>CONCATENATE("/** ",B3," **/")</f>
        <v>/** 知识库 **/</v>
      </c>
      <c r="M3" s="28" t="s">
        <v>290</v>
      </c>
      <c r="Q3" t="s">
        <v>292</v>
      </c>
      <c r="V3" t="s">
        <v>290</v>
      </c>
    </row>
    <row r="4" spans="1:22" ht="16.5" x14ac:dyDescent="0.15">
      <c r="A4" s="7" t="s">
        <v>1</v>
      </c>
      <c r="B4" s="7" t="s">
        <v>2</v>
      </c>
      <c r="C4" s="7" t="s">
        <v>3</v>
      </c>
      <c r="D4" s="7" t="s">
        <v>4</v>
      </c>
      <c r="E4" s="7" t="s">
        <v>5</v>
      </c>
      <c r="F4" s="7" t="s">
        <v>9</v>
      </c>
      <c r="L4" s="28" t="str">
        <f>CONCATENATE("public class ",SUBSTITUTE(PROPER(B2),"_",""),"Vo {")</f>
        <v>public class KnowledgeVo {</v>
      </c>
      <c r="M4" s="28" t="s">
        <v>290</v>
      </c>
      <c r="Q4" t="s">
        <v>292</v>
      </c>
      <c r="V4" t="s">
        <v>290</v>
      </c>
    </row>
    <row r="5" spans="1:22" ht="16.5" x14ac:dyDescent="0.15">
      <c r="A5" s="4" t="s">
        <v>12</v>
      </c>
      <c r="B5" s="25" t="s">
        <v>277</v>
      </c>
      <c r="C5" s="25" t="s">
        <v>21</v>
      </c>
      <c r="D5" s="25" t="s">
        <v>14</v>
      </c>
      <c r="E5" s="24"/>
      <c r="F5" s="24"/>
      <c r="H5" t="str">
        <f>IF(COUNTIF(C5,"*CHAR*"),"String",IF(COUNTIF(C5,"*DATE*"),"Date",IF(COUNTIF(C5,"*NUMBER(20*"),"Long",IF(COUNTIF(C5,"*NUMBER(5*"),"Integer",C5))))</f>
        <v>String</v>
      </c>
      <c r="I5" s="28" t="str">
        <f>CONCATENATE(SUBSTITUTE(PROPER(A5),"_",""))</f>
        <v>Id</v>
      </c>
      <c r="J5" t="str">
        <f t="shared" ref="J5:J7" si="0">CONCATENATE(LOWER(LEFT(I5,1)),RIGHT(I5,LEN(I5)-1))</f>
        <v>id</v>
      </c>
      <c r="L5" s="28" t="str">
        <f>CONCATENATE("/** ",B5," **/"," private ",H5," ",J5,";")</f>
        <v>/** 标识 **/ private String id;</v>
      </c>
      <c r="M5" s="28" t="s">
        <v>290</v>
      </c>
      <c r="N5" t="str">
        <f t="shared" ref="N5:N14" si="1">CONCATENATE(J5,",")</f>
        <v>id,</v>
      </c>
      <c r="P5" t="str">
        <f t="shared" ref="P5:P14" si="2">CONCATENATE("vo.set",I5,"(rs.get",H5,"(""",A5,"""));")</f>
        <v>vo.setId(rs.getString("id"));</v>
      </c>
      <c r="Q5" t="s">
        <v>292</v>
      </c>
      <c r="R5" s="28" t="str">
        <f>CONCATENATE(A5,",")</f>
        <v>id,</v>
      </c>
      <c r="S5" s="28" t="s">
        <v>291</v>
      </c>
      <c r="T5" s="28" t="str">
        <f>CONCATENATE("vo.get",I5,"(),")</f>
        <v>vo.getId(),</v>
      </c>
      <c r="U5" s="28" t="str">
        <f>CONCATENATE("""",A5,"=?, "" +")</f>
        <v>"id=?, " +</v>
      </c>
      <c r="V5" t="s">
        <v>290</v>
      </c>
    </row>
    <row r="6" spans="1:22" ht="16.5" x14ac:dyDescent="0.15">
      <c r="A6" s="27" t="s">
        <v>278</v>
      </c>
      <c r="B6" s="26" t="s">
        <v>279</v>
      </c>
      <c r="C6" s="26" t="s">
        <v>287</v>
      </c>
      <c r="D6" s="24"/>
      <c r="E6" s="24"/>
      <c r="F6" s="24"/>
      <c r="H6" t="str">
        <f t="shared" ref="H6:H14" si="3">IF(COUNTIF(C6,"*CHAR*"),"String",IF(COUNTIF(C6,"*DATE*"),"Date",IF(COUNTIF(C6,"*NUMBER(20*"),"Long",IF(COUNTIF(C6,"*NUMBER(5*"),"Integer",C6))))</f>
        <v>String</v>
      </c>
      <c r="I6" s="28" t="str">
        <f t="shared" ref="I6:I14" si="4">CONCATENATE(SUBSTITUTE(PROPER(A6),"_",""))</f>
        <v>Question</v>
      </c>
      <c r="J6" t="str">
        <f t="shared" si="0"/>
        <v>question</v>
      </c>
      <c r="L6" s="28" t="str">
        <f t="shared" ref="L6:L14" si="5">CONCATENATE("/** ",B6," **/"," private ",H6," ",J6,";")</f>
        <v>/** 问题关键字 **/ private String question;</v>
      </c>
      <c r="M6" s="28" t="s">
        <v>290</v>
      </c>
      <c r="N6" t="str">
        <f t="shared" si="1"/>
        <v>question,</v>
      </c>
      <c r="P6" t="str">
        <f t="shared" si="2"/>
        <v>vo.setQuestion(rs.getString("question"));</v>
      </c>
      <c r="Q6" t="s">
        <v>292</v>
      </c>
      <c r="R6" s="28" t="str">
        <f t="shared" ref="R6:R14" si="6">CONCATENATE(A6,",")</f>
        <v>question,</v>
      </c>
      <c r="S6" s="28" t="s">
        <v>291</v>
      </c>
      <c r="T6" s="28" t="str">
        <f t="shared" ref="T6:T14" si="7">CONCATENATE("vo.get",I6,"(),")</f>
        <v>vo.getQuestion(),</v>
      </c>
      <c r="U6" s="28" t="str">
        <f t="shared" ref="U6:U14" si="8">CONCATENATE("""",A6,"=?, "" +")</f>
        <v>"question=?, " +</v>
      </c>
      <c r="V6" t="s">
        <v>290</v>
      </c>
    </row>
    <row r="7" spans="1:22" ht="16.5" x14ac:dyDescent="0.15">
      <c r="A7" s="27" t="s">
        <v>281</v>
      </c>
      <c r="B7" s="26" t="s">
        <v>280</v>
      </c>
      <c r="C7" s="26" t="s">
        <v>287</v>
      </c>
      <c r="D7" s="24"/>
      <c r="E7" s="24"/>
      <c r="F7" s="24"/>
      <c r="H7" t="str">
        <f t="shared" si="3"/>
        <v>String</v>
      </c>
      <c r="I7" s="28" t="str">
        <f t="shared" si="4"/>
        <v>Answer</v>
      </c>
      <c r="J7" t="str">
        <f t="shared" si="0"/>
        <v>answer</v>
      </c>
      <c r="L7" s="28" t="str">
        <f t="shared" si="5"/>
        <v>/** 回答或指令 **/ private String answer;</v>
      </c>
      <c r="M7" s="28" t="s">
        <v>290</v>
      </c>
      <c r="N7" t="str">
        <f t="shared" si="1"/>
        <v>answer,</v>
      </c>
      <c r="P7" t="str">
        <f t="shared" si="2"/>
        <v>vo.setAnswer(rs.getString("answer"));</v>
      </c>
      <c r="Q7" t="s">
        <v>292</v>
      </c>
      <c r="R7" s="28" t="str">
        <f t="shared" si="6"/>
        <v>answer,</v>
      </c>
      <c r="S7" s="28" t="s">
        <v>291</v>
      </c>
      <c r="T7" s="28" t="str">
        <f t="shared" si="7"/>
        <v>vo.getAnswer(),</v>
      </c>
      <c r="U7" s="28" t="str">
        <f t="shared" si="8"/>
        <v>"answer=?, " +</v>
      </c>
      <c r="V7" t="s">
        <v>290</v>
      </c>
    </row>
    <row r="8" spans="1:22" ht="16.5" x14ac:dyDescent="0.15">
      <c r="A8" s="27" t="s">
        <v>293</v>
      </c>
      <c r="B8" s="26" t="s">
        <v>282</v>
      </c>
      <c r="C8" s="26" t="s">
        <v>286</v>
      </c>
      <c r="D8" s="24"/>
      <c r="E8" s="24"/>
      <c r="F8" s="24"/>
      <c r="H8" t="str">
        <f t="shared" si="3"/>
        <v>Integer</v>
      </c>
      <c r="I8" s="28" t="str">
        <f t="shared" si="4"/>
        <v>AnswerType</v>
      </c>
      <c r="J8" t="str">
        <f>CONCATENATE(LOWER(LEFT(I8,1)),RIGHT(I8,LEN(I8)-1))</f>
        <v>answerType</v>
      </c>
      <c r="L8" s="28" t="str">
        <f t="shared" si="5"/>
        <v>/** 操作类型 **/ private Integer answerType;</v>
      </c>
      <c r="M8" s="28" t="s">
        <v>290</v>
      </c>
      <c r="N8" t="str">
        <f t="shared" si="1"/>
        <v>answerType,</v>
      </c>
      <c r="P8" t="str">
        <f t="shared" si="2"/>
        <v>vo.setAnswerType(rs.getInteger("answer_type"));</v>
      </c>
      <c r="Q8" t="s">
        <v>292</v>
      </c>
      <c r="R8" s="28" t="str">
        <f t="shared" si="6"/>
        <v>answer_type,</v>
      </c>
      <c r="S8" s="28" t="s">
        <v>291</v>
      </c>
      <c r="T8" s="28" t="str">
        <f t="shared" si="7"/>
        <v>vo.getAnswerType(),</v>
      </c>
      <c r="U8" s="28" t="str">
        <f t="shared" si="8"/>
        <v>"answer_type=?, " +</v>
      </c>
      <c r="V8" t="s">
        <v>290</v>
      </c>
    </row>
    <row r="9" spans="1:22" ht="16.5" x14ac:dyDescent="0.15">
      <c r="A9" s="27" t="s">
        <v>294</v>
      </c>
      <c r="B9" s="26" t="s">
        <v>283</v>
      </c>
      <c r="C9" s="26" t="s">
        <v>288</v>
      </c>
      <c r="D9" s="24"/>
      <c r="E9" s="24"/>
      <c r="F9" s="24"/>
      <c r="H9" t="str">
        <f t="shared" si="3"/>
        <v>String</v>
      </c>
      <c r="I9" s="28" t="str">
        <f t="shared" si="4"/>
        <v>AnswerParameter</v>
      </c>
      <c r="J9" t="str">
        <f t="shared" ref="J9:J14" si="9">CONCATENATE(LOWER(LEFT(I9,1)),RIGHT(I9,LEN(I9)-1))</f>
        <v>answerParameter</v>
      </c>
      <c r="L9" s="28" t="str">
        <f t="shared" si="5"/>
        <v>/** 指令参数 **/ private String answerParameter;</v>
      </c>
      <c r="M9" s="28" t="s">
        <v>290</v>
      </c>
      <c r="N9" t="str">
        <f t="shared" si="1"/>
        <v>answerParameter,</v>
      </c>
      <c r="P9" t="str">
        <f t="shared" si="2"/>
        <v>vo.setAnswerParameter(rs.getString("answer_parameter"));</v>
      </c>
      <c r="Q9" t="s">
        <v>292</v>
      </c>
      <c r="R9" s="28" t="str">
        <f t="shared" si="6"/>
        <v>answer_parameter,</v>
      </c>
      <c r="S9" s="28" t="s">
        <v>291</v>
      </c>
      <c r="T9" s="28" t="str">
        <f t="shared" si="7"/>
        <v>vo.getAnswerParameter(),</v>
      </c>
      <c r="U9" s="28" t="str">
        <f t="shared" si="8"/>
        <v>"answer_parameter=?, " +</v>
      </c>
      <c r="V9" t="s">
        <v>290</v>
      </c>
    </row>
    <row r="10" spans="1:22" ht="16.5" x14ac:dyDescent="0.15">
      <c r="A10" s="27" t="s">
        <v>206</v>
      </c>
      <c r="B10" s="26" t="s">
        <v>272</v>
      </c>
      <c r="C10" s="26" t="s">
        <v>21</v>
      </c>
      <c r="D10" s="26"/>
      <c r="E10" s="26" t="s">
        <v>181</v>
      </c>
      <c r="F10" s="26"/>
      <c r="H10" t="str">
        <f t="shared" si="3"/>
        <v>String</v>
      </c>
      <c r="I10" s="28" t="str">
        <f t="shared" si="4"/>
        <v>OperateUser</v>
      </c>
      <c r="J10" t="str">
        <f t="shared" si="9"/>
        <v>operateUser</v>
      </c>
      <c r="L10" s="28" t="str">
        <f t="shared" si="5"/>
        <v>/** 录入人 **/ private String operateUser;</v>
      </c>
      <c r="M10" s="28" t="s">
        <v>290</v>
      </c>
      <c r="N10" t="str">
        <f t="shared" si="1"/>
        <v>operateUser,</v>
      </c>
      <c r="P10" t="str">
        <f t="shared" si="2"/>
        <v>vo.setOperateUser(rs.getString("operate_user"));</v>
      </c>
      <c r="Q10" t="s">
        <v>292</v>
      </c>
      <c r="R10" s="28" t="str">
        <f t="shared" si="6"/>
        <v>operate_user,</v>
      </c>
      <c r="S10" s="28" t="s">
        <v>291</v>
      </c>
      <c r="T10" s="28" t="str">
        <f t="shared" si="7"/>
        <v>vo.getOperateUser(),</v>
      </c>
      <c r="U10" s="28" t="str">
        <f t="shared" si="8"/>
        <v>"operate_user=?, " +</v>
      </c>
      <c r="V10" t="s">
        <v>290</v>
      </c>
    </row>
    <row r="11" spans="1:22" ht="16.5" x14ac:dyDescent="0.15">
      <c r="A11" s="27" t="s">
        <v>295</v>
      </c>
      <c r="B11" s="26" t="s">
        <v>183</v>
      </c>
      <c r="C11" s="26" t="s">
        <v>21</v>
      </c>
      <c r="D11" s="26"/>
      <c r="E11" s="26" t="s">
        <v>181</v>
      </c>
      <c r="F11" s="26"/>
      <c r="H11" t="str">
        <f t="shared" si="3"/>
        <v>String</v>
      </c>
      <c r="I11" s="28" t="str">
        <f t="shared" si="4"/>
        <v>AuditUser</v>
      </c>
      <c r="J11" t="str">
        <f t="shared" si="9"/>
        <v>auditUser</v>
      </c>
      <c r="L11" s="28" t="str">
        <f t="shared" si="5"/>
        <v>/** 审核人 **/ private String auditUser;</v>
      </c>
      <c r="M11" s="28" t="s">
        <v>290</v>
      </c>
      <c r="N11" t="str">
        <f t="shared" si="1"/>
        <v>auditUser,</v>
      </c>
      <c r="P11" t="str">
        <f t="shared" si="2"/>
        <v>vo.setAuditUser(rs.getString("audit_user"));</v>
      </c>
      <c r="Q11" t="s">
        <v>292</v>
      </c>
      <c r="R11" s="28" t="str">
        <f t="shared" si="6"/>
        <v>audit_user,</v>
      </c>
      <c r="S11" s="28" t="s">
        <v>291</v>
      </c>
      <c r="T11" s="28" t="str">
        <f t="shared" si="7"/>
        <v>vo.getAuditUser(),</v>
      </c>
      <c r="U11" s="28" t="str">
        <f t="shared" si="8"/>
        <v>"audit_user=?, " +</v>
      </c>
      <c r="V11" t="s">
        <v>290</v>
      </c>
    </row>
    <row r="12" spans="1:22" ht="16.5" x14ac:dyDescent="0.15">
      <c r="A12" s="27" t="s">
        <v>208</v>
      </c>
      <c r="B12" s="26" t="s">
        <v>209</v>
      </c>
      <c r="C12" s="26" t="s">
        <v>41</v>
      </c>
      <c r="D12" s="26"/>
      <c r="E12" s="26"/>
      <c r="F12" s="26"/>
      <c r="H12" t="str">
        <f t="shared" si="3"/>
        <v>Date</v>
      </c>
      <c r="I12" s="28" t="str">
        <f t="shared" si="4"/>
        <v>CreateTime</v>
      </c>
      <c r="J12" t="str">
        <f t="shared" si="9"/>
        <v>createTime</v>
      </c>
      <c r="L12" s="28" t="str">
        <f t="shared" si="5"/>
        <v>/** 记录创建时间 **/ private Date createTime;</v>
      </c>
      <c r="M12" s="28" t="s">
        <v>290</v>
      </c>
      <c r="N12" t="str">
        <f t="shared" si="1"/>
        <v>createTime,</v>
      </c>
      <c r="P12" t="str">
        <f t="shared" si="2"/>
        <v>vo.setCreateTime(rs.getDate("create_time"));</v>
      </c>
      <c r="Q12" t="s">
        <v>292</v>
      </c>
      <c r="R12" s="28" t="str">
        <f t="shared" si="6"/>
        <v>create_time,</v>
      </c>
      <c r="S12" s="28" t="s">
        <v>291</v>
      </c>
      <c r="T12" s="28" t="str">
        <f t="shared" si="7"/>
        <v>vo.getCreateTime(),</v>
      </c>
      <c r="U12" s="28" t="str">
        <f t="shared" si="8"/>
        <v>"create_time=?, " +</v>
      </c>
      <c r="V12" t="s">
        <v>290</v>
      </c>
    </row>
    <row r="13" spans="1:22" ht="16.5" x14ac:dyDescent="0.15">
      <c r="A13" s="27" t="s">
        <v>210</v>
      </c>
      <c r="B13" s="26" t="s">
        <v>211</v>
      </c>
      <c r="C13" s="26" t="s">
        <v>41</v>
      </c>
      <c r="D13" s="26"/>
      <c r="E13" s="26"/>
      <c r="F13" s="26"/>
      <c r="H13" t="str">
        <f t="shared" si="3"/>
        <v>Date</v>
      </c>
      <c r="I13" s="28" t="str">
        <f t="shared" si="4"/>
        <v>ModiryTime</v>
      </c>
      <c r="J13" t="str">
        <f t="shared" si="9"/>
        <v>modiryTime</v>
      </c>
      <c r="L13" s="28" t="str">
        <f t="shared" si="5"/>
        <v>/** 记录修改时间 **/ private Date modiryTime;</v>
      </c>
      <c r="M13" s="28" t="s">
        <v>290</v>
      </c>
      <c r="N13" t="str">
        <f t="shared" si="1"/>
        <v>modiryTime,</v>
      </c>
      <c r="P13" t="str">
        <f t="shared" si="2"/>
        <v>vo.setModiryTime(rs.getDate("modiry_time"));</v>
      </c>
      <c r="Q13" t="s">
        <v>292</v>
      </c>
      <c r="R13" s="28" t="str">
        <f t="shared" si="6"/>
        <v>modiry_time,</v>
      </c>
      <c r="S13" s="28" t="s">
        <v>291</v>
      </c>
      <c r="T13" s="28" t="str">
        <f t="shared" si="7"/>
        <v>vo.getModiryTime(),</v>
      </c>
      <c r="U13" s="28" t="str">
        <f t="shared" si="8"/>
        <v>"modiry_time=?, " +</v>
      </c>
      <c r="V13" t="s">
        <v>290</v>
      </c>
    </row>
    <row r="14" spans="1:22" ht="16.5" x14ac:dyDescent="0.15">
      <c r="A14" s="27" t="s">
        <v>212</v>
      </c>
      <c r="B14" s="26" t="s">
        <v>213</v>
      </c>
      <c r="C14" s="26" t="s">
        <v>41</v>
      </c>
      <c r="D14" s="26"/>
      <c r="E14" s="26"/>
      <c r="F14" s="26"/>
      <c r="H14" t="str">
        <f t="shared" si="3"/>
        <v>Date</v>
      </c>
      <c r="I14" s="28" t="str">
        <f t="shared" si="4"/>
        <v>AuditTime</v>
      </c>
      <c r="J14" t="str">
        <f t="shared" si="9"/>
        <v>auditTime</v>
      </c>
      <c r="L14" s="28" t="str">
        <f t="shared" si="5"/>
        <v>/** 记录审核时间 **/ private Date auditTime;</v>
      </c>
      <c r="M14" s="28" t="s">
        <v>290</v>
      </c>
      <c r="N14" t="str">
        <f t="shared" si="1"/>
        <v>auditTime,</v>
      </c>
      <c r="P14" t="str">
        <f t="shared" si="2"/>
        <v>vo.setAuditTime(rs.getDate("audit_time"));</v>
      </c>
      <c r="Q14" t="s">
        <v>292</v>
      </c>
      <c r="R14" s="28" t="str">
        <f t="shared" si="6"/>
        <v>audit_time,</v>
      </c>
      <c r="S14" s="28" t="s">
        <v>291</v>
      </c>
      <c r="T14" s="28" t="str">
        <f t="shared" si="7"/>
        <v>vo.getAuditTime(),</v>
      </c>
      <c r="U14" s="28" t="str">
        <f t="shared" si="8"/>
        <v>"audit_time=?, " +</v>
      </c>
      <c r="V14" t="s">
        <v>290</v>
      </c>
    </row>
    <row r="15" spans="1:22" ht="16.5" x14ac:dyDescent="0.15">
      <c r="A15" s="26"/>
      <c r="B15" s="26"/>
      <c r="C15" s="26"/>
      <c r="D15" s="26"/>
      <c r="E15" s="26"/>
      <c r="F15" s="26"/>
    </row>
    <row r="16" spans="1:22" ht="16.5" x14ac:dyDescent="0.15">
      <c r="A16" s="24"/>
      <c r="B16" s="24"/>
      <c r="C16" s="24"/>
      <c r="D16" s="24"/>
      <c r="E16" s="24"/>
      <c r="F16" s="24"/>
    </row>
    <row r="17" spans="1:12" ht="16.5" x14ac:dyDescent="0.15">
      <c r="A17" s="7" t="s">
        <v>7</v>
      </c>
      <c r="B17" s="38"/>
      <c r="C17" s="38"/>
      <c r="D17" s="7" t="s">
        <v>10</v>
      </c>
      <c r="E17" s="36"/>
      <c r="F17" s="36"/>
      <c r="L17" s="28" t="s">
        <v>289</v>
      </c>
    </row>
    <row r="18" spans="1:12" ht="16.5" x14ac:dyDescent="0.15">
      <c r="A18" s="7" t="s">
        <v>6</v>
      </c>
      <c r="B18" s="39" t="s">
        <v>8</v>
      </c>
      <c r="C18" s="39"/>
      <c r="D18" s="39" t="s">
        <v>9</v>
      </c>
      <c r="E18" s="39"/>
      <c r="F18" s="39"/>
    </row>
    <row r="19" spans="1:12" ht="16.5" x14ac:dyDescent="0.15">
      <c r="A19" s="24"/>
      <c r="B19" s="36"/>
      <c r="C19" s="36"/>
      <c r="D19" s="36"/>
      <c r="E19" s="36"/>
      <c r="F19" s="36"/>
    </row>
    <row r="20" spans="1:12" ht="16.5" x14ac:dyDescent="0.15">
      <c r="A20" s="24"/>
      <c r="B20" s="36"/>
      <c r="C20" s="37"/>
      <c r="D20" s="36"/>
      <c r="E20" s="37"/>
      <c r="F20" s="37"/>
    </row>
  </sheetData>
  <mergeCells count="10">
    <mergeCell ref="B19:C19"/>
    <mergeCell ref="D19:F19"/>
    <mergeCell ref="B20:C20"/>
    <mergeCell ref="D20:F20"/>
    <mergeCell ref="B2:F2"/>
    <mergeCell ref="B3:F3"/>
    <mergeCell ref="B17:C17"/>
    <mergeCell ref="E17:F17"/>
    <mergeCell ref="B18:C18"/>
    <mergeCell ref="D18:F1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workbookViewId="0">
      <selection activeCell="C20" sqref="C20"/>
    </sheetView>
  </sheetViews>
  <sheetFormatPr defaultRowHeight="13.5" x14ac:dyDescent="0.15"/>
  <cols>
    <col min="1" max="1" width="14.375" bestFit="1" customWidth="1"/>
    <col min="2" max="2" width="13.875" bestFit="1" customWidth="1"/>
    <col min="3" max="3" width="16.875" bestFit="1" customWidth="1"/>
    <col min="4" max="4" width="9.5" bestFit="1" customWidth="1"/>
    <col min="5" max="5" width="24.5" bestFit="1" customWidth="1"/>
    <col min="6" max="6" width="9.5" bestFit="1" customWidth="1"/>
  </cols>
  <sheetData>
    <row r="1" spans="1:6" ht="16.5" x14ac:dyDescent="0.15">
      <c r="A1" s="7" t="s">
        <v>0</v>
      </c>
      <c r="B1" s="36" t="s">
        <v>167</v>
      </c>
      <c r="C1" s="36"/>
      <c r="D1" s="36"/>
      <c r="E1" s="36"/>
      <c r="F1" s="36"/>
    </row>
    <row r="2" spans="1:6" ht="16.5" x14ac:dyDescent="0.15">
      <c r="A2" s="8" t="s">
        <v>17</v>
      </c>
      <c r="B2" s="36" t="s">
        <v>156</v>
      </c>
      <c r="C2" s="36"/>
      <c r="D2" s="36"/>
      <c r="E2" s="36"/>
      <c r="F2" s="36"/>
    </row>
    <row r="3" spans="1:6" ht="16.5" x14ac:dyDescent="0.1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9</v>
      </c>
    </row>
    <row r="4" spans="1:6" ht="16.5" x14ac:dyDescent="0.15">
      <c r="A4" s="4" t="s">
        <v>12</v>
      </c>
      <c r="B4" s="15" t="s">
        <v>13</v>
      </c>
      <c r="C4" s="15" t="s">
        <v>21</v>
      </c>
      <c r="D4" s="15" t="s">
        <v>14</v>
      </c>
      <c r="E4" s="15" t="s">
        <v>16</v>
      </c>
      <c r="F4" s="5" t="s">
        <v>15</v>
      </c>
    </row>
    <row r="5" spans="1:6" ht="16.5" x14ac:dyDescent="0.15">
      <c r="A5" s="15" t="s">
        <v>157</v>
      </c>
      <c r="B5" s="15" t="s">
        <v>158</v>
      </c>
      <c r="C5" s="15"/>
      <c r="D5" s="15"/>
      <c r="E5" s="15"/>
      <c r="F5" s="15"/>
    </row>
    <row r="6" spans="1:6" ht="16.5" x14ac:dyDescent="0.15">
      <c r="A6" s="15" t="s">
        <v>166</v>
      </c>
      <c r="B6" s="15" t="s">
        <v>159</v>
      </c>
      <c r="C6" s="15"/>
      <c r="D6" s="15"/>
      <c r="E6" s="15"/>
      <c r="F6" s="15"/>
    </row>
    <row r="7" spans="1:6" ht="16.5" x14ac:dyDescent="0.15">
      <c r="A7" s="18" t="s">
        <v>165</v>
      </c>
      <c r="B7" s="17" t="s">
        <v>164</v>
      </c>
      <c r="C7" s="16" t="s">
        <v>31</v>
      </c>
      <c r="D7" s="16"/>
      <c r="E7" s="16" t="s">
        <v>178</v>
      </c>
      <c r="F7" s="15"/>
    </row>
    <row r="8" spans="1:6" ht="16.5" x14ac:dyDescent="0.15">
      <c r="A8" s="15" t="s">
        <v>162</v>
      </c>
      <c r="B8" s="15" t="s">
        <v>163</v>
      </c>
      <c r="C8" s="16" t="s">
        <v>176</v>
      </c>
      <c r="D8" s="15"/>
      <c r="E8" s="15"/>
      <c r="F8" s="15"/>
    </row>
    <row r="9" spans="1:6" ht="16.5" x14ac:dyDescent="0.15">
      <c r="A9" s="15" t="s">
        <v>170</v>
      </c>
      <c r="B9" s="15" t="s">
        <v>173</v>
      </c>
      <c r="C9" s="16" t="s">
        <v>177</v>
      </c>
      <c r="D9" s="15"/>
      <c r="E9" s="15"/>
      <c r="F9" s="15"/>
    </row>
    <row r="10" spans="1:6" ht="16.5" x14ac:dyDescent="0.15">
      <c r="A10" s="15" t="s">
        <v>171</v>
      </c>
      <c r="B10" s="15" t="s">
        <v>172</v>
      </c>
      <c r="C10" s="16" t="s">
        <v>177</v>
      </c>
      <c r="D10" s="15"/>
      <c r="E10" s="15"/>
      <c r="F10" s="15"/>
    </row>
    <row r="11" spans="1:6" ht="16.5" x14ac:dyDescent="0.15">
      <c r="A11" s="15" t="s">
        <v>168</v>
      </c>
      <c r="B11" s="15" t="s">
        <v>169</v>
      </c>
      <c r="C11" s="16" t="s">
        <v>28</v>
      </c>
      <c r="D11" s="15"/>
      <c r="E11" s="15"/>
      <c r="F11" s="15"/>
    </row>
    <row r="12" spans="1:6" ht="16.5" x14ac:dyDescent="0.15">
      <c r="A12" s="15" t="s">
        <v>160</v>
      </c>
      <c r="B12" s="15" t="s">
        <v>161</v>
      </c>
      <c r="C12" s="16" t="s">
        <v>179</v>
      </c>
      <c r="D12" s="15"/>
      <c r="E12" s="15"/>
      <c r="F12" s="15"/>
    </row>
    <row r="13" spans="1:6" ht="16.5" x14ac:dyDescent="0.15">
      <c r="A13" s="29" t="s">
        <v>310</v>
      </c>
      <c r="B13" s="29" t="s">
        <v>311</v>
      </c>
      <c r="C13" s="29" t="s">
        <v>51</v>
      </c>
      <c r="D13" s="29"/>
      <c r="E13" s="29"/>
      <c r="F13" s="29"/>
    </row>
    <row r="14" spans="1:6" ht="16.5" x14ac:dyDescent="0.15">
      <c r="A14" s="15"/>
      <c r="B14" s="15"/>
      <c r="C14" s="15"/>
      <c r="D14" s="15"/>
      <c r="E14" s="15"/>
      <c r="F14" s="15"/>
    </row>
    <row r="15" spans="1:6" ht="16.5" x14ac:dyDescent="0.15">
      <c r="A15" s="7" t="s">
        <v>7</v>
      </c>
      <c r="B15" s="38"/>
      <c r="C15" s="38"/>
      <c r="D15" s="7" t="s">
        <v>10</v>
      </c>
      <c r="E15" s="36"/>
      <c r="F15" s="36"/>
    </row>
    <row r="16" spans="1:6" ht="16.5" x14ac:dyDescent="0.15">
      <c r="A16" s="7" t="s">
        <v>6</v>
      </c>
      <c r="B16" s="39" t="s">
        <v>8</v>
      </c>
      <c r="C16" s="39"/>
      <c r="D16" s="39" t="s">
        <v>9</v>
      </c>
      <c r="E16" s="39"/>
      <c r="F16" s="39"/>
    </row>
    <row r="17" spans="1:6" ht="16.5" x14ac:dyDescent="0.15">
      <c r="A17" s="15"/>
      <c r="B17" s="36"/>
      <c r="C17" s="36"/>
      <c r="D17" s="36"/>
      <c r="E17" s="36"/>
      <c r="F17" s="36"/>
    </row>
    <row r="18" spans="1:6" ht="16.5" x14ac:dyDescent="0.15">
      <c r="A18" s="15"/>
      <c r="B18" s="36"/>
      <c r="C18" s="37"/>
      <c r="D18" s="36"/>
      <c r="E18" s="37"/>
      <c r="F18" s="37"/>
    </row>
    <row r="19" spans="1:6" ht="16.5" x14ac:dyDescent="0.15">
      <c r="A19" s="3"/>
      <c r="B19" s="14"/>
      <c r="C19" s="3"/>
      <c r="D19" s="14"/>
      <c r="E19" s="3"/>
      <c r="F19" s="3"/>
    </row>
    <row r="21" spans="1:6" ht="16.5" x14ac:dyDescent="0.15">
      <c r="A21" s="31" t="s">
        <v>0</v>
      </c>
      <c r="B21" s="47" t="s">
        <v>184</v>
      </c>
      <c r="C21" s="47"/>
      <c r="D21" s="47"/>
      <c r="E21" s="47"/>
      <c r="F21" s="47"/>
    </row>
    <row r="22" spans="1:6" ht="16.5" x14ac:dyDescent="0.15">
      <c r="A22" s="32" t="s">
        <v>17</v>
      </c>
      <c r="B22" s="47" t="s">
        <v>186</v>
      </c>
      <c r="C22" s="47"/>
      <c r="D22" s="47"/>
      <c r="E22" s="47"/>
      <c r="F22" s="47"/>
    </row>
    <row r="23" spans="1:6" ht="16.5" x14ac:dyDescent="0.15">
      <c r="A23" s="31" t="s">
        <v>1</v>
      </c>
      <c r="B23" s="31" t="s">
        <v>2</v>
      </c>
      <c r="C23" s="31" t="s">
        <v>3</v>
      </c>
      <c r="D23" s="31" t="s">
        <v>4</v>
      </c>
      <c r="E23" s="31" t="s">
        <v>5</v>
      </c>
      <c r="F23" s="31" t="s">
        <v>9</v>
      </c>
    </row>
    <row r="24" spans="1:6" ht="16.5" x14ac:dyDescent="0.15">
      <c r="A24" s="33"/>
      <c r="B24" s="33"/>
      <c r="C24" s="33"/>
      <c r="D24" s="33"/>
      <c r="E24" s="33"/>
      <c r="F24" s="33"/>
    </row>
    <row r="25" spans="1:6" ht="16.5" x14ac:dyDescent="0.15">
      <c r="A25" s="33"/>
      <c r="B25" s="33"/>
      <c r="C25" s="33"/>
      <c r="D25" s="33"/>
      <c r="E25" s="33"/>
      <c r="F25" s="33"/>
    </row>
    <row r="26" spans="1:6" ht="16.5" x14ac:dyDescent="0.15">
      <c r="A26" s="33"/>
      <c r="B26" s="33"/>
      <c r="C26" s="33"/>
      <c r="D26" s="33"/>
      <c r="E26" s="33"/>
      <c r="F26" s="33"/>
    </row>
    <row r="27" spans="1:6" ht="16.5" x14ac:dyDescent="0.15">
      <c r="A27" s="33"/>
      <c r="B27" s="33"/>
      <c r="C27" s="33"/>
      <c r="D27" s="33"/>
      <c r="E27" s="33"/>
      <c r="F27" s="33"/>
    </row>
    <row r="28" spans="1:6" ht="16.5" x14ac:dyDescent="0.15">
      <c r="A28" s="33"/>
      <c r="B28" s="33"/>
      <c r="C28" s="33"/>
      <c r="D28" s="33"/>
      <c r="E28" s="33"/>
      <c r="F28" s="33"/>
    </row>
    <row r="29" spans="1:6" ht="16.5" x14ac:dyDescent="0.15">
      <c r="A29" s="33"/>
      <c r="B29" s="33"/>
      <c r="C29" s="33"/>
      <c r="D29" s="33"/>
      <c r="E29" s="33"/>
      <c r="F29" s="33"/>
    </row>
    <row r="30" spans="1:6" ht="16.5" x14ac:dyDescent="0.15">
      <c r="A30" s="31" t="s">
        <v>7</v>
      </c>
      <c r="B30" s="49"/>
      <c r="C30" s="49"/>
      <c r="D30" s="31" t="s">
        <v>10</v>
      </c>
      <c r="E30" s="47"/>
      <c r="F30" s="47"/>
    </row>
    <row r="31" spans="1:6" ht="16.5" x14ac:dyDescent="0.15">
      <c r="A31" s="31" t="s">
        <v>6</v>
      </c>
      <c r="B31" s="50" t="s">
        <v>8</v>
      </c>
      <c r="C31" s="50"/>
      <c r="D31" s="50" t="s">
        <v>9</v>
      </c>
      <c r="E31" s="50"/>
      <c r="F31" s="50"/>
    </row>
    <row r="32" spans="1:6" ht="16.5" x14ac:dyDescent="0.15">
      <c r="A32" s="33"/>
      <c r="B32" s="47"/>
      <c r="C32" s="47"/>
      <c r="D32" s="47"/>
      <c r="E32" s="47"/>
      <c r="F32" s="47"/>
    </row>
    <row r="33" spans="1:6" ht="16.5" x14ac:dyDescent="0.15">
      <c r="A33" s="33"/>
      <c r="B33" s="47"/>
      <c r="C33" s="48"/>
      <c r="D33" s="47"/>
      <c r="E33" s="48"/>
      <c r="F33" s="48"/>
    </row>
    <row r="34" spans="1:6" x14ac:dyDescent="0.15">
      <c r="A34" s="34"/>
      <c r="B34" s="34"/>
      <c r="C34" s="34"/>
      <c r="D34" s="34"/>
      <c r="E34" s="34"/>
      <c r="F34" s="34"/>
    </row>
    <row r="35" spans="1:6" x14ac:dyDescent="0.15">
      <c r="A35" s="34"/>
      <c r="B35" s="34"/>
      <c r="C35" s="34"/>
      <c r="D35" s="34"/>
      <c r="E35" s="34"/>
      <c r="F35" s="34"/>
    </row>
    <row r="36" spans="1:6" ht="16.5" x14ac:dyDescent="0.15">
      <c r="A36" s="31" t="s">
        <v>0</v>
      </c>
      <c r="B36" s="47" t="s">
        <v>184</v>
      </c>
      <c r="C36" s="47"/>
      <c r="D36" s="47"/>
      <c r="E36" s="47"/>
      <c r="F36" s="47"/>
    </row>
    <row r="37" spans="1:6" ht="16.5" x14ac:dyDescent="0.15">
      <c r="A37" s="32" t="s">
        <v>17</v>
      </c>
      <c r="B37" s="47" t="s">
        <v>185</v>
      </c>
      <c r="C37" s="47"/>
      <c r="D37" s="47"/>
      <c r="E37" s="47"/>
      <c r="F37" s="47"/>
    </row>
    <row r="38" spans="1:6" ht="16.5" x14ac:dyDescent="0.15">
      <c r="A38" s="31" t="s">
        <v>1</v>
      </c>
      <c r="B38" s="31" t="s">
        <v>2</v>
      </c>
      <c r="C38" s="31" t="s">
        <v>3</v>
      </c>
      <c r="D38" s="31" t="s">
        <v>4</v>
      </c>
      <c r="E38" s="31" t="s">
        <v>5</v>
      </c>
      <c r="F38" s="31" t="s">
        <v>9</v>
      </c>
    </row>
    <row r="39" spans="1:6" ht="16.5" x14ac:dyDescent="0.15">
      <c r="A39" s="33"/>
      <c r="B39" s="33"/>
      <c r="C39" s="33"/>
      <c r="D39" s="33"/>
      <c r="E39" s="33"/>
      <c r="F39" s="33"/>
    </row>
    <row r="40" spans="1:6" ht="16.5" x14ac:dyDescent="0.15">
      <c r="A40" s="33"/>
      <c r="B40" s="33"/>
      <c r="C40" s="33"/>
      <c r="D40" s="33"/>
      <c r="E40" s="33"/>
      <c r="F40" s="33"/>
    </row>
    <row r="41" spans="1:6" ht="16.5" x14ac:dyDescent="0.15">
      <c r="A41" s="33"/>
      <c r="B41" s="33"/>
      <c r="C41" s="33"/>
      <c r="D41" s="33"/>
      <c r="E41" s="33"/>
      <c r="F41" s="33"/>
    </row>
    <row r="42" spans="1:6" ht="16.5" x14ac:dyDescent="0.15">
      <c r="A42" s="33"/>
      <c r="B42" s="33"/>
      <c r="C42" s="33"/>
      <c r="D42" s="33"/>
      <c r="E42" s="33"/>
      <c r="F42" s="33"/>
    </row>
    <row r="43" spans="1:6" ht="16.5" x14ac:dyDescent="0.15">
      <c r="A43" s="33"/>
      <c r="B43" s="33"/>
      <c r="C43" s="33"/>
      <c r="D43" s="33"/>
      <c r="E43" s="33"/>
      <c r="F43" s="33"/>
    </row>
    <row r="44" spans="1:6" ht="16.5" x14ac:dyDescent="0.15">
      <c r="A44" s="33"/>
      <c r="B44" s="33"/>
      <c r="C44" s="33"/>
      <c r="D44" s="33"/>
      <c r="E44" s="33"/>
      <c r="F44" s="33"/>
    </row>
    <row r="45" spans="1:6" ht="16.5" x14ac:dyDescent="0.15">
      <c r="A45" s="31" t="s">
        <v>7</v>
      </c>
      <c r="B45" s="49"/>
      <c r="C45" s="49"/>
      <c r="D45" s="31" t="s">
        <v>10</v>
      </c>
      <c r="E45" s="47"/>
      <c r="F45" s="47"/>
    </row>
    <row r="46" spans="1:6" ht="16.5" x14ac:dyDescent="0.15">
      <c r="A46" s="31" t="s">
        <v>6</v>
      </c>
      <c r="B46" s="50" t="s">
        <v>8</v>
      </c>
      <c r="C46" s="50"/>
      <c r="D46" s="50" t="s">
        <v>9</v>
      </c>
      <c r="E46" s="50"/>
      <c r="F46" s="50"/>
    </row>
    <row r="47" spans="1:6" ht="16.5" x14ac:dyDescent="0.15">
      <c r="A47" s="33"/>
      <c r="B47" s="47"/>
      <c r="C47" s="47"/>
      <c r="D47" s="47"/>
      <c r="E47" s="47"/>
      <c r="F47" s="47"/>
    </row>
    <row r="48" spans="1:6" ht="16.5" x14ac:dyDescent="0.15">
      <c r="A48" s="33"/>
      <c r="B48" s="47"/>
      <c r="C48" s="48"/>
      <c r="D48" s="47"/>
      <c r="E48" s="48"/>
      <c r="F48" s="48"/>
    </row>
  </sheetData>
  <mergeCells count="30">
    <mergeCell ref="B17:C17"/>
    <mergeCell ref="D17:F17"/>
    <mergeCell ref="B18:C18"/>
    <mergeCell ref="D18:F18"/>
    <mergeCell ref="B1:F1"/>
    <mergeCell ref="B2:F2"/>
    <mergeCell ref="B15:C15"/>
    <mergeCell ref="E15:F15"/>
    <mergeCell ref="B16:C16"/>
    <mergeCell ref="D16:F16"/>
    <mergeCell ref="B21:F21"/>
    <mergeCell ref="B22:F22"/>
    <mergeCell ref="B30:C30"/>
    <mergeCell ref="E30:F30"/>
    <mergeCell ref="B31:C31"/>
    <mergeCell ref="D31:F31"/>
    <mergeCell ref="B32:C32"/>
    <mergeCell ref="D32:F32"/>
    <mergeCell ref="B33:C33"/>
    <mergeCell ref="D33:F33"/>
    <mergeCell ref="B36:F36"/>
    <mergeCell ref="B47:C47"/>
    <mergeCell ref="D47:F47"/>
    <mergeCell ref="B48:C48"/>
    <mergeCell ref="D48:F48"/>
    <mergeCell ref="B37:F37"/>
    <mergeCell ref="B45:C45"/>
    <mergeCell ref="E45:F45"/>
    <mergeCell ref="B46:C46"/>
    <mergeCell ref="D46:F4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5" sqref="A5:B5"/>
    </sheetView>
  </sheetViews>
  <sheetFormatPr defaultRowHeight="13.5" x14ac:dyDescent="0.15"/>
  <cols>
    <col min="1" max="1" width="39.625" bestFit="1" customWidth="1"/>
    <col min="2" max="2" width="30.25" bestFit="1" customWidth="1"/>
    <col min="3" max="3" width="18.375" bestFit="1" customWidth="1"/>
    <col min="4" max="4" width="9.5" bestFit="1" customWidth="1"/>
    <col min="5" max="5" width="18.375" bestFit="1" customWidth="1"/>
    <col min="6" max="6" width="11.25" bestFit="1" customWidth="1"/>
    <col min="7" max="7" width="36.625" bestFit="1" customWidth="1"/>
  </cols>
  <sheetData>
    <row r="1" spans="1:7" ht="16.5" x14ac:dyDescent="0.15">
      <c r="A1" s="7" t="s">
        <v>0</v>
      </c>
      <c r="B1" s="36" t="s">
        <v>106</v>
      </c>
      <c r="C1" s="36"/>
      <c r="D1" s="36"/>
      <c r="E1" s="36"/>
      <c r="F1" s="36"/>
    </row>
    <row r="2" spans="1:7" ht="16.5" x14ac:dyDescent="0.15">
      <c r="A2" s="8" t="s">
        <v>17</v>
      </c>
      <c r="B2" s="36" t="s">
        <v>107</v>
      </c>
      <c r="C2" s="36"/>
      <c r="D2" s="36"/>
      <c r="E2" s="36"/>
      <c r="F2" s="36"/>
    </row>
    <row r="3" spans="1:7" ht="16.5" x14ac:dyDescent="0.1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9</v>
      </c>
      <c r="G3" s="7" t="s">
        <v>154</v>
      </c>
    </row>
    <row r="4" spans="1:7" ht="16.5" x14ac:dyDescent="0.15">
      <c r="A4" s="4" t="s">
        <v>12</v>
      </c>
      <c r="B4" s="15" t="s">
        <v>109</v>
      </c>
      <c r="C4" s="15" t="s">
        <v>21</v>
      </c>
      <c r="D4" s="15" t="s">
        <v>14</v>
      </c>
      <c r="E4" s="15" t="s">
        <v>110</v>
      </c>
      <c r="F4" s="15" t="s">
        <v>15</v>
      </c>
      <c r="G4" s="15"/>
    </row>
    <row r="5" spans="1:7" s="19" customFormat="1" ht="16.5" x14ac:dyDescent="0.15">
      <c r="A5" s="30" t="s">
        <v>313</v>
      </c>
      <c r="B5" s="15" t="s">
        <v>112</v>
      </c>
      <c r="C5" s="15" t="s">
        <v>111</v>
      </c>
      <c r="D5" s="15" t="s">
        <v>155</v>
      </c>
      <c r="E5" s="15"/>
      <c r="F5" s="15"/>
      <c r="G5" s="15" t="s">
        <v>108</v>
      </c>
    </row>
    <row r="6" spans="1:7" s="19" customFormat="1" ht="16.5" x14ac:dyDescent="0.15">
      <c r="A6" s="21" t="s">
        <v>273</v>
      </c>
      <c r="B6" s="15" t="s">
        <v>114</v>
      </c>
      <c r="C6" s="15" t="s">
        <v>115</v>
      </c>
      <c r="D6" s="15"/>
      <c r="E6" s="15"/>
      <c r="F6" s="15"/>
      <c r="G6" s="15" t="s">
        <v>113</v>
      </c>
    </row>
    <row r="7" spans="1:7" s="19" customFormat="1" ht="16.5" x14ac:dyDescent="0.15">
      <c r="A7" s="15" t="s">
        <v>116</v>
      </c>
      <c r="B7" s="15" t="s">
        <v>117</v>
      </c>
      <c r="C7" s="15" t="s">
        <v>115</v>
      </c>
      <c r="D7" s="15"/>
      <c r="E7" s="15"/>
      <c r="F7" s="15"/>
      <c r="G7" s="15" t="s">
        <v>127</v>
      </c>
    </row>
    <row r="8" spans="1:7" s="19" customFormat="1" ht="16.5" x14ac:dyDescent="0.15">
      <c r="A8" s="15" t="s">
        <v>118</v>
      </c>
      <c r="B8" s="15" t="s">
        <v>119</v>
      </c>
      <c r="C8" s="15" t="s">
        <v>115</v>
      </c>
      <c r="D8" s="15"/>
      <c r="E8" s="15"/>
      <c r="F8" s="15"/>
      <c r="G8" s="15" t="s">
        <v>128</v>
      </c>
    </row>
    <row r="9" spans="1:7" s="19" customFormat="1" ht="16.5" x14ac:dyDescent="0.15">
      <c r="A9" s="15" t="s">
        <v>121</v>
      </c>
      <c r="B9" s="15" t="s">
        <v>122</v>
      </c>
      <c r="C9" s="15" t="s">
        <v>115</v>
      </c>
      <c r="D9" s="15"/>
      <c r="E9" s="15"/>
      <c r="F9" s="15"/>
      <c r="G9" s="15" t="s">
        <v>120</v>
      </c>
    </row>
    <row r="10" spans="1:7" s="19" customFormat="1" ht="16.5" x14ac:dyDescent="0.15">
      <c r="A10" s="15" t="s">
        <v>124</v>
      </c>
      <c r="B10" s="15" t="s">
        <v>125</v>
      </c>
      <c r="C10" s="15" t="s">
        <v>126</v>
      </c>
      <c r="D10" s="15"/>
      <c r="E10" s="15"/>
      <c r="F10" s="15"/>
      <c r="G10" s="15" t="s">
        <v>123</v>
      </c>
    </row>
    <row r="11" spans="1:7" s="19" customFormat="1" ht="16.5" x14ac:dyDescent="0.15">
      <c r="A11" s="15" t="s">
        <v>148</v>
      </c>
      <c r="B11" s="15" t="s">
        <v>132</v>
      </c>
      <c r="C11" s="15" t="s">
        <v>126</v>
      </c>
      <c r="D11" s="15"/>
      <c r="E11" s="15"/>
      <c r="F11" s="15"/>
      <c r="G11" s="15" t="s">
        <v>131</v>
      </c>
    </row>
    <row r="12" spans="1:7" ht="16.5" x14ac:dyDescent="0.15">
      <c r="A12" s="15" t="s">
        <v>149</v>
      </c>
      <c r="B12" s="15" t="s">
        <v>136</v>
      </c>
      <c r="C12" s="15" t="s">
        <v>134</v>
      </c>
      <c r="D12" s="15"/>
      <c r="E12" s="15"/>
      <c r="F12" s="15"/>
      <c r="G12" s="15" t="s">
        <v>135</v>
      </c>
    </row>
    <row r="13" spans="1:7" ht="16.5" x14ac:dyDescent="0.15">
      <c r="A13" s="15" t="s">
        <v>150</v>
      </c>
      <c r="B13" s="15" t="s">
        <v>138</v>
      </c>
      <c r="C13" s="15" t="s">
        <v>133</v>
      </c>
      <c r="D13" s="15"/>
      <c r="E13" s="15"/>
      <c r="F13" s="15"/>
      <c r="G13" s="15" t="s">
        <v>137</v>
      </c>
    </row>
    <row r="14" spans="1:7" ht="16.5" x14ac:dyDescent="0.15">
      <c r="A14" s="15" t="s">
        <v>151</v>
      </c>
      <c r="B14" s="15" t="s">
        <v>140</v>
      </c>
      <c r="C14" s="15" t="s">
        <v>130</v>
      </c>
      <c r="D14" s="15"/>
      <c r="E14" s="15"/>
      <c r="F14" s="15"/>
      <c r="G14" s="15" t="s">
        <v>139</v>
      </c>
    </row>
    <row r="15" spans="1:7" s="19" customFormat="1" ht="16.5" x14ac:dyDescent="0.15">
      <c r="A15" s="30" t="s">
        <v>312</v>
      </c>
      <c r="B15" s="15" t="s">
        <v>142</v>
      </c>
      <c r="C15" s="15" t="s">
        <v>147</v>
      </c>
      <c r="D15" s="15" t="s">
        <v>14</v>
      </c>
      <c r="E15" s="15"/>
      <c r="F15" s="15"/>
      <c r="G15" s="15" t="s">
        <v>141</v>
      </c>
    </row>
    <row r="16" spans="1:7" ht="16.5" x14ac:dyDescent="0.15">
      <c r="A16" s="15" t="s">
        <v>152</v>
      </c>
      <c r="B16" s="15" t="s">
        <v>144</v>
      </c>
      <c r="C16" s="15" t="s">
        <v>129</v>
      </c>
      <c r="D16" s="15"/>
      <c r="E16" s="15"/>
      <c r="F16" s="15"/>
      <c r="G16" s="15" t="s">
        <v>143</v>
      </c>
    </row>
    <row r="17" spans="1:7" s="19" customFormat="1" ht="16.5" x14ac:dyDescent="0.15">
      <c r="A17" s="15" t="s">
        <v>153</v>
      </c>
      <c r="B17" s="15" t="s">
        <v>146</v>
      </c>
      <c r="C17" s="15" t="s">
        <v>115</v>
      </c>
      <c r="D17" s="15"/>
      <c r="E17" s="15"/>
      <c r="F17" s="15"/>
      <c r="G17" s="15" t="s">
        <v>145</v>
      </c>
    </row>
    <row r="18" spans="1:7" ht="16.5" x14ac:dyDescent="0.15">
      <c r="A18" s="15"/>
      <c r="B18" s="15"/>
      <c r="C18" s="15"/>
      <c r="D18" s="15"/>
      <c r="E18" s="15"/>
      <c r="F18" s="15"/>
      <c r="G18" s="15"/>
    </row>
    <row r="19" spans="1:7" ht="16.5" x14ac:dyDescent="0.15">
      <c r="A19" s="7" t="s">
        <v>7</v>
      </c>
      <c r="B19" s="38"/>
      <c r="C19" s="38"/>
      <c r="D19" s="7" t="s">
        <v>10</v>
      </c>
      <c r="E19" s="36"/>
      <c r="F19" s="36"/>
    </row>
    <row r="20" spans="1:7" ht="16.5" x14ac:dyDescent="0.15">
      <c r="A20" s="7" t="s">
        <v>6</v>
      </c>
      <c r="B20" s="39" t="s">
        <v>8</v>
      </c>
      <c r="C20" s="39"/>
      <c r="D20" s="39" t="s">
        <v>9</v>
      </c>
      <c r="E20" s="39"/>
      <c r="F20" s="39"/>
    </row>
    <row r="21" spans="1:7" ht="16.5" x14ac:dyDescent="0.15">
      <c r="A21" s="15"/>
      <c r="B21" s="36"/>
      <c r="C21" s="36"/>
      <c r="D21" s="36"/>
      <c r="E21" s="36"/>
      <c r="F21" s="36"/>
    </row>
    <row r="22" spans="1:7" ht="16.5" x14ac:dyDescent="0.15">
      <c r="A22" s="15"/>
      <c r="B22" s="36"/>
      <c r="C22" s="37"/>
      <c r="D22" s="36"/>
      <c r="E22" s="37"/>
      <c r="F22" s="37"/>
    </row>
  </sheetData>
  <mergeCells count="10">
    <mergeCell ref="B22:C22"/>
    <mergeCell ref="D22:F22"/>
    <mergeCell ref="B19:C19"/>
    <mergeCell ref="B20:C20"/>
    <mergeCell ref="D20:F20"/>
    <mergeCell ref="B1:F1"/>
    <mergeCell ref="B21:C21"/>
    <mergeCell ref="D21:F21"/>
    <mergeCell ref="B2:F2"/>
    <mergeCell ref="E19:F19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"/>
  <sheetViews>
    <sheetView tabSelected="1" topLeftCell="A103" workbookViewId="0">
      <selection activeCell="A117" sqref="A117"/>
    </sheetView>
  </sheetViews>
  <sheetFormatPr defaultRowHeight="13.5" x14ac:dyDescent="0.15"/>
  <cols>
    <col min="1" max="1" width="24.5" bestFit="1" customWidth="1"/>
    <col min="2" max="2" width="13.875" bestFit="1" customWidth="1"/>
    <col min="3" max="3" width="16.875" bestFit="1" customWidth="1"/>
    <col min="5" max="5" width="13.875" bestFit="1" customWidth="1"/>
    <col min="6" max="6" width="60.625" customWidth="1"/>
  </cols>
  <sheetData>
    <row r="1" spans="1:6" ht="16.5" x14ac:dyDescent="0.15">
      <c r="A1" s="7" t="s">
        <v>0</v>
      </c>
      <c r="B1" s="36" t="s">
        <v>234</v>
      </c>
      <c r="C1" s="36"/>
      <c r="D1" s="36"/>
      <c r="E1" s="36"/>
      <c r="F1" s="36"/>
    </row>
    <row r="2" spans="1:6" ht="16.5" x14ac:dyDescent="0.15">
      <c r="A2" s="8" t="s">
        <v>17</v>
      </c>
      <c r="B2" s="36" t="s">
        <v>238</v>
      </c>
      <c r="C2" s="36"/>
      <c r="D2" s="36"/>
      <c r="E2" s="36"/>
      <c r="F2" s="36"/>
    </row>
    <row r="3" spans="1:6" ht="16.5" x14ac:dyDescent="0.1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9</v>
      </c>
    </row>
    <row r="4" spans="1:6" ht="16.5" x14ac:dyDescent="0.15">
      <c r="A4" s="4" t="s">
        <v>12</v>
      </c>
      <c r="B4" s="20" t="s">
        <v>174</v>
      </c>
      <c r="C4" s="20" t="s">
        <v>21</v>
      </c>
      <c r="D4" s="20" t="s">
        <v>14</v>
      </c>
      <c r="E4" s="20" t="s">
        <v>175</v>
      </c>
      <c r="F4" s="5" t="s">
        <v>15</v>
      </c>
    </row>
    <row r="5" spans="1:6" ht="16.5" x14ac:dyDescent="0.15">
      <c r="A5" s="20" t="s">
        <v>187</v>
      </c>
      <c r="B5" s="20" t="s">
        <v>235</v>
      </c>
      <c r="C5" s="20" t="s">
        <v>21</v>
      </c>
      <c r="D5" s="20"/>
      <c r="E5" s="20"/>
      <c r="F5" s="20"/>
    </row>
    <row r="6" spans="1:6" ht="16.5" x14ac:dyDescent="0.15">
      <c r="A6" s="20" t="s">
        <v>95</v>
      </c>
      <c r="B6" s="20" t="s">
        <v>239</v>
      </c>
      <c r="C6" s="20"/>
      <c r="D6" s="20"/>
      <c r="E6" s="20"/>
      <c r="F6" s="20"/>
    </row>
    <row r="7" spans="1:6" ht="16.5" x14ac:dyDescent="0.15">
      <c r="A7" s="20" t="s">
        <v>27</v>
      </c>
      <c r="B7" s="20" t="s">
        <v>242</v>
      </c>
      <c r="C7" s="20"/>
      <c r="D7" s="20"/>
      <c r="E7" s="20"/>
      <c r="F7" s="20" t="s">
        <v>243</v>
      </c>
    </row>
    <row r="8" spans="1:6" ht="16.5" x14ac:dyDescent="0.15">
      <c r="A8" s="20" t="s">
        <v>237</v>
      </c>
      <c r="B8" s="20" t="s">
        <v>240</v>
      </c>
      <c r="C8" s="20"/>
      <c r="D8" s="20"/>
      <c r="E8" s="20"/>
      <c r="F8" s="20"/>
    </row>
    <row r="9" spans="1:6" ht="16.5" x14ac:dyDescent="0.15">
      <c r="A9" s="20" t="s">
        <v>206</v>
      </c>
      <c r="B9" s="20" t="s">
        <v>182</v>
      </c>
      <c r="C9" s="20" t="s">
        <v>21</v>
      </c>
      <c r="D9" s="20"/>
      <c r="E9" s="20"/>
      <c r="F9" s="20"/>
    </row>
    <row r="10" spans="1:6" ht="16.5" x14ac:dyDescent="0.15">
      <c r="A10" s="20" t="s">
        <v>208</v>
      </c>
      <c r="B10" s="20" t="s">
        <v>209</v>
      </c>
      <c r="C10" s="20" t="s">
        <v>41</v>
      </c>
      <c r="D10" s="20"/>
      <c r="E10" s="20"/>
      <c r="F10" s="20"/>
    </row>
    <row r="11" spans="1:6" ht="16.5" x14ac:dyDescent="0.15">
      <c r="A11" s="20" t="s">
        <v>210</v>
      </c>
      <c r="B11" s="20" t="s">
        <v>211</v>
      </c>
      <c r="C11" s="20" t="s">
        <v>41</v>
      </c>
      <c r="D11" s="20"/>
      <c r="E11" s="20"/>
      <c r="F11" s="20"/>
    </row>
    <row r="12" spans="1:6" ht="16.5" x14ac:dyDescent="0.15">
      <c r="A12" s="20"/>
      <c r="B12" s="20"/>
      <c r="C12" s="20"/>
      <c r="D12" s="20"/>
      <c r="E12" s="20"/>
      <c r="F12" s="20"/>
    </row>
    <row r="13" spans="1:6" ht="16.5" x14ac:dyDescent="0.15">
      <c r="A13" s="7" t="s">
        <v>7</v>
      </c>
      <c r="B13" s="51"/>
      <c r="C13" s="52"/>
      <c r="D13" s="7" t="s">
        <v>10</v>
      </c>
      <c r="E13" s="36"/>
      <c r="F13" s="36"/>
    </row>
    <row r="14" spans="1:6" ht="16.5" x14ac:dyDescent="0.15">
      <c r="A14" s="7" t="s">
        <v>6</v>
      </c>
      <c r="B14" s="39" t="s">
        <v>8</v>
      </c>
      <c r="C14" s="39"/>
      <c r="D14" s="39" t="s">
        <v>9</v>
      </c>
      <c r="E14" s="39"/>
      <c r="F14" s="39"/>
    </row>
    <row r="15" spans="1:6" ht="16.5" x14ac:dyDescent="0.15">
      <c r="A15" s="20"/>
      <c r="B15" s="36"/>
      <c r="C15" s="36"/>
      <c r="D15" s="36"/>
      <c r="E15" s="36"/>
      <c r="F15" s="36"/>
    </row>
    <row r="16" spans="1:6" ht="16.5" x14ac:dyDescent="0.15">
      <c r="A16" s="20"/>
      <c r="B16" s="36"/>
      <c r="C16" s="37"/>
      <c r="D16" s="36"/>
      <c r="E16" s="37"/>
      <c r="F16" s="37"/>
    </row>
    <row r="19" spans="1:6" ht="16.5" x14ac:dyDescent="0.15">
      <c r="A19" s="7" t="s">
        <v>0</v>
      </c>
      <c r="B19" s="36" t="s">
        <v>236</v>
      </c>
      <c r="C19" s="36"/>
      <c r="D19" s="36"/>
      <c r="E19" s="36"/>
      <c r="F19" s="36"/>
    </row>
    <row r="20" spans="1:6" ht="16.5" x14ac:dyDescent="0.15">
      <c r="A20" s="8" t="s">
        <v>17</v>
      </c>
      <c r="B20" s="36" t="s">
        <v>241</v>
      </c>
      <c r="C20" s="36"/>
      <c r="D20" s="36"/>
      <c r="E20" s="36"/>
      <c r="F20" s="36"/>
    </row>
    <row r="21" spans="1:6" ht="16.5" x14ac:dyDescent="0.15">
      <c r="A21" s="7" t="s">
        <v>1</v>
      </c>
      <c r="B21" s="7" t="s">
        <v>2</v>
      </c>
      <c r="C21" s="7" t="s">
        <v>3</v>
      </c>
      <c r="D21" s="7" t="s">
        <v>4</v>
      </c>
      <c r="E21" s="7" t="s">
        <v>5</v>
      </c>
      <c r="F21" s="7" t="s">
        <v>9</v>
      </c>
    </row>
    <row r="22" spans="1:6" ht="16.5" x14ac:dyDescent="0.15">
      <c r="A22" s="4" t="s">
        <v>12</v>
      </c>
      <c r="B22" s="20" t="s">
        <v>174</v>
      </c>
      <c r="C22" s="20" t="s">
        <v>21</v>
      </c>
      <c r="D22" s="20" t="s">
        <v>14</v>
      </c>
      <c r="E22" s="20" t="s">
        <v>175</v>
      </c>
      <c r="F22" s="5" t="s">
        <v>15</v>
      </c>
    </row>
    <row r="23" spans="1:6" ht="16.5" x14ac:dyDescent="0.15">
      <c r="A23" s="20" t="s">
        <v>187</v>
      </c>
      <c r="B23" s="20" t="s">
        <v>235</v>
      </c>
      <c r="C23" s="20" t="s">
        <v>21</v>
      </c>
      <c r="D23" s="20"/>
      <c r="E23" s="20"/>
      <c r="F23" s="20"/>
    </row>
    <row r="24" spans="1:6" ht="16.5" x14ac:dyDescent="0.15">
      <c r="A24" s="20" t="s">
        <v>95</v>
      </c>
      <c r="B24" s="20" t="s">
        <v>239</v>
      </c>
      <c r="C24" s="20"/>
      <c r="D24" s="20"/>
      <c r="E24" s="20"/>
      <c r="F24" s="20"/>
    </row>
    <row r="25" spans="1:6" ht="16.5" x14ac:dyDescent="0.15">
      <c r="A25" s="20" t="s">
        <v>237</v>
      </c>
      <c r="B25" s="20" t="s">
        <v>240</v>
      </c>
      <c r="C25" s="20"/>
      <c r="D25" s="20"/>
      <c r="E25" s="20"/>
      <c r="F25" s="20"/>
    </row>
    <row r="26" spans="1:6" ht="16.5" x14ac:dyDescent="0.15">
      <c r="A26" s="20" t="s">
        <v>206</v>
      </c>
      <c r="B26" s="20" t="s">
        <v>182</v>
      </c>
      <c r="C26" s="20" t="s">
        <v>21</v>
      </c>
      <c r="D26" s="20"/>
      <c r="E26" s="20"/>
      <c r="F26" s="20"/>
    </row>
    <row r="27" spans="1:6" ht="16.5" x14ac:dyDescent="0.15">
      <c r="A27" s="20" t="s">
        <v>208</v>
      </c>
      <c r="B27" s="20" t="s">
        <v>209</v>
      </c>
      <c r="C27" s="20" t="s">
        <v>41</v>
      </c>
      <c r="D27" s="20"/>
      <c r="E27" s="20"/>
      <c r="F27" s="20"/>
    </row>
    <row r="28" spans="1:6" ht="16.5" x14ac:dyDescent="0.15">
      <c r="A28" s="20" t="s">
        <v>210</v>
      </c>
      <c r="B28" s="20" t="s">
        <v>211</v>
      </c>
      <c r="C28" s="20" t="s">
        <v>41</v>
      </c>
      <c r="D28" s="20"/>
      <c r="E28" s="20"/>
      <c r="F28" s="20"/>
    </row>
    <row r="29" spans="1:6" ht="16.5" x14ac:dyDescent="0.15">
      <c r="A29" s="20"/>
      <c r="B29" s="20"/>
      <c r="C29" s="20"/>
      <c r="D29" s="20"/>
      <c r="E29" s="20"/>
      <c r="F29" s="20"/>
    </row>
    <row r="30" spans="1:6" ht="16.5" x14ac:dyDescent="0.15">
      <c r="A30" s="7" t="s">
        <v>7</v>
      </c>
      <c r="B30" s="51"/>
      <c r="C30" s="52"/>
      <c r="D30" s="7" t="s">
        <v>10</v>
      </c>
      <c r="E30" s="53"/>
      <c r="F30" s="54"/>
    </row>
    <row r="31" spans="1:6" ht="16.5" x14ac:dyDescent="0.15">
      <c r="A31" s="7" t="s">
        <v>6</v>
      </c>
      <c r="B31" s="55" t="s">
        <v>8</v>
      </c>
      <c r="C31" s="56"/>
      <c r="D31" s="55" t="s">
        <v>9</v>
      </c>
      <c r="E31" s="57"/>
      <c r="F31" s="56"/>
    </row>
    <row r="32" spans="1:6" ht="16.5" x14ac:dyDescent="0.15">
      <c r="A32" s="20"/>
      <c r="B32" s="36"/>
      <c r="C32" s="36"/>
      <c r="D32" s="36"/>
      <c r="E32" s="36"/>
      <c r="F32" s="36"/>
    </row>
    <row r="33" spans="1:6" ht="16.5" x14ac:dyDescent="0.15">
      <c r="A33" s="20"/>
      <c r="B33" s="36"/>
      <c r="C33" s="37"/>
      <c r="D33" s="36"/>
      <c r="E33" s="37"/>
      <c r="F33" s="37"/>
    </row>
    <row r="36" spans="1:6" ht="16.5" x14ac:dyDescent="0.15">
      <c r="A36" s="7" t="s">
        <v>0</v>
      </c>
      <c r="B36" s="36" t="s">
        <v>314</v>
      </c>
      <c r="C36" s="36"/>
      <c r="D36" s="36"/>
      <c r="E36" s="36"/>
      <c r="F36" s="36"/>
    </row>
    <row r="37" spans="1:6" ht="16.5" x14ac:dyDescent="0.15">
      <c r="A37" s="8" t="s">
        <v>17</v>
      </c>
      <c r="B37" s="36" t="s">
        <v>302</v>
      </c>
      <c r="C37" s="36"/>
      <c r="D37" s="36"/>
      <c r="E37" s="36"/>
      <c r="F37" s="36"/>
    </row>
    <row r="38" spans="1:6" ht="16.5" x14ac:dyDescent="0.15">
      <c r="A38" s="7" t="s">
        <v>1</v>
      </c>
      <c r="B38" s="7" t="s">
        <v>2</v>
      </c>
      <c r="C38" s="7" t="s">
        <v>3</v>
      </c>
      <c r="D38" s="7" t="s">
        <v>4</v>
      </c>
      <c r="E38" s="7" t="s">
        <v>5</v>
      </c>
      <c r="F38" s="7" t="s">
        <v>9</v>
      </c>
    </row>
    <row r="39" spans="1:6" ht="16.5" x14ac:dyDescent="0.15">
      <c r="A39" s="4" t="s">
        <v>12</v>
      </c>
      <c r="B39" s="20" t="s">
        <v>174</v>
      </c>
      <c r="C39" s="20" t="s">
        <v>21</v>
      </c>
      <c r="D39" s="20" t="s">
        <v>14</v>
      </c>
      <c r="E39" s="20" t="s">
        <v>175</v>
      </c>
      <c r="F39" s="5" t="s">
        <v>15</v>
      </c>
    </row>
    <row r="40" spans="1:6" ht="16.5" x14ac:dyDescent="0.15">
      <c r="A40" s="20" t="s">
        <v>251</v>
      </c>
      <c r="B40" s="20" t="s">
        <v>238</v>
      </c>
      <c r="C40" s="20" t="s">
        <v>21</v>
      </c>
      <c r="D40" s="20"/>
      <c r="E40" s="20"/>
      <c r="F40" s="20"/>
    </row>
    <row r="41" spans="1:6" ht="16.5" x14ac:dyDescent="0.15">
      <c r="A41" s="29" t="s">
        <v>297</v>
      </c>
      <c r="B41" s="29" t="s">
        <v>300</v>
      </c>
      <c r="C41" s="29" t="s">
        <v>299</v>
      </c>
      <c r="D41" s="20"/>
      <c r="E41" s="20"/>
      <c r="F41" s="29" t="s">
        <v>303</v>
      </c>
    </row>
    <row r="42" spans="1:6" ht="16.5" x14ac:dyDescent="0.15">
      <c r="A42" s="29" t="s">
        <v>296</v>
      </c>
      <c r="B42" s="29" t="s">
        <v>301</v>
      </c>
      <c r="C42" s="29" t="s">
        <v>298</v>
      </c>
      <c r="D42" s="29"/>
      <c r="E42" s="29"/>
      <c r="F42" s="29" t="s">
        <v>304</v>
      </c>
    </row>
    <row r="43" spans="1:6" ht="16.5" x14ac:dyDescent="0.15">
      <c r="A43" s="20" t="s">
        <v>245</v>
      </c>
      <c r="B43" s="20" t="s">
        <v>246</v>
      </c>
      <c r="C43" s="20" t="s">
        <v>20</v>
      </c>
      <c r="D43" s="20"/>
      <c r="E43" s="20"/>
      <c r="F43" s="20"/>
    </row>
    <row r="44" spans="1:6" ht="16.5" x14ac:dyDescent="0.15">
      <c r="A44" s="20" t="s">
        <v>206</v>
      </c>
      <c r="B44" s="20" t="s">
        <v>182</v>
      </c>
      <c r="C44" s="20" t="s">
        <v>21</v>
      </c>
      <c r="D44" s="20"/>
      <c r="E44" s="20"/>
      <c r="F44" s="20"/>
    </row>
    <row r="45" spans="1:6" ht="16.5" x14ac:dyDescent="0.15">
      <c r="A45" s="20" t="s">
        <v>208</v>
      </c>
      <c r="B45" s="20" t="s">
        <v>209</v>
      </c>
      <c r="C45" s="20" t="s">
        <v>41</v>
      </c>
      <c r="D45" s="20"/>
      <c r="E45" s="20"/>
      <c r="F45" s="20"/>
    </row>
    <row r="46" spans="1:6" ht="16.5" x14ac:dyDescent="0.15">
      <c r="A46" s="20" t="s">
        <v>210</v>
      </c>
      <c r="B46" s="20" t="s">
        <v>211</v>
      </c>
      <c r="C46" s="20" t="s">
        <v>41</v>
      </c>
      <c r="D46" s="20"/>
      <c r="E46" s="20"/>
      <c r="F46" s="20"/>
    </row>
    <row r="47" spans="1:6" ht="16.5" x14ac:dyDescent="0.15">
      <c r="A47" s="20"/>
      <c r="B47" s="20"/>
      <c r="C47" s="20"/>
      <c r="D47" s="20"/>
      <c r="E47" s="20"/>
      <c r="F47" s="20"/>
    </row>
    <row r="48" spans="1:6" ht="16.5" x14ac:dyDescent="0.15">
      <c r="A48" s="7" t="s">
        <v>7</v>
      </c>
      <c r="B48" s="38"/>
      <c r="C48" s="38"/>
      <c r="D48" s="7" t="s">
        <v>10</v>
      </c>
      <c r="E48" s="36"/>
      <c r="F48" s="36"/>
    </row>
    <row r="49" spans="1:6" ht="16.5" x14ac:dyDescent="0.15">
      <c r="A49" s="7" t="s">
        <v>6</v>
      </c>
      <c r="B49" s="39" t="s">
        <v>8</v>
      </c>
      <c r="C49" s="39"/>
      <c r="D49" s="39" t="s">
        <v>9</v>
      </c>
      <c r="E49" s="39"/>
      <c r="F49" s="39"/>
    </row>
    <row r="50" spans="1:6" ht="16.5" x14ac:dyDescent="0.15">
      <c r="A50" s="20"/>
      <c r="B50" s="36"/>
      <c r="C50" s="36"/>
      <c r="D50" s="36"/>
      <c r="E50" s="36"/>
      <c r="F50" s="36"/>
    </row>
    <row r="51" spans="1:6" ht="16.5" x14ac:dyDescent="0.15">
      <c r="A51" s="20"/>
      <c r="B51" s="36"/>
      <c r="C51" s="37"/>
      <c r="D51" s="36"/>
      <c r="E51" s="37"/>
      <c r="F51" s="37"/>
    </row>
    <row r="54" spans="1:6" ht="16.5" x14ac:dyDescent="0.15">
      <c r="A54" s="7" t="s">
        <v>0</v>
      </c>
      <c r="B54" s="36" t="s">
        <v>249</v>
      </c>
      <c r="C54" s="36"/>
      <c r="D54" s="36"/>
      <c r="E54" s="36"/>
      <c r="F54" s="36"/>
    </row>
    <row r="55" spans="1:6" ht="16.5" x14ac:dyDescent="0.15">
      <c r="A55" s="8" t="s">
        <v>17</v>
      </c>
      <c r="B55" s="36" t="s">
        <v>253</v>
      </c>
      <c r="C55" s="36"/>
      <c r="D55" s="36"/>
      <c r="E55" s="36"/>
      <c r="F55" s="36"/>
    </row>
    <row r="56" spans="1:6" ht="16.5" x14ac:dyDescent="0.15">
      <c r="A56" s="7" t="s">
        <v>1</v>
      </c>
      <c r="B56" s="7" t="s">
        <v>2</v>
      </c>
      <c r="C56" s="7" t="s">
        <v>3</v>
      </c>
      <c r="D56" s="7" t="s">
        <v>4</v>
      </c>
      <c r="E56" s="7" t="s">
        <v>5</v>
      </c>
      <c r="F56" s="7" t="s">
        <v>9</v>
      </c>
    </row>
    <row r="57" spans="1:6" ht="16.5" x14ac:dyDescent="0.15">
      <c r="A57" s="4" t="s">
        <v>12</v>
      </c>
      <c r="B57" s="20" t="s">
        <v>174</v>
      </c>
      <c r="C57" s="20" t="s">
        <v>21</v>
      </c>
      <c r="D57" s="20" t="s">
        <v>14</v>
      </c>
      <c r="E57" s="20" t="s">
        <v>175</v>
      </c>
      <c r="F57" s="5" t="s">
        <v>15</v>
      </c>
    </row>
    <row r="58" spans="1:6" ht="16.5" x14ac:dyDescent="0.15">
      <c r="A58" s="20" t="s">
        <v>251</v>
      </c>
      <c r="B58" s="20" t="s">
        <v>238</v>
      </c>
      <c r="C58" s="20" t="s">
        <v>21</v>
      </c>
      <c r="D58" s="20"/>
      <c r="E58" s="20"/>
      <c r="F58" s="20"/>
    </row>
    <row r="59" spans="1:6" ht="16.5" x14ac:dyDescent="0.15">
      <c r="A59" s="20" t="s">
        <v>250</v>
      </c>
      <c r="B59" s="20" t="s">
        <v>248</v>
      </c>
      <c r="C59" s="20" t="s">
        <v>41</v>
      </c>
      <c r="D59" s="20"/>
      <c r="E59" s="20"/>
      <c r="F59" s="20"/>
    </row>
    <row r="60" spans="1:6" ht="16.5" x14ac:dyDescent="0.15">
      <c r="A60" s="20" t="s">
        <v>206</v>
      </c>
      <c r="B60" s="20" t="s">
        <v>182</v>
      </c>
      <c r="C60" s="20" t="s">
        <v>21</v>
      </c>
      <c r="D60" s="20"/>
      <c r="E60" s="20"/>
      <c r="F60" s="20"/>
    </row>
    <row r="61" spans="1:6" ht="16.5" x14ac:dyDescent="0.15">
      <c r="A61" s="20" t="s">
        <v>208</v>
      </c>
      <c r="B61" s="20" t="s">
        <v>209</v>
      </c>
      <c r="C61" s="20" t="s">
        <v>41</v>
      </c>
      <c r="D61" s="20"/>
      <c r="E61" s="20"/>
      <c r="F61" s="20"/>
    </row>
    <row r="62" spans="1:6" ht="16.5" x14ac:dyDescent="0.15">
      <c r="A62" s="20" t="s">
        <v>210</v>
      </c>
      <c r="B62" s="20" t="s">
        <v>211</v>
      </c>
      <c r="C62" s="20" t="s">
        <v>41</v>
      </c>
      <c r="D62" s="20"/>
      <c r="E62" s="20"/>
      <c r="F62" s="20"/>
    </row>
    <row r="63" spans="1:6" ht="16.5" x14ac:dyDescent="0.15">
      <c r="A63" s="20"/>
      <c r="B63" s="20"/>
      <c r="C63" s="20"/>
      <c r="D63" s="20"/>
      <c r="E63" s="20"/>
      <c r="F63" s="20"/>
    </row>
    <row r="64" spans="1:6" ht="16.5" x14ac:dyDescent="0.15">
      <c r="A64" s="7" t="s">
        <v>7</v>
      </c>
      <c r="B64" s="38"/>
      <c r="C64" s="38"/>
      <c r="D64" s="7" t="s">
        <v>10</v>
      </c>
      <c r="E64" s="36"/>
      <c r="F64" s="36"/>
    </row>
    <row r="65" spans="1:6" ht="16.5" x14ac:dyDescent="0.15">
      <c r="A65" s="7" t="s">
        <v>6</v>
      </c>
      <c r="B65" s="39" t="s">
        <v>8</v>
      </c>
      <c r="C65" s="39"/>
      <c r="D65" s="39" t="s">
        <v>9</v>
      </c>
      <c r="E65" s="39"/>
      <c r="F65" s="39"/>
    </row>
    <row r="66" spans="1:6" ht="16.5" x14ac:dyDescent="0.15">
      <c r="A66" s="20"/>
      <c r="B66" s="36"/>
      <c r="C66" s="36"/>
      <c r="D66" s="36"/>
      <c r="E66" s="36"/>
      <c r="F66" s="36"/>
    </row>
    <row r="67" spans="1:6" ht="16.5" x14ac:dyDescent="0.15">
      <c r="A67" s="20"/>
      <c r="B67" s="36"/>
      <c r="C67" s="37"/>
      <c r="D67" s="36"/>
      <c r="E67" s="37"/>
      <c r="F67" s="37"/>
    </row>
    <row r="70" spans="1:6" ht="16.5" x14ac:dyDescent="0.15">
      <c r="A70" s="7" t="s">
        <v>0</v>
      </c>
      <c r="B70" s="36" t="s">
        <v>252</v>
      </c>
      <c r="C70" s="36"/>
      <c r="D70" s="36"/>
      <c r="E70" s="36"/>
      <c r="F70" s="36"/>
    </row>
    <row r="71" spans="1:6" ht="16.5" x14ac:dyDescent="0.15">
      <c r="A71" s="8" t="s">
        <v>17</v>
      </c>
      <c r="B71" s="36" t="s">
        <v>254</v>
      </c>
      <c r="C71" s="36"/>
      <c r="D71" s="36"/>
      <c r="E71" s="36"/>
      <c r="F71" s="36"/>
    </row>
    <row r="72" spans="1:6" ht="16.5" x14ac:dyDescent="0.15">
      <c r="A72" s="7" t="s">
        <v>1</v>
      </c>
      <c r="B72" s="7" t="s">
        <v>2</v>
      </c>
      <c r="C72" s="7" t="s">
        <v>3</v>
      </c>
      <c r="D72" s="7" t="s">
        <v>4</v>
      </c>
      <c r="E72" s="7" t="s">
        <v>5</v>
      </c>
      <c r="F72" s="7" t="s">
        <v>9</v>
      </c>
    </row>
    <row r="73" spans="1:6" ht="16.5" x14ac:dyDescent="0.15">
      <c r="A73" s="4" t="s">
        <v>12</v>
      </c>
      <c r="B73" s="20" t="s">
        <v>174</v>
      </c>
      <c r="C73" s="20" t="s">
        <v>21</v>
      </c>
      <c r="D73" s="20" t="s">
        <v>14</v>
      </c>
      <c r="E73" s="20" t="s">
        <v>175</v>
      </c>
      <c r="F73" s="5" t="s">
        <v>15</v>
      </c>
    </row>
    <row r="74" spans="1:6" ht="16.5" x14ac:dyDescent="0.15">
      <c r="A74" s="20" t="s">
        <v>258</v>
      </c>
      <c r="B74" s="20" t="s">
        <v>241</v>
      </c>
      <c r="C74" s="20" t="s">
        <v>21</v>
      </c>
      <c r="D74" s="20"/>
      <c r="E74" s="20"/>
      <c r="F74" s="20"/>
    </row>
    <row r="75" spans="1:6" ht="16.5" x14ac:dyDescent="0.15">
      <c r="A75" s="20" t="s">
        <v>250</v>
      </c>
      <c r="B75" s="20" t="s">
        <v>248</v>
      </c>
      <c r="C75" s="20" t="s">
        <v>41</v>
      </c>
      <c r="D75" s="20"/>
      <c r="E75" s="20"/>
      <c r="F75" s="20"/>
    </row>
    <row r="76" spans="1:6" ht="16.5" x14ac:dyDescent="0.15">
      <c r="A76" s="20" t="s">
        <v>206</v>
      </c>
      <c r="B76" s="20" t="s">
        <v>182</v>
      </c>
      <c r="C76" s="20" t="s">
        <v>21</v>
      </c>
      <c r="D76" s="20"/>
      <c r="E76" s="20"/>
      <c r="F76" s="20"/>
    </row>
    <row r="77" spans="1:6" ht="16.5" x14ac:dyDescent="0.15">
      <c r="A77" s="20" t="s">
        <v>208</v>
      </c>
      <c r="B77" s="20" t="s">
        <v>209</v>
      </c>
      <c r="C77" s="20" t="s">
        <v>41</v>
      </c>
      <c r="D77" s="20"/>
      <c r="E77" s="20"/>
      <c r="F77" s="20"/>
    </row>
    <row r="78" spans="1:6" ht="16.5" x14ac:dyDescent="0.15">
      <c r="A78" s="20" t="s">
        <v>210</v>
      </c>
      <c r="B78" s="20" t="s">
        <v>211</v>
      </c>
      <c r="C78" s="20" t="s">
        <v>41</v>
      </c>
      <c r="D78" s="20"/>
      <c r="E78" s="20"/>
      <c r="F78" s="20"/>
    </row>
    <row r="79" spans="1:6" ht="16.5" x14ac:dyDescent="0.15">
      <c r="A79" s="20"/>
      <c r="B79" s="20"/>
      <c r="C79" s="20"/>
      <c r="D79" s="20"/>
      <c r="E79" s="20"/>
      <c r="F79" s="20"/>
    </row>
    <row r="80" spans="1:6" ht="16.5" x14ac:dyDescent="0.15">
      <c r="A80" s="7" t="s">
        <v>7</v>
      </c>
      <c r="B80" s="38"/>
      <c r="C80" s="38"/>
      <c r="D80" s="7" t="s">
        <v>10</v>
      </c>
      <c r="E80" s="36"/>
      <c r="F80" s="36"/>
    </row>
    <row r="81" spans="1:6" ht="16.5" x14ac:dyDescent="0.15">
      <c r="A81" s="7" t="s">
        <v>6</v>
      </c>
      <c r="B81" s="39" t="s">
        <v>8</v>
      </c>
      <c r="C81" s="39"/>
      <c r="D81" s="39" t="s">
        <v>9</v>
      </c>
      <c r="E81" s="39"/>
      <c r="F81" s="39"/>
    </row>
    <row r="82" spans="1:6" ht="16.5" x14ac:dyDescent="0.15">
      <c r="A82" s="20"/>
      <c r="B82" s="36"/>
      <c r="C82" s="36"/>
      <c r="D82" s="36"/>
      <c r="E82" s="36"/>
      <c r="F82" s="36"/>
    </row>
    <row r="83" spans="1:6" ht="16.5" x14ac:dyDescent="0.15">
      <c r="A83" s="20"/>
      <c r="B83" s="36"/>
      <c r="C83" s="37"/>
      <c r="D83" s="36"/>
      <c r="E83" s="37"/>
      <c r="F83" s="37"/>
    </row>
    <row r="87" spans="1:6" ht="16.5" x14ac:dyDescent="0.15">
      <c r="A87" s="7" t="s">
        <v>0</v>
      </c>
      <c r="B87" s="36" t="s">
        <v>257</v>
      </c>
      <c r="C87" s="36"/>
      <c r="D87" s="36"/>
      <c r="E87" s="36"/>
      <c r="F87" s="36"/>
    </row>
    <row r="88" spans="1:6" ht="16.5" x14ac:dyDescent="0.15">
      <c r="A88" s="8" t="s">
        <v>17</v>
      </c>
      <c r="B88" s="36" t="s">
        <v>261</v>
      </c>
      <c r="C88" s="36"/>
      <c r="D88" s="36"/>
      <c r="E88" s="36"/>
      <c r="F88" s="36"/>
    </row>
    <row r="89" spans="1:6" ht="16.5" x14ac:dyDescent="0.15">
      <c r="A89" s="7" t="s">
        <v>1</v>
      </c>
      <c r="B89" s="7" t="s">
        <v>2</v>
      </c>
      <c r="C89" s="7" t="s">
        <v>3</v>
      </c>
      <c r="D89" s="7" t="s">
        <v>4</v>
      </c>
      <c r="E89" s="7" t="s">
        <v>5</v>
      </c>
      <c r="F89" s="7" t="s">
        <v>9</v>
      </c>
    </row>
    <row r="90" spans="1:6" ht="16.5" x14ac:dyDescent="0.15">
      <c r="A90" s="4" t="s">
        <v>12</v>
      </c>
      <c r="B90" s="20" t="s">
        <v>174</v>
      </c>
      <c r="C90" s="20" t="s">
        <v>21</v>
      </c>
      <c r="D90" s="20" t="s">
        <v>14</v>
      </c>
      <c r="E90" s="20" t="s">
        <v>175</v>
      </c>
      <c r="F90" s="5" t="s">
        <v>15</v>
      </c>
    </row>
    <row r="91" spans="1:6" ht="16.5" x14ac:dyDescent="0.15">
      <c r="A91" s="20" t="s">
        <v>251</v>
      </c>
      <c r="B91" s="20" t="s">
        <v>238</v>
      </c>
      <c r="C91" s="20" t="s">
        <v>21</v>
      </c>
      <c r="D91" s="20"/>
      <c r="E91" s="20"/>
      <c r="F91" s="20"/>
    </row>
    <row r="92" spans="1:6" ht="16.5" x14ac:dyDescent="0.15">
      <c r="A92" s="29" t="s">
        <v>305</v>
      </c>
      <c r="B92" s="29" t="s">
        <v>307</v>
      </c>
      <c r="C92" s="29" t="s">
        <v>41</v>
      </c>
      <c r="D92" s="29"/>
      <c r="E92" s="29"/>
      <c r="F92" s="29" t="s">
        <v>309</v>
      </c>
    </row>
    <row r="93" spans="1:6" ht="16.5" x14ac:dyDescent="0.15">
      <c r="A93" s="29" t="s">
        <v>306</v>
      </c>
      <c r="B93" s="29" t="s">
        <v>308</v>
      </c>
      <c r="C93" s="29" t="s">
        <v>41</v>
      </c>
      <c r="D93" s="29"/>
      <c r="E93" s="29"/>
      <c r="F93" s="29" t="s">
        <v>309</v>
      </c>
    </row>
    <row r="94" spans="1:6" ht="16.5" x14ac:dyDescent="0.15">
      <c r="A94" s="20" t="s">
        <v>244</v>
      </c>
      <c r="B94" s="20" t="s">
        <v>247</v>
      </c>
      <c r="C94" s="20" t="s">
        <v>20</v>
      </c>
      <c r="D94" s="20"/>
      <c r="E94" s="20"/>
      <c r="F94" s="20"/>
    </row>
    <row r="95" spans="1:6" ht="16.5" x14ac:dyDescent="0.15">
      <c r="A95" s="20" t="s">
        <v>259</v>
      </c>
      <c r="B95" s="20" t="s">
        <v>260</v>
      </c>
      <c r="C95" s="20" t="s">
        <v>20</v>
      </c>
      <c r="D95" s="20"/>
      <c r="E95" s="20"/>
      <c r="F95" s="20"/>
    </row>
    <row r="96" spans="1:6" ht="16.5" x14ac:dyDescent="0.15">
      <c r="A96" s="20"/>
      <c r="B96" s="20"/>
      <c r="C96" s="20"/>
      <c r="D96" s="20"/>
      <c r="E96" s="20"/>
      <c r="F96" s="20"/>
    </row>
    <row r="97" spans="1:6" ht="16.5" x14ac:dyDescent="0.15">
      <c r="A97" s="7" t="s">
        <v>7</v>
      </c>
      <c r="B97" s="38"/>
      <c r="C97" s="38"/>
      <c r="D97" s="7" t="s">
        <v>10</v>
      </c>
      <c r="E97" s="36"/>
      <c r="F97" s="36"/>
    </row>
    <row r="98" spans="1:6" ht="16.5" x14ac:dyDescent="0.15">
      <c r="A98" s="7" t="s">
        <v>6</v>
      </c>
      <c r="B98" s="39" t="s">
        <v>8</v>
      </c>
      <c r="C98" s="39"/>
      <c r="D98" s="39" t="s">
        <v>9</v>
      </c>
      <c r="E98" s="39"/>
      <c r="F98" s="39"/>
    </row>
    <row r="99" spans="1:6" ht="16.5" x14ac:dyDescent="0.15">
      <c r="A99" s="20"/>
      <c r="B99" s="36"/>
      <c r="C99" s="36"/>
      <c r="D99" s="36"/>
      <c r="E99" s="36"/>
      <c r="F99" s="36"/>
    </row>
    <row r="100" spans="1:6" ht="16.5" x14ac:dyDescent="0.15">
      <c r="A100" s="20"/>
      <c r="B100" s="36"/>
      <c r="C100" s="37"/>
      <c r="D100" s="36"/>
      <c r="E100" s="37"/>
      <c r="F100" s="37"/>
    </row>
    <row r="103" spans="1:6" ht="16.5" x14ac:dyDescent="0.15">
      <c r="A103" s="7" t="s">
        <v>0</v>
      </c>
      <c r="B103" s="36" t="s">
        <v>316</v>
      </c>
      <c r="C103" s="36"/>
      <c r="D103" s="36"/>
      <c r="E103" s="36"/>
      <c r="F103" s="36"/>
    </row>
    <row r="104" spans="1:6" ht="16.5" x14ac:dyDescent="0.15">
      <c r="A104" s="8" t="s">
        <v>17</v>
      </c>
      <c r="B104" s="36" t="s">
        <v>256</v>
      </c>
      <c r="C104" s="36"/>
      <c r="D104" s="36"/>
      <c r="E104" s="36"/>
      <c r="F104" s="36"/>
    </row>
    <row r="105" spans="1:6" ht="16.5" x14ac:dyDescent="0.15">
      <c r="A105" s="7" t="s">
        <v>1</v>
      </c>
      <c r="B105" s="7" t="s">
        <v>2</v>
      </c>
      <c r="C105" s="7" t="s">
        <v>3</v>
      </c>
      <c r="D105" s="7" t="s">
        <v>4</v>
      </c>
      <c r="E105" s="7" t="s">
        <v>5</v>
      </c>
      <c r="F105" s="7" t="s">
        <v>9</v>
      </c>
    </row>
    <row r="106" spans="1:6" ht="16.5" x14ac:dyDescent="0.15">
      <c r="A106" s="4" t="s">
        <v>12</v>
      </c>
      <c r="B106" s="20" t="s">
        <v>174</v>
      </c>
      <c r="C106" s="20" t="s">
        <v>21</v>
      </c>
      <c r="D106" s="20" t="s">
        <v>14</v>
      </c>
      <c r="E106" s="20" t="s">
        <v>175</v>
      </c>
      <c r="F106" s="5" t="s">
        <v>15</v>
      </c>
    </row>
    <row r="107" spans="1:6" ht="16.5" x14ac:dyDescent="0.15">
      <c r="A107" s="20" t="s">
        <v>251</v>
      </c>
      <c r="B107" s="20" t="s">
        <v>238</v>
      </c>
      <c r="C107" s="20" t="s">
        <v>21</v>
      </c>
      <c r="D107" s="20"/>
      <c r="E107" s="20"/>
      <c r="F107" s="20"/>
    </row>
    <row r="108" spans="1:6" ht="16.5" x14ac:dyDescent="0.15">
      <c r="A108" s="20" t="s">
        <v>258</v>
      </c>
      <c r="B108" s="20" t="s">
        <v>241</v>
      </c>
      <c r="C108" s="20" t="s">
        <v>21</v>
      </c>
      <c r="D108" s="20"/>
      <c r="E108" s="20"/>
      <c r="F108" s="20"/>
    </row>
    <row r="109" spans="1:6" ht="16.5" x14ac:dyDescent="0.15">
      <c r="A109" s="20" t="s">
        <v>180</v>
      </c>
      <c r="B109" s="20" t="s">
        <v>262</v>
      </c>
      <c r="C109" s="20" t="s">
        <v>21</v>
      </c>
      <c r="D109" s="20"/>
      <c r="E109" s="20"/>
      <c r="F109" s="20"/>
    </row>
    <row r="110" spans="1:6" ht="16.5" x14ac:dyDescent="0.15">
      <c r="A110" s="30" t="s">
        <v>313</v>
      </c>
      <c r="B110" s="30" t="s">
        <v>112</v>
      </c>
      <c r="C110" s="30" t="s">
        <v>313</v>
      </c>
      <c r="D110" s="30"/>
      <c r="E110" s="30"/>
      <c r="F110" s="30"/>
    </row>
    <row r="111" spans="1:6" ht="16.5" x14ac:dyDescent="0.15">
      <c r="A111" s="21" t="s">
        <v>273</v>
      </c>
      <c r="B111" s="21" t="s">
        <v>114</v>
      </c>
      <c r="C111" s="21" t="s">
        <v>115</v>
      </c>
      <c r="D111" s="21"/>
      <c r="E111" s="21"/>
      <c r="F111" s="21"/>
    </row>
    <row r="112" spans="1:6" ht="16.5" x14ac:dyDescent="0.15">
      <c r="A112" s="20" t="s">
        <v>263</v>
      </c>
      <c r="B112" s="20" t="s">
        <v>264</v>
      </c>
      <c r="C112" s="20" t="s">
        <v>20</v>
      </c>
      <c r="D112" s="20"/>
      <c r="E112" s="20"/>
      <c r="F112" s="20" t="s">
        <v>315</v>
      </c>
    </row>
    <row r="113" spans="1:6" ht="16.5" x14ac:dyDescent="0.15">
      <c r="A113" s="35" t="s">
        <v>317</v>
      </c>
      <c r="B113" s="35" t="s">
        <v>318</v>
      </c>
      <c r="C113" s="35" t="s">
        <v>41</v>
      </c>
      <c r="D113" s="35"/>
      <c r="E113" s="35"/>
      <c r="F113" s="35"/>
    </row>
    <row r="114" spans="1:6" ht="16.5" x14ac:dyDescent="0.15">
      <c r="A114" s="35" t="s">
        <v>319</v>
      </c>
      <c r="B114" s="35" t="s">
        <v>320</v>
      </c>
      <c r="C114" s="35" t="s">
        <v>41</v>
      </c>
      <c r="D114" s="35"/>
      <c r="E114" s="35"/>
      <c r="F114" s="35"/>
    </row>
    <row r="115" spans="1:6" ht="16.5" x14ac:dyDescent="0.15">
      <c r="A115" s="35" t="s">
        <v>321</v>
      </c>
      <c r="B115" s="35" t="s">
        <v>322</v>
      </c>
      <c r="C115" s="35" t="s">
        <v>323</v>
      </c>
      <c r="D115" s="35"/>
      <c r="E115" s="35"/>
      <c r="F115" s="35"/>
    </row>
    <row r="116" spans="1:6" ht="16.5" x14ac:dyDescent="0.15">
      <c r="A116" s="20" t="s">
        <v>324</v>
      </c>
      <c r="B116" s="20" t="s">
        <v>325</v>
      </c>
      <c r="C116" s="20" t="s">
        <v>326</v>
      </c>
      <c r="D116" s="20"/>
      <c r="E116" s="20"/>
      <c r="F116" s="20"/>
    </row>
    <row r="117" spans="1:6" ht="16.5" x14ac:dyDescent="0.15">
      <c r="A117" s="35" t="s">
        <v>187</v>
      </c>
      <c r="B117" s="35" t="s">
        <v>235</v>
      </c>
      <c r="C117" s="35" t="s">
        <v>21</v>
      </c>
      <c r="D117" s="35"/>
      <c r="E117" s="35"/>
      <c r="F117" s="35"/>
    </row>
    <row r="118" spans="1:6" ht="16.5" x14ac:dyDescent="0.15">
      <c r="A118" s="35"/>
      <c r="B118" s="35"/>
      <c r="C118" s="35"/>
      <c r="D118" s="35"/>
      <c r="E118" s="35"/>
      <c r="F118" s="35"/>
    </row>
    <row r="119" spans="1:6" ht="16.5" x14ac:dyDescent="0.15">
      <c r="A119" s="7" t="s">
        <v>7</v>
      </c>
      <c r="B119" s="38"/>
      <c r="C119" s="38"/>
      <c r="D119" s="7" t="s">
        <v>10</v>
      </c>
      <c r="E119" s="36"/>
      <c r="F119" s="36"/>
    </row>
    <row r="120" spans="1:6" ht="16.5" x14ac:dyDescent="0.15">
      <c r="A120" s="7" t="s">
        <v>6</v>
      </c>
      <c r="B120" s="39" t="s">
        <v>8</v>
      </c>
      <c r="C120" s="39"/>
      <c r="D120" s="39" t="s">
        <v>9</v>
      </c>
      <c r="E120" s="39"/>
      <c r="F120" s="39"/>
    </row>
    <row r="121" spans="1:6" ht="16.5" x14ac:dyDescent="0.15">
      <c r="A121" s="20"/>
      <c r="B121" s="36"/>
      <c r="C121" s="36"/>
      <c r="D121" s="36"/>
      <c r="E121" s="36"/>
      <c r="F121" s="36"/>
    </row>
    <row r="122" spans="1:6" ht="16.5" x14ac:dyDescent="0.15">
      <c r="A122" s="20"/>
      <c r="B122" s="36"/>
      <c r="C122" s="37"/>
      <c r="D122" s="36"/>
      <c r="E122" s="37"/>
      <c r="F122" s="37"/>
    </row>
    <row r="125" spans="1:6" ht="16.5" x14ac:dyDescent="0.15">
      <c r="A125" s="7" t="s">
        <v>0</v>
      </c>
      <c r="B125" s="36" t="s">
        <v>265</v>
      </c>
      <c r="C125" s="36"/>
      <c r="D125" s="36"/>
      <c r="E125" s="36"/>
      <c r="F125" s="36"/>
    </row>
    <row r="126" spans="1:6" ht="16.5" x14ac:dyDescent="0.15">
      <c r="A126" s="8" t="s">
        <v>17</v>
      </c>
      <c r="B126" s="36" t="s">
        <v>266</v>
      </c>
      <c r="C126" s="36"/>
      <c r="D126" s="36"/>
      <c r="E126" s="36"/>
      <c r="F126" s="36"/>
    </row>
    <row r="127" spans="1:6" ht="16.5" x14ac:dyDescent="0.15">
      <c r="A127" s="7" t="s">
        <v>1</v>
      </c>
      <c r="B127" s="7" t="s">
        <v>2</v>
      </c>
      <c r="C127" s="7" t="s">
        <v>3</v>
      </c>
      <c r="D127" s="7" t="s">
        <v>4</v>
      </c>
      <c r="E127" s="7" t="s">
        <v>5</v>
      </c>
      <c r="F127" s="7" t="s">
        <v>9</v>
      </c>
    </row>
    <row r="128" spans="1:6" ht="16.5" x14ac:dyDescent="0.15">
      <c r="A128" s="4" t="s">
        <v>12</v>
      </c>
      <c r="B128" s="20" t="s">
        <v>174</v>
      </c>
      <c r="C128" s="20" t="s">
        <v>21</v>
      </c>
      <c r="D128" s="20" t="s">
        <v>14</v>
      </c>
      <c r="E128" s="20" t="s">
        <v>175</v>
      </c>
      <c r="F128" s="5" t="s">
        <v>15</v>
      </c>
    </row>
    <row r="129" spans="1:6" ht="16.5" x14ac:dyDescent="0.15">
      <c r="A129" s="23" t="s">
        <v>267</v>
      </c>
      <c r="B129" s="20" t="s">
        <v>255</v>
      </c>
      <c r="C129" s="20" t="s">
        <v>21</v>
      </c>
      <c r="D129" s="20"/>
      <c r="E129" s="20"/>
      <c r="F129" s="22"/>
    </row>
    <row r="130" spans="1:6" ht="16.5" x14ac:dyDescent="0.15">
      <c r="A130" s="20" t="s">
        <v>268</v>
      </c>
      <c r="B130" s="20" t="s">
        <v>270</v>
      </c>
      <c r="C130" s="20" t="s">
        <v>20</v>
      </c>
      <c r="D130" s="20"/>
      <c r="E130" s="20"/>
      <c r="F130" s="20"/>
    </row>
    <row r="131" spans="1:6" ht="16.5" x14ac:dyDescent="0.15">
      <c r="A131" s="20" t="s">
        <v>269</v>
      </c>
      <c r="B131" s="20" t="s">
        <v>271</v>
      </c>
      <c r="C131" s="20" t="s">
        <v>20</v>
      </c>
      <c r="D131" s="20"/>
      <c r="E131" s="20"/>
      <c r="F131" s="20"/>
    </row>
    <row r="132" spans="1:6" ht="16.5" x14ac:dyDescent="0.15">
      <c r="A132" s="20" t="s">
        <v>180</v>
      </c>
      <c r="B132" s="20" t="s">
        <v>262</v>
      </c>
      <c r="C132" s="20" t="s">
        <v>21</v>
      </c>
      <c r="D132" s="20"/>
      <c r="E132" s="20"/>
      <c r="F132" s="20"/>
    </row>
    <row r="133" spans="1:6" ht="16.5" x14ac:dyDescent="0.15">
      <c r="A133" s="20"/>
      <c r="B133" s="20"/>
      <c r="C133" s="20"/>
      <c r="D133" s="20"/>
      <c r="E133" s="20"/>
      <c r="F133" s="20"/>
    </row>
    <row r="134" spans="1:6" ht="16.5" x14ac:dyDescent="0.15">
      <c r="A134" s="7" t="s">
        <v>7</v>
      </c>
      <c r="B134" s="38"/>
      <c r="C134" s="38"/>
      <c r="D134" s="7" t="s">
        <v>10</v>
      </c>
      <c r="E134" s="36"/>
      <c r="F134" s="36"/>
    </row>
    <row r="135" spans="1:6" ht="16.5" x14ac:dyDescent="0.15">
      <c r="A135" s="7" t="s">
        <v>6</v>
      </c>
      <c r="B135" s="39" t="s">
        <v>8</v>
      </c>
      <c r="C135" s="39"/>
      <c r="D135" s="39" t="s">
        <v>9</v>
      </c>
      <c r="E135" s="39"/>
      <c r="F135" s="39"/>
    </row>
    <row r="136" spans="1:6" ht="16.5" x14ac:dyDescent="0.15">
      <c r="A136" s="20"/>
      <c r="B136" s="36"/>
      <c r="C136" s="36"/>
      <c r="D136" s="36"/>
      <c r="E136" s="36"/>
      <c r="F136" s="36"/>
    </row>
    <row r="137" spans="1:6" ht="16.5" x14ac:dyDescent="0.15">
      <c r="A137" s="20"/>
      <c r="B137" s="36"/>
      <c r="C137" s="37"/>
      <c r="D137" s="36"/>
      <c r="E137" s="37"/>
      <c r="F137" s="37"/>
    </row>
  </sheetData>
  <mergeCells count="80">
    <mergeCell ref="B20:F20"/>
    <mergeCell ref="B1:F1"/>
    <mergeCell ref="B2:F2"/>
    <mergeCell ref="B13:C13"/>
    <mergeCell ref="E13:F13"/>
    <mergeCell ref="B14:C14"/>
    <mergeCell ref="D14:F14"/>
    <mergeCell ref="B15:C15"/>
    <mergeCell ref="D15:F15"/>
    <mergeCell ref="B16:C16"/>
    <mergeCell ref="D16:F16"/>
    <mergeCell ref="B19:F19"/>
    <mergeCell ref="B30:C30"/>
    <mergeCell ref="E30:F30"/>
    <mergeCell ref="B31:C31"/>
    <mergeCell ref="D31:F31"/>
    <mergeCell ref="B32:C32"/>
    <mergeCell ref="D32:F32"/>
    <mergeCell ref="B33:C33"/>
    <mergeCell ref="D33:F33"/>
    <mergeCell ref="B36:F36"/>
    <mergeCell ref="B37:F37"/>
    <mergeCell ref="B48:C48"/>
    <mergeCell ref="E48:F48"/>
    <mergeCell ref="B49:C49"/>
    <mergeCell ref="D49:F49"/>
    <mergeCell ref="B50:C50"/>
    <mergeCell ref="D50:F50"/>
    <mergeCell ref="B51:C51"/>
    <mergeCell ref="D51:F51"/>
    <mergeCell ref="B104:F104"/>
    <mergeCell ref="B100:C100"/>
    <mergeCell ref="D100:F100"/>
    <mergeCell ref="B70:F70"/>
    <mergeCell ref="B54:F54"/>
    <mergeCell ref="B55:F55"/>
    <mergeCell ref="B64:C64"/>
    <mergeCell ref="E64:F64"/>
    <mergeCell ref="B65:C65"/>
    <mergeCell ref="D65:F65"/>
    <mergeCell ref="B66:C66"/>
    <mergeCell ref="D66:F66"/>
    <mergeCell ref="B67:C67"/>
    <mergeCell ref="D67:F67"/>
    <mergeCell ref="B103:F103"/>
    <mergeCell ref="B82:C82"/>
    <mergeCell ref="B122:C122"/>
    <mergeCell ref="D122:F122"/>
    <mergeCell ref="B87:F87"/>
    <mergeCell ref="B88:F88"/>
    <mergeCell ref="B97:C97"/>
    <mergeCell ref="E97:F97"/>
    <mergeCell ref="B98:C98"/>
    <mergeCell ref="D98:F98"/>
    <mergeCell ref="B99:C99"/>
    <mergeCell ref="D99:F99"/>
    <mergeCell ref="B119:C119"/>
    <mergeCell ref="E119:F119"/>
    <mergeCell ref="B120:C120"/>
    <mergeCell ref="D120:F120"/>
    <mergeCell ref="B121:C121"/>
    <mergeCell ref="D121:F121"/>
    <mergeCell ref="D82:F82"/>
    <mergeCell ref="B71:F71"/>
    <mergeCell ref="E80:F80"/>
    <mergeCell ref="B83:C83"/>
    <mergeCell ref="D83:F83"/>
    <mergeCell ref="B80:C80"/>
    <mergeCell ref="B81:C81"/>
    <mergeCell ref="D81:F81"/>
    <mergeCell ref="B136:C136"/>
    <mergeCell ref="D136:F136"/>
    <mergeCell ref="B137:C137"/>
    <mergeCell ref="D137:F137"/>
    <mergeCell ref="B125:F125"/>
    <mergeCell ref="B126:F126"/>
    <mergeCell ref="B134:C134"/>
    <mergeCell ref="E134:F134"/>
    <mergeCell ref="B135:C135"/>
    <mergeCell ref="D135:F135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4"/>
  <sheetViews>
    <sheetView topLeftCell="A7" workbookViewId="0">
      <selection activeCell="B36" sqref="B36:F36"/>
    </sheetView>
  </sheetViews>
  <sheetFormatPr defaultRowHeight="13.5" x14ac:dyDescent="0.15"/>
  <cols>
    <col min="1" max="1" width="24.625" bestFit="1" customWidth="1"/>
    <col min="2" max="2" width="18.375" bestFit="1" customWidth="1"/>
    <col min="3" max="3" width="16.875" bestFit="1" customWidth="1"/>
    <col min="5" max="5" width="20.5" bestFit="1" customWidth="1"/>
    <col min="6" max="6" width="97.125" bestFit="1" customWidth="1"/>
  </cols>
  <sheetData>
    <row r="1" spans="1:6" ht="16.5" x14ac:dyDescent="0.15">
      <c r="A1" s="7" t="s">
        <v>0</v>
      </c>
      <c r="B1" s="36" t="s">
        <v>191</v>
      </c>
      <c r="C1" s="36"/>
      <c r="D1" s="36"/>
      <c r="E1" s="36"/>
      <c r="F1" s="36"/>
    </row>
    <row r="2" spans="1:6" ht="16.5" x14ac:dyDescent="0.15">
      <c r="A2" s="8" t="s">
        <v>17</v>
      </c>
      <c r="B2" s="36" t="s">
        <v>188</v>
      </c>
      <c r="C2" s="36"/>
      <c r="D2" s="36"/>
      <c r="E2" s="36"/>
      <c r="F2" s="36"/>
    </row>
    <row r="3" spans="1:6" ht="16.5" x14ac:dyDescent="0.1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9</v>
      </c>
    </row>
    <row r="4" spans="1:6" ht="16.5" x14ac:dyDescent="0.15">
      <c r="A4" s="4" t="s">
        <v>12</v>
      </c>
      <c r="B4" s="20" t="s">
        <v>174</v>
      </c>
      <c r="C4" s="20" t="s">
        <v>21</v>
      </c>
      <c r="D4" s="20" t="s">
        <v>14</v>
      </c>
      <c r="E4" s="20" t="s">
        <v>175</v>
      </c>
      <c r="F4" s="5" t="s">
        <v>15</v>
      </c>
    </row>
    <row r="5" spans="1:6" ht="16.5" x14ac:dyDescent="0.15">
      <c r="A5" s="20" t="s">
        <v>187</v>
      </c>
      <c r="B5" s="20" t="s">
        <v>218</v>
      </c>
      <c r="C5" s="20"/>
      <c r="D5" s="20"/>
      <c r="E5" s="20"/>
      <c r="F5" s="20"/>
    </row>
    <row r="6" spans="1:6" ht="16.5" x14ac:dyDescent="0.15">
      <c r="A6" s="20" t="s">
        <v>95</v>
      </c>
      <c r="B6" s="20" t="s">
        <v>219</v>
      </c>
      <c r="C6" s="20"/>
      <c r="D6" s="20"/>
      <c r="E6" s="20"/>
      <c r="F6" s="20"/>
    </row>
    <row r="7" spans="1:6" ht="16.5" x14ac:dyDescent="0.15">
      <c r="A7" s="20" t="s">
        <v>189</v>
      </c>
      <c r="B7" s="20" t="s">
        <v>197</v>
      </c>
      <c r="C7" s="20" t="s">
        <v>41</v>
      </c>
      <c r="D7" s="20"/>
      <c r="E7" s="20" t="s">
        <v>199</v>
      </c>
      <c r="F7" s="20"/>
    </row>
    <row r="8" spans="1:6" ht="16.5" x14ac:dyDescent="0.15">
      <c r="A8" s="20" t="s">
        <v>190</v>
      </c>
      <c r="B8" s="20" t="s">
        <v>198</v>
      </c>
      <c r="C8" s="20" t="s">
        <v>41</v>
      </c>
      <c r="D8" s="20"/>
      <c r="E8" s="20" t="s">
        <v>200</v>
      </c>
      <c r="F8" s="20"/>
    </row>
    <row r="9" spans="1:6" ht="16.5" x14ac:dyDescent="0.15">
      <c r="A9" s="20" t="s">
        <v>27</v>
      </c>
      <c r="B9" s="20" t="s">
        <v>214</v>
      </c>
      <c r="C9" s="20"/>
      <c r="D9" s="20"/>
      <c r="E9" s="20"/>
      <c r="F9" s="20" t="s">
        <v>215</v>
      </c>
    </row>
    <row r="10" spans="1:6" ht="16.5" x14ac:dyDescent="0.15">
      <c r="A10" s="20" t="s">
        <v>192</v>
      </c>
      <c r="B10" s="20" t="s">
        <v>216</v>
      </c>
      <c r="C10" s="20"/>
      <c r="D10" s="20"/>
      <c r="E10" s="20"/>
      <c r="F10" s="20" t="s">
        <v>217</v>
      </c>
    </row>
    <row r="11" spans="1:6" ht="16.5" x14ac:dyDescent="0.15">
      <c r="A11" s="20" t="s">
        <v>206</v>
      </c>
      <c r="B11" s="21" t="s">
        <v>272</v>
      </c>
      <c r="C11" s="20" t="s">
        <v>21</v>
      </c>
      <c r="D11" s="20"/>
      <c r="E11" s="21" t="s">
        <v>181</v>
      </c>
      <c r="F11" s="20"/>
    </row>
    <row r="12" spans="1:6" ht="16.5" x14ac:dyDescent="0.15">
      <c r="A12" s="20" t="s">
        <v>207</v>
      </c>
      <c r="B12" s="21" t="s">
        <v>183</v>
      </c>
      <c r="C12" s="20" t="s">
        <v>21</v>
      </c>
      <c r="D12" s="20"/>
      <c r="E12" s="21" t="s">
        <v>181</v>
      </c>
      <c r="F12" s="20"/>
    </row>
    <row r="13" spans="1:6" ht="16.5" x14ac:dyDescent="0.15">
      <c r="A13" s="20" t="s">
        <v>208</v>
      </c>
      <c r="B13" s="20" t="s">
        <v>209</v>
      </c>
      <c r="C13" s="20" t="s">
        <v>41</v>
      </c>
      <c r="D13" s="20"/>
      <c r="E13" s="20"/>
      <c r="F13" s="20"/>
    </row>
    <row r="14" spans="1:6" ht="16.5" x14ac:dyDescent="0.15">
      <c r="A14" s="20" t="s">
        <v>210</v>
      </c>
      <c r="B14" s="20" t="s">
        <v>211</v>
      </c>
      <c r="C14" s="20" t="s">
        <v>41</v>
      </c>
      <c r="D14" s="20"/>
      <c r="E14" s="20"/>
      <c r="F14" s="20"/>
    </row>
    <row r="15" spans="1:6" ht="16.5" x14ac:dyDescent="0.15">
      <c r="A15" s="20" t="s">
        <v>212</v>
      </c>
      <c r="B15" s="20" t="s">
        <v>213</v>
      </c>
      <c r="C15" s="20" t="s">
        <v>41</v>
      </c>
      <c r="D15" s="20"/>
      <c r="E15" s="20"/>
      <c r="F15" s="20"/>
    </row>
    <row r="16" spans="1:6" ht="16.5" x14ac:dyDescent="0.15">
      <c r="A16" s="20"/>
      <c r="B16" s="20"/>
      <c r="C16" s="20"/>
      <c r="D16" s="20"/>
      <c r="E16" s="20"/>
      <c r="F16" s="20"/>
    </row>
    <row r="17" spans="1:6" ht="16.5" x14ac:dyDescent="0.15">
      <c r="A17" s="7" t="s">
        <v>7</v>
      </c>
      <c r="B17" s="38"/>
      <c r="C17" s="38"/>
      <c r="D17" s="7" t="s">
        <v>10</v>
      </c>
      <c r="E17" s="36"/>
      <c r="F17" s="36"/>
    </row>
    <row r="18" spans="1:6" ht="16.5" x14ac:dyDescent="0.15">
      <c r="A18" s="7" t="s">
        <v>6</v>
      </c>
      <c r="B18" s="39" t="s">
        <v>8</v>
      </c>
      <c r="C18" s="39"/>
      <c r="D18" s="39" t="s">
        <v>9</v>
      </c>
      <c r="E18" s="39"/>
      <c r="F18" s="39"/>
    </row>
    <row r="19" spans="1:6" ht="16.5" x14ac:dyDescent="0.15">
      <c r="A19" s="20"/>
      <c r="B19" s="36"/>
      <c r="C19" s="36"/>
      <c r="D19" s="36"/>
      <c r="E19" s="36"/>
      <c r="F19" s="36"/>
    </row>
    <row r="20" spans="1:6" ht="16.5" x14ac:dyDescent="0.15">
      <c r="A20" s="20"/>
      <c r="B20" s="36"/>
      <c r="C20" s="37"/>
      <c r="D20" s="36"/>
      <c r="E20" s="37"/>
      <c r="F20" s="37"/>
    </row>
    <row r="22" spans="1:6" ht="16.5" x14ac:dyDescent="0.15">
      <c r="A22" s="7" t="s">
        <v>0</v>
      </c>
      <c r="B22" s="36" t="s">
        <v>194</v>
      </c>
      <c r="C22" s="36"/>
      <c r="D22" s="36"/>
      <c r="E22" s="36"/>
      <c r="F22" s="36"/>
    </row>
    <row r="23" spans="1:6" ht="16.5" x14ac:dyDescent="0.15">
      <c r="A23" s="8" t="s">
        <v>17</v>
      </c>
      <c r="B23" s="36" t="s">
        <v>195</v>
      </c>
      <c r="C23" s="36"/>
      <c r="D23" s="36"/>
      <c r="E23" s="36"/>
      <c r="F23" s="36"/>
    </row>
    <row r="24" spans="1:6" ht="16.5" x14ac:dyDescent="0.15">
      <c r="A24" s="7" t="s">
        <v>1</v>
      </c>
      <c r="B24" s="7" t="s">
        <v>2</v>
      </c>
      <c r="C24" s="7" t="s">
        <v>3</v>
      </c>
      <c r="D24" s="7" t="s">
        <v>4</v>
      </c>
      <c r="E24" s="7" t="s">
        <v>5</v>
      </c>
      <c r="F24" s="7" t="s">
        <v>9</v>
      </c>
    </row>
    <row r="25" spans="1:6" ht="16.5" x14ac:dyDescent="0.15">
      <c r="A25" s="4" t="s">
        <v>12</v>
      </c>
      <c r="B25" s="20" t="s">
        <v>174</v>
      </c>
      <c r="C25" s="20" t="s">
        <v>21</v>
      </c>
      <c r="D25" s="20" t="s">
        <v>14</v>
      </c>
      <c r="E25" s="20" t="s">
        <v>175</v>
      </c>
      <c r="F25" s="5" t="s">
        <v>15</v>
      </c>
    </row>
    <row r="26" spans="1:6" ht="16.5" x14ac:dyDescent="0.15">
      <c r="A26" s="20" t="s">
        <v>193</v>
      </c>
      <c r="B26" s="20" t="s">
        <v>202</v>
      </c>
      <c r="C26" s="20" t="s">
        <v>21</v>
      </c>
      <c r="D26" s="20"/>
      <c r="E26" s="20"/>
      <c r="F26" s="20"/>
    </row>
    <row r="27" spans="1:6" ht="16.5" x14ac:dyDescent="0.15">
      <c r="A27" s="20" t="s">
        <v>180</v>
      </c>
      <c r="B27" s="20" t="s">
        <v>203</v>
      </c>
      <c r="C27" s="20" t="s">
        <v>21</v>
      </c>
      <c r="D27" s="20"/>
      <c r="E27" s="20"/>
      <c r="F27" s="20"/>
    </row>
    <row r="28" spans="1:6" ht="16.5" x14ac:dyDescent="0.15">
      <c r="A28" s="21" t="s">
        <v>274</v>
      </c>
      <c r="B28" s="21" t="s">
        <v>275</v>
      </c>
      <c r="C28" s="21" t="s">
        <v>276</v>
      </c>
      <c r="D28" s="21"/>
      <c r="E28" s="21"/>
      <c r="F28" s="21"/>
    </row>
    <row r="29" spans="1:6" ht="16.5" x14ac:dyDescent="0.15">
      <c r="A29" s="20" t="s">
        <v>196</v>
      </c>
      <c r="B29" s="20" t="s">
        <v>201</v>
      </c>
      <c r="C29" s="20"/>
      <c r="D29" s="20"/>
      <c r="E29" s="20"/>
      <c r="F29" s="20"/>
    </row>
    <row r="30" spans="1:6" ht="16.5" x14ac:dyDescent="0.15">
      <c r="A30" s="20"/>
      <c r="B30" s="20"/>
      <c r="C30" s="20"/>
      <c r="D30" s="20"/>
      <c r="E30" s="20"/>
      <c r="F30" s="20"/>
    </row>
    <row r="31" spans="1:6" ht="16.5" x14ac:dyDescent="0.15">
      <c r="A31" s="7" t="s">
        <v>7</v>
      </c>
      <c r="B31" s="38"/>
      <c r="C31" s="38"/>
      <c r="D31" s="7" t="s">
        <v>10</v>
      </c>
      <c r="E31" s="36"/>
      <c r="F31" s="36"/>
    </row>
    <row r="32" spans="1:6" ht="16.5" x14ac:dyDescent="0.15">
      <c r="A32" s="7" t="s">
        <v>6</v>
      </c>
      <c r="B32" s="39" t="s">
        <v>8</v>
      </c>
      <c r="C32" s="39"/>
      <c r="D32" s="39" t="s">
        <v>9</v>
      </c>
      <c r="E32" s="39"/>
      <c r="F32" s="39"/>
    </row>
    <row r="33" spans="1:6" ht="16.5" x14ac:dyDescent="0.15">
      <c r="A33" s="20"/>
      <c r="B33" s="36"/>
      <c r="C33" s="36"/>
      <c r="D33" s="36"/>
      <c r="E33" s="36"/>
      <c r="F33" s="36"/>
    </row>
    <row r="34" spans="1:6" ht="16.5" x14ac:dyDescent="0.15">
      <c r="A34" s="20"/>
      <c r="B34" s="36"/>
      <c r="C34" s="37"/>
      <c r="D34" s="36"/>
      <c r="E34" s="37"/>
      <c r="F34" s="37"/>
    </row>
    <row r="36" spans="1:6" ht="16.5" x14ac:dyDescent="0.15">
      <c r="A36" s="7" t="s">
        <v>0</v>
      </c>
      <c r="B36" s="36" t="s">
        <v>221</v>
      </c>
      <c r="C36" s="36"/>
      <c r="D36" s="36"/>
      <c r="E36" s="36"/>
      <c r="F36" s="36"/>
    </row>
    <row r="37" spans="1:6" ht="16.5" x14ac:dyDescent="0.15">
      <c r="A37" s="8" t="s">
        <v>17</v>
      </c>
      <c r="B37" s="36" t="s">
        <v>231</v>
      </c>
      <c r="C37" s="36"/>
      <c r="D37" s="36"/>
      <c r="E37" s="36"/>
      <c r="F37" s="36"/>
    </row>
    <row r="38" spans="1:6" ht="16.5" x14ac:dyDescent="0.15">
      <c r="A38" s="7" t="s">
        <v>1</v>
      </c>
      <c r="B38" s="7" t="s">
        <v>2</v>
      </c>
      <c r="C38" s="7" t="s">
        <v>3</v>
      </c>
      <c r="D38" s="7" t="s">
        <v>4</v>
      </c>
      <c r="E38" s="7" t="s">
        <v>5</v>
      </c>
      <c r="F38" s="7" t="s">
        <v>9</v>
      </c>
    </row>
    <row r="39" spans="1:6" ht="16.5" x14ac:dyDescent="0.15">
      <c r="A39" s="4" t="s">
        <v>12</v>
      </c>
      <c r="B39" s="20" t="s">
        <v>174</v>
      </c>
      <c r="C39" s="20" t="s">
        <v>21</v>
      </c>
      <c r="D39" s="20" t="s">
        <v>14</v>
      </c>
      <c r="E39" s="20" t="s">
        <v>175</v>
      </c>
      <c r="F39" s="5" t="s">
        <v>15</v>
      </c>
    </row>
    <row r="40" spans="1:6" ht="16.5" x14ac:dyDescent="0.15">
      <c r="A40" s="20" t="s">
        <v>193</v>
      </c>
      <c r="B40" s="20" t="s">
        <v>202</v>
      </c>
      <c r="C40" s="20" t="s">
        <v>21</v>
      </c>
      <c r="D40" s="20"/>
      <c r="E40" s="20"/>
      <c r="F40" s="20"/>
    </row>
    <row r="41" spans="1:6" ht="16.5" x14ac:dyDescent="0.15">
      <c r="A41" s="20" t="s">
        <v>205</v>
      </c>
      <c r="B41" s="20" t="s">
        <v>220</v>
      </c>
      <c r="C41" s="20"/>
      <c r="D41" s="20"/>
      <c r="E41" s="20"/>
      <c r="F41" s="20"/>
    </row>
    <row r="42" spans="1:6" ht="16.5" x14ac:dyDescent="0.15">
      <c r="A42" s="20" t="s">
        <v>229</v>
      </c>
      <c r="B42" s="20" t="s">
        <v>9</v>
      </c>
      <c r="C42" s="20"/>
      <c r="D42" s="20"/>
      <c r="E42" s="20"/>
      <c r="F42" s="20" t="s">
        <v>230</v>
      </c>
    </row>
    <row r="43" spans="1:6" ht="16.5" x14ac:dyDescent="0.15">
      <c r="A43" s="20"/>
      <c r="B43" s="20"/>
      <c r="C43" s="20"/>
      <c r="D43" s="20"/>
      <c r="E43" s="20"/>
      <c r="F43" s="20"/>
    </row>
    <row r="44" spans="1:6" ht="16.5" x14ac:dyDescent="0.15">
      <c r="A44" s="7" t="s">
        <v>7</v>
      </c>
      <c r="B44" s="38"/>
      <c r="C44" s="38"/>
      <c r="D44" s="7" t="s">
        <v>10</v>
      </c>
      <c r="E44" s="36"/>
      <c r="F44" s="36"/>
    </row>
    <row r="45" spans="1:6" ht="16.5" x14ac:dyDescent="0.15">
      <c r="A45" s="7" t="s">
        <v>6</v>
      </c>
      <c r="B45" s="39" t="s">
        <v>8</v>
      </c>
      <c r="C45" s="39"/>
      <c r="D45" s="39" t="s">
        <v>9</v>
      </c>
      <c r="E45" s="39"/>
      <c r="F45" s="39"/>
    </row>
    <row r="46" spans="1:6" ht="16.5" x14ac:dyDescent="0.15">
      <c r="A46" s="20"/>
      <c r="B46" s="36"/>
      <c r="C46" s="36"/>
      <c r="D46" s="36"/>
      <c r="E46" s="36"/>
      <c r="F46" s="36"/>
    </row>
    <row r="47" spans="1:6" ht="16.5" x14ac:dyDescent="0.15">
      <c r="A47" s="20"/>
      <c r="B47" s="36"/>
      <c r="C47" s="37"/>
      <c r="D47" s="36"/>
      <c r="E47" s="37"/>
      <c r="F47" s="37"/>
    </row>
    <row r="49" spans="1:6" ht="16.5" x14ac:dyDescent="0.15">
      <c r="A49" s="7" t="s">
        <v>0</v>
      </c>
      <c r="B49" s="36" t="s">
        <v>222</v>
      </c>
      <c r="C49" s="36"/>
      <c r="D49" s="36"/>
      <c r="E49" s="36"/>
      <c r="F49" s="36"/>
    </row>
    <row r="50" spans="1:6" ht="16.5" x14ac:dyDescent="0.15">
      <c r="A50" s="8" t="s">
        <v>17</v>
      </c>
      <c r="B50" s="36" t="s">
        <v>224</v>
      </c>
      <c r="C50" s="36"/>
      <c r="D50" s="36"/>
      <c r="E50" s="36"/>
      <c r="F50" s="36"/>
    </row>
    <row r="51" spans="1:6" ht="16.5" x14ac:dyDescent="0.15">
      <c r="A51" s="7" t="s">
        <v>1</v>
      </c>
      <c r="B51" s="7" t="s">
        <v>2</v>
      </c>
      <c r="C51" s="7" t="s">
        <v>3</v>
      </c>
      <c r="D51" s="7" t="s">
        <v>4</v>
      </c>
      <c r="E51" s="7" t="s">
        <v>5</v>
      </c>
      <c r="F51" s="7" t="s">
        <v>9</v>
      </c>
    </row>
    <row r="52" spans="1:6" ht="16.5" x14ac:dyDescent="0.15">
      <c r="A52" s="4" t="s">
        <v>12</v>
      </c>
      <c r="B52" s="20" t="s">
        <v>174</v>
      </c>
      <c r="C52" s="20" t="s">
        <v>21</v>
      </c>
      <c r="D52" s="20" t="s">
        <v>14</v>
      </c>
      <c r="E52" s="20" t="s">
        <v>175</v>
      </c>
      <c r="F52" s="5" t="s">
        <v>15</v>
      </c>
    </row>
    <row r="53" spans="1:6" ht="16.5" x14ac:dyDescent="0.15">
      <c r="A53" s="20" t="s">
        <v>223</v>
      </c>
      <c r="B53" s="20" t="s">
        <v>228</v>
      </c>
      <c r="C53" s="20" t="s">
        <v>21</v>
      </c>
      <c r="D53" s="20"/>
      <c r="E53" s="20"/>
      <c r="F53" s="20"/>
    </row>
    <row r="54" spans="1:6" ht="16.5" x14ac:dyDescent="0.15">
      <c r="A54" s="20" t="s">
        <v>206</v>
      </c>
      <c r="B54" s="20" t="s">
        <v>227</v>
      </c>
      <c r="C54" s="20" t="s">
        <v>21</v>
      </c>
      <c r="E54" s="20" t="s">
        <v>181</v>
      </c>
      <c r="F54" s="20"/>
    </row>
    <row r="55" spans="1:6" ht="16.5" x14ac:dyDescent="0.15">
      <c r="A55" s="20" t="s">
        <v>225</v>
      </c>
      <c r="B55" s="20" t="s">
        <v>226</v>
      </c>
      <c r="C55" s="20" t="s">
        <v>41</v>
      </c>
      <c r="D55" s="20"/>
      <c r="E55" s="20"/>
      <c r="F55" s="20"/>
    </row>
    <row r="56" spans="1:6" ht="16.5" x14ac:dyDescent="0.15">
      <c r="A56" s="20"/>
      <c r="B56" s="20"/>
      <c r="C56" s="20"/>
      <c r="D56" s="20"/>
      <c r="E56" s="20"/>
      <c r="F56" s="20"/>
    </row>
    <row r="57" spans="1:6" ht="16.5" x14ac:dyDescent="0.15">
      <c r="A57" s="7" t="s">
        <v>7</v>
      </c>
      <c r="B57" s="38"/>
      <c r="C57" s="38"/>
      <c r="D57" s="7" t="s">
        <v>10</v>
      </c>
      <c r="E57" s="36"/>
      <c r="F57" s="36"/>
    </row>
    <row r="58" spans="1:6" ht="16.5" x14ac:dyDescent="0.15">
      <c r="A58" s="7" t="s">
        <v>6</v>
      </c>
      <c r="B58" s="39" t="s">
        <v>8</v>
      </c>
      <c r="C58" s="39"/>
      <c r="D58" s="39" t="s">
        <v>9</v>
      </c>
      <c r="E58" s="39"/>
      <c r="F58" s="39"/>
    </row>
    <row r="59" spans="1:6" ht="16.5" x14ac:dyDescent="0.15">
      <c r="A59" s="20"/>
      <c r="B59" s="36"/>
      <c r="C59" s="36"/>
      <c r="D59" s="36"/>
      <c r="E59" s="36"/>
      <c r="F59" s="36"/>
    </row>
    <row r="60" spans="1:6" ht="16.5" x14ac:dyDescent="0.15">
      <c r="A60" s="20"/>
      <c r="B60" s="36"/>
      <c r="C60" s="37"/>
      <c r="D60" s="36"/>
      <c r="E60" s="37"/>
      <c r="F60" s="37"/>
    </row>
    <row r="63" spans="1:6" ht="16.5" x14ac:dyDescent="0.15">
      <c r="A63" s="7" t="s">
        <v>0</v>
      </c>
      <c r="B63" s="36" t="s">
        <v>204</v>
      </c>
      <c r="C63" s="36"/>
      <c r="D63" s="36"/>
      <c r="E63" s="36"/>
      <c r="F63" s="36"/>
    </row>
    <row r="64" spans="1:6" ht="16.5" x14ac:dyDescent="0.15">
      <c r="A64" s="8" t="s">
        <v>17</v>
      </c>
      <c r="B64" s="36" t="s">
        <v>195</v>
      </c>
      <c r="C64" s="36"/>
      <c r="D64" s="36"/>
      <c r="E64" s="36"/>
      <c r="F64" s="36"/>
    </row>
    <row r="65" spans="1:6" ht="16.5" x14ac:dyDescent="0.15">
      <c r="A65" s="7" t="s">
        <v>1</v>
      </c>
      <c r="B65" s="7" t="s">
        <v>2</v>
      </c>
      <c r="C65" s="7" t="s">
        <v>3</v>
      </c>
      <c r="D65" s="7" t="s">
        <v>4</v>
      </c>
      <c r="E65" s="7" t="s">
        <v>5</v>
      </c>
      <c r="F65" s="7" t="s">
        <v>9</v>
      </c>
    </row>
    <row r="66" spans="1:6" ht="16.5" x14ac:dyDescent="0.15">
      <c r="A66" s="4" t="s">
        <v>12</v>
      </c>
      <c r="B66" s="20" t="s">
        <v>174</v>
      </c>
      <c r="C66" s="20" t="s">
        <v>21</v>
      </c>
      <c r="D66" s="20" t="s">
        <v>14</v>
      </c>
      <c r="E66" s="20" t="s">
        <v>175</v>
      </c>
      <c r="F66" s="5" t="s">
        <v>15</v>
      </c>
    </row>
    <row r="67" spans="1:6" ht="16.5" x14ac:dyDescent="0.15">
      <c r="A67" s="20" t="s">
        <v>223</v>
      </c>
      <c r="B67" s="20" t="s">
        <v>228</v>
      </c>
      <c r="C67" s="20" t="s">
        <v>21</v>
      </c>
      <c r="D67" s="20"/>
      <c r="E67" s="20"/>
      <c r="F67" s="20"/>
    </row>
    <row r="68" spans="1:6" ht="16.5" x14ac:dyDescent="0.15">
      <c r="A68" s="20" t="s">
        <v>180</v>
      </c>
      <c r="B68" s="20" t="s">
        <v>203</v>
      </c>
      <c r="C68" s="20" t="s">
        <v>21</v>
      </c>
      <c r="D68" s="20"/>
      <c r="E68" s="20"/>
      <c r="F68" s="20"/>
    </row>
    <row r="69" spans="1:6" ht="16.5" x14ac:dyDescent="0.15">
      <c r="A69" s="20" t="s">
        <v>232</v>
      </c>
      <c r="B69" s="20" t="s">
        <v>233</v>
      </c>
      <c r="C69" s="20" t="s">
        <v>41</v>
      </c>
      <c r="D69" s="20"/>
      <c r="E69" s="20"/>
      <c r="F69" s="20"/>
    </row>
    <row r="70" spans="1:6" ht="16.5" x14ac:dyDescent="0.15">
      <c r="A70" s="20"/>
      <c r="B70" s="20"/>
      <c r="C70" s="20"/>
      <c r="D70" s="20"/>
      <c r="E70" s="20"/>
      <c r="F70" s="20"/>
    </row>
    <row r="71" spans="1:6" ht="16.5" x14ac:dyDescent="0.15">
      <c r="A71" s="7" t="s">
        <v>7</v>
      </c>
      <c r="B71" s="38"/>
      <c r="C71" s="38"/>
      <c r="D71" s="7" t="s">
        <v>10</v>
      </c>
      <c r="E71" s="36"/>
      <c r="F71" s="36"/>
    </row>
    <row r="72" spans="1:6" ht="16.5" x14ac:dyDescent="0.15">
      <c r="A72" s="7" t="s">
        <v>6</v>
      </c>
      <c r="B72" s="39" t="s">
        <v>8</v>
      </c>
      <c r="C72" s="39"/>
      <c r="D72" s="39" t="s">
        <v>9</v>
      </c>
      <c r="E72" s="39"/>
      <c r="F72" s="39"/>
    </row>
    <row r="73" spans="1:6" ht="16.5" x14ac:dyDescent="0.15">
      <c r="A73" s="20"/>
      <c r="B73" s="36"/>
      <c r="C73" s="36"/>
      <c r="D73" s="36"/>
      <c r="E73" s="36"/>
      <c r="F73" s="36"/>
    </row>
    <row r="74" spans="1:6" ht="16.5" x14ac:dyDescent="0.15">
      <c r="A74" s="20"/>
      <c r="B74" s="36"/>
      <c r="C74" s="37"/>
      <c r="D74" s="36"/>
      <c r="E74" s="37"/>
      <c r="F74" s="37"/>
    </row>
  </sheetData>
  <mergeCells count="50">
    <mergeCell ref="B23:F23"/>
    <mergeCell ref="B1:F1"/>
    <mergeCell ref="B2:F2"/>
    <mergeCell ref="B17:C17"/>
    <mergeCell ref="E17:F17"/>
    <mergeCell ref="B18:C18"/>
    <mergeCell ref="D18:F18"/>
    <mergeCell ref="B19:C19"/>
    <mergeCell ref="D19:F19"/>
    <mergeCell ref="B20:C20"/>
    <mergeCell ref="D20:F20"/>
    <mergeCell ref="B22:F22"/>
    <mergeCell ref="B31:C31"/>
    <mergeCell ref="E31:F31"/>
    <mergeCell ref="B32:C32"/>
    <mergeCell ref="D32:F32"/>
    <mergeCell ref="B33:C33"/>
    <mergeCell ref="D33:F33"/>
    <mergeCell ref="B34:C34"/>
    <mergeCell ref="D34:F34"/>
    <mergeCell ref="B36:F36"/>
    <mergeCell ref="B37:F37"/>
    <mergeCell ref="B44:C44"/>
    <mergeCell ref="E44:F44"/>
    <mergeCell ref="B45:C45"/>
    <mergeCell ref="D45:F45"/>
    <mergeCell ref="B46:C46"/>
    <mergeCell ref="D46:F46"/>
    <mergeCell ref="B47:C47"/>
    <mergeCell ref="D47:F47"/>
    <mergeCell ref="B64:F64"/>
    <mergeCell ref="B49:F49"/>
    <mergeCell ref="B50:F50"/>
    <mergeCell ref="B57:C57"/>
    <mergeCell ref="E57:F57"/>
    <mergeCell ref="B58:C58"/>
    <mergeCell ref="D58:F58"/>
    <mergeCell ref="B59:C59"/>
    <mergeCell ref="D59:F59"/>
    <mergeCell ref="B60:C60"/>
    <mergeCell ref="D60:F60"/>
    <mergeCell ref="B63:F63"/>
    <mergeCell ref="B74:C74"/>
    <mergeCell ref="D74:F74"/>
    <mergeCell ref="B71:C71"/>
    <mergeCell ref="E71:F71"/>
    <mergeCell ref="B72:C72"/>
    <mergeCell ref="D72:F72"/>
    <mergeCell ref="B73:C73"/>
    <mergeCell ref="D73:F7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模板</vt:lpstr>
      <vt:lpstr>内部用户|权限管理</vt:lpstr>
      <vt:lpstr>微信</vt:lpstr>
      <vt:lpstr>外部用户|会员</vt:lpstr>
      <vt:lpstr>车辆</vt:lpstr>
      <vt:lpstr>服务预约</vt:lpstr>
      <vt:lpstr>活动报名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谭永祥</dc:creator>
  <cp:lastModifiedBy>hacker</cp:lastModifiedBy>
  <dcterms:created xsi:type="dcterms:W3CDTF">2014-07-16T01:49:38Z</dcterms:created>
  <dcterms:modified xsi:type="dcterms:W3CDTF">2014-08-18T06:32:26Z</dcterms:modified>
</cp:coreProperties>
</file>