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1" windowHeight="9215"/>
  </bookViews>
  <sheets>
    <sheet name="详细表" sheetId="1" r:id="rId1"/>
    <sheet name="综合表" sheetId="2" r:id="rId2"/>
  </sheets>
  <definedNames>
    <definedName name="_xlnm._FilterDatabase" localSheetId="0" hidden="1">详细表!$A$1:$K$173</definedName>
  </definedNames>
  <calcPr calcId="144525"/>
</workbook>
</file>

<file path=xl/sharedStrings.xml><?xml version="1.0" encoding="utf-8"?>
<sst xmlns="http://schemas.openxmlformats.org/spreadsheetml/2006/main" count="883" uniqueCount="432">
  <si>
    <t>Target Name</t>
  </si>
  <si>
    <t>CVE ID</t>
  </si>
  <si>
    <t>Version num</t>
  </si>
  <si>
    <t>Report num</t>
  </si>
  <si>
    <t>Result of MyRange</t>
  </si>
  <si>
    <t>MANUAL ANNOTATION</t>
  </si>
  <si>
    <t>NVD</t>
  </si>
  <si>
    <t>Time</t>
  </si>
  <si>
    <t>liferay-portal</t>
  </si>
  <si>
    <t>CVE-2009-3742</t>
  </si>
  <si>
    <t>6.1.0-b1</t>
  </si>
  <si>
    <t>none</t>
  </si>
  <si>
    <t>before 5.3.0</t>
  </si>
  <si>
    <t>CVE-2010-5327</t>
  </si>
  <si>
    <t>6.2.0-7.3.5</t>
  </si>
  <si>
    <t>6.2.0-7.0.0</t>
  </si>
  <si>
    <t>through 6.2.10</t>
  </si>
  <si>
    <t>CVE-2020-13444</t>
  </si>
  <si>
    <t>7.x before 7.3.2</t>
  </si>
  <si>
    <t>CVE-2020-13445</t>
  </si>
  <si>
    <t>7.0.0-7.3.1</t>
  </si>
  <si>
    <t>before 7.3.2</t>
  </si>
  <si>
    <t>CVE-2020-15839</t>
  </si>
  <si>
    <t>7.0.0-7.3.5</t>
  </si>
  <si>
    <t>before 7.3.3</t>
  </si>
  <si>
    <t>CVE-2020-15840</t>
  </si>
  <si>
    <t>7.3.0-7.3.5</t>
  </si>
  <si>
    <t>before 7.3.1</t>
  </si>
  <si>
    <t>CVE-2020-15841</t>
  </si>
  <si>
    <t>7.2.0</t>
  </si>
  <si>
    <t>before 7.3.0</t>
  </si>
  <si>
    <t>CVE-2020-15842</t>
  </si>
  <si>
    <t>CVE-2021-29041</t>
  </si>
  <si>
    <t>CVE-2021-33320</t>
  </si>
  <si>
    <t>7.2.0-7.3.1</t>
  </si>
  <si>
    <t>7.3.1 and earlier</t>
  </si>
  <si>
    <t>CVE-2021-33323</t>
  </si>
  <si>
    <t>7.2.0-7.3.2</t>
  </si>
  <si>
    <t>7.1.0 through 7.3.2</t>
  </si>
  <si>
    <t>CVE-2021-33324</t>
  </si>
  <si>
    <t>6.1.0-7.3.5</t>
  </si>
  <si>
    <t>7.1.0 through 7.3.1</t>
  </si>
  <si>
    <t>CVE-2021-33327</t>
  </si>
  <si>
    <t>7.2.0 through 7.3.3</t>
  </si>
  <si>
    <t>CVE-2021-33330</t>
  </si>
  <si>
    <t>7.3.0-7.3.2</t>
  </si>
  <si>
    <t>7.2.0 through 7.3.2</t>
  </si>
  <si>
    <t>CVE-2021-33331</t>
  </si>
  <si>
    <t>7.0.0 through 7.3.1</t>
  </si>
  <si>
    <t>CVE-2021-33333</t>
  </si>
  <si>
    <t>7.0.0-7.3.2</t>
  </si>
  <si>
    <t>7.3.2 and earlier</t>
  </si>
  <si>
    <t>CVE-2021-33334</t>
  </si>
  <si>
    <t>7.0.0 through 7.3.2</t>
  </si>
  <si>
    <t>CVE-2021-33335</t>
  </si>
  <si>
    <t>7.1.0-7.3.4</t>
  </si>
  <si>
    <t>7.0.3 through 7.3.4</t>
  </si>
  <si>
    <t>CVE-2021-33336</t>
  </si>
  <si>
    <t>7.2.0-7.3.3</t>
  </si>
  <si>
    <t>7.3.0 through 7.3.3</t>
  </si>
  <si>
    <t>CVE-2021-33337</t>
  </si>
  <si>
    <t>7.3.0-7.3.4</t>
  </si>
  <si>
    <t>7.3.0 through 7.3.4</t>
  </si>
  <si>
    <t>jackson-databind</t>
  </si>
  <si>
    <t>CVE-2017-15095</t>
  </si>
  <si>
    <t>2.0.0-2.13.0</t>
  </si>
  <si>
    <t>before 2.8.10 and 2.9.1</t>
  </si>
  <si>
    <t>CVE-2017-17485</t>
  </si>
  <si>
    <t>2.6.7.4-5，2.7.9.3-7，2.8.10-2.8.11.4，2.9.0-3</t>
  </si>
  <si>
    <t>through 2.8.10 and 2.9.x through 2.9.3</t>
  </si>
  <si>
    <t>CVE-2018-11307</t>
  </si>
  <si>
    <t>2.7.9.3，2.8.11，2.9.5</t>
  </si>
  <si>
    <t>2.0.0 through 2.9.5</t>
  </si>
  <si>
    <t>CVE-2018-12022</t>
  </si>
  <si>
    <t>prior to 2.7.9.4, 2.8.11.2, and 2.9.6</t>
  </si>
  <si>
    <t>CVE-2018-12023</t>
  </si>
  <si>
    <t>CVE-2018-14718</t>
  </si>
  <si>
    <t>2.0.0-2.9.7，2.9.8-2.13.1</t>
  </si>
  <si>
    <t>2.0.0-2.9.7</t>
  </si>
  <si>
    <t>2.x before 2.9.7</t>
  </si>
  <si>
    <t>CVE-2018-14719</t>
  </si>
  <si>
    <t>CVE-2018-14720</t>
  </si>
  <si>
    <t>CVE-2018-14721</t>
  </si>
  <si>
    <t>CVE-2018-19360</t>
  </si>
  <si>
    <t>2.7.9.3-4，2.8.11，2.9.5-7</t>
  </si>
  <si>
    <t>2.x before 2.9.8</t>
  </si>
  <si>
    <t>CVE-2018-19361</t>
  </si>
  <si>
    <t>CVE-2018-19362</t>
  </si>
  <si>
    <t>CVE-2018-5968</t>
  </si>
  <si>
    <t>2.7.9.3-4，2.8.11</t>
  </si>
  <si>
    <t>through 2.8.11 and 2.9.x through 2.9.3</t>
  </si>
  <si>
    <t>CVE-2018-7489</t>
  </si>
  <si>
    <t>2.8.11</t>
  </si>
  <si>
    <t>2.7.9.3, 2.8.x before 2.8.11.1 and 2.9.x before 2.9.5</t>
  </si>
  <si>
    <t>CVE-2019-12086</t>
  </si>
  <si>
    <t>2.7.9.3-4，2.8.11-11.3，2.9.5-8</t>
  </si>
  <si>
    <t>2.x before 2.9.9</t>
  </si>
  <si>
    <t>CVE-2019-12814</t>
  </si>
  <si>
    <t>2.7.9.3-4，2.8.11-11.3，2.9.5-9</t>
  </si>
  <si>
    <t>2.x through 2.9.9</t>
  </si>
  <si>
    <t>CVE-2019-14379</t>
  </si>
  <si>
    <t>before 2.9.9.2</t>
  </si>
  <si>
    <t>CVE-2019-14439</t>
  </si>
  <si>
    <t>2.x before 2.9.9.2</t>
  </si>
  <si>
    <t>CVE-2019-14540</t>
  </si>
  <si>
    <t>2.7.9.3-4，2.8.11-11.4，2.9.5-9，2.9.9.2-3</t>
  </si>
  <si>
    <t>before 2.9.10</t>
  </si>
  <si>
    <t>CVE-2019-14892</t>
  </si>
  <si>
    <t>before 2.9.10, 2.8.11.5 and 2.6.7.3</t>
  </si>
  <si>
    <t>CVE-2019-14893</t>
  </si>
  <si>
    <t>before 2.9.10 and 2.10.0</t>
  </si>
  <si>
    <t>CVE-2019-16335</t>
  </si>
  <si>
    <t>CVE-2019-16942</t>
  </si>
  <si>
    <t>2.6.5-2.10.0</t>
  </si>
  <si>
    <t>2.0.0 through 2.9.10</t>
  </si>
  <si>
    <t>CVE-2019-16943</t>
  </si>
  <si>
    <t>CVE-2019-17267</t>
  </si>
  <si>
    <t>2.7.9.3-7，2.8.11-11.4，2.9.5-9，2.9.9.2-3</t>
  </si>
  <si>
    <t>CVE-2019-17531</t>
  </si>
  <si>
    <t>2.7.9.3-7，2.8.11-11.4，2.9.5-10，
2.9.9.2-3、2.10.0</t>
  </si>
  <si>
    <t>CVE-2019-20330</t>
  </si>
  <si>
    <t>2.7.9.3-7，2.8.11-11.4，2.9.5-10.1，
2.9.9.2-3、2.10.0</t>
  </si>
  <si>
    <t>2.x before 2.9.10.2</t>
  </si>
  <si>
    <t>CVE-2020-10672</t>
  </si>
  <si>
    <t>2.7.9.3-7，2.8.11-11.4，2.9.5-10.3，
2.9.9.2-3、2.10.0-1</t>
  </si>
  <si>
    <t>2.x before 2.9.10.4</t>
  </si>
  <si>
    <t>CVE-2020-10673</t>
  </si>
  <si>
    <t>CVE-2020-10968</t>
  </si>
  <si>
    <t>CVE-2020-10969</t>
  </si>
  <si>
    <t>2.7.9.3-4，2.8.11-11.4，2.9.5-10.3，
2.9.9.2-3、2.10.0-1</t>
  </si>
  <si>
    <t>CVE-2020-11111</t>
  </si>
  <si>
    <t>CVE-2020-11112</t>
  </si>
  <si>
    <t>CVE-2020-11113</t>
  </si>
  <si>
    <t>CVE-2020-11619</t>
  </si>
  <si>
    <t>CVE-2020-11620</t>
  </si>
  <si>
    <t>CVE-2020-14060</t>
  </si>
  <si>
    <t>2.7.9.3-7，2.8.11-11.4，2.9.5-10.4，
2.9.9.2-3、2.10.0-1</t>
  </si>
  <si>
    <t>2.x before 2.9.10.5</t>
  </si>
  <si>
    <t>CVE-2020-14061</t>
  </si>
  <si>
    <t>CVE-2020-14062</t>
  </si>
  <si>
    <t>CVE-2020-14195</t>
  </si>
  <si>
    <t>CVE-2020-24616</t>
  </si>
  <si>
    <t>2.7.9.3-7，2.8.11-11.4，2.9.5-10.5，
2.9.9.2-3、2.10.0-1</t>
  </si>
  <si>
    <t>2.x before 2.9.10.6</t>
  </si>
  <si>
    <t>CVE-2020-24750</t>
  </si>
  <si>
    <t>CVE-2020-25649</t>
  </si>
  <si>
    <t>CVE-2020-35490</t>
  </si>
  <si>
    <t>2.7.9.3-7，2.8.11-11.4，2.9.5-10.6，
2.9.9.2-3、2.10.0-1</t>
  </si>
  <si>
    <t>2.7.9.3-7，2.8.11-11.4，2.9.5-10.7，
2.9.9.2-3、2.10.0-1</t>
  </si>
  <si>
    <t>2.x before 2.9.10.8</t>
  </si>
  <si>
    <t>CVE-2020-35491</t>
  </si>
  <si>
    <t>CVE-2020-35728</t>
  </si>
  <si>
    <t>CVE-2020-36179</t>
  </si>
  <si>
    <t>CVE-2020-36180</t>
  </si>
  <si>
    <t>CVE-2020-36181</t>
  </si>
  <si>
    <t>CVE-2020-36182</t>
  </si>
  <si>
    <t>CVE-2020-36183</t>
  </si>
  <si>
    <t>2.0.0-2.10.1</t>
  </si>
  <si>
    <t>CVE-2020-36184</t>
  </si>
  <si>
    <t>CVE-2020-36185</t>
  </si>
  <si>
    <t>CVE-2020-36186</t>
  </si>
  <si>
    <t>CVE-2020-36187</t>
  </si>
  <si>
    <t>CVE-2020-36188</t>
  </si>
  <si>
    <t>CVE-2020-36189</t>
  </si>
  <si>
    <t>CVE-2020-8840</t>
  </si>
  <si>
    <t>2.7.9.3-7，2.8.11-11.4，2.9.5-10.1，
2.9.9.2-3、2.10.0-1</t>
  </si>
  <si>
    <t>2.0.0 through 2.9.10.2</t>
  </si>
  <si>
    <t>CVE-2020-9546</t>
  </si>
  <si>
    <t>CVE-2020-9547</t>
  </si>
  <si>
    <t>CVE-2020-9548</t>
  </si>
  <si>
    <t>CVE-2021-20190</t>
  </si>
  <si>
    <t>before 2.9.10.7</t>
  </si>
  <si>
    <t>struts</t>
  </si>
  <si>
    <t>CVE-2008-6505</t>
  </si>
  <si>
    <t>2.0.x before 2.0.12 and 2.1.x before 2.1.3</t>
  </si>
  <si>
    <t>CVE-2008-6682</t>
  </si>
  <si>
    <t>2.0.10、2.1.0</t>
  </si>
  <si>
    <t>2.0.0-2.0.10、2.1.0</t>
  </si>
  <si>
    <t>2.0.x before 2.0.11.1 and 2.1.x before 2.1.1</t>
  </si>
  <si>
    <t>CVE-2011-1772</t>
  </si>
  <si>
    <t>2.2.0-2.2.1.1</t>
  </si>
  <si>
    <t>2.x before 2.2.3</t>
  </si>
  <si>
    <t>CVE-2011-2088</t>
  </si>
  <si>
    <t>2.2.1</t>
  </si>
  <si>
    <t>CVE-2012-0391</t>
  </si>
  <si>
    <t>2.0.0-2.2.3</t>
  </si>
  <si>
    <t>before 2.2.3.1</t>
  </si>
  <si>
    <t>CVE-2012-0838</t>
  </si>
  <si>
    <t>2 before 2.2.3.1</t>
  </si>
  <si>
    <t>CVE-2012-4386</t>
  </si>
  <si>
    <t>2.0.0-2.3.4</t>
  </si>
  <si>
    <t>2.0.0 through 2.3.4</t>
  </si>
  <si>
    <t>CVE-2012-4387</t>
  </si>
  <si>
    <t>2.2.0-2.3.4</t>
  </si>
  <si>
    <t>CVE-2014-7809</t>
  </si>
  <si>
    <t>2.0.0-2.3.10</t>
  </si>
  <si>
    <t>2.0.0 through 2.3.x before 2.3.20</t>
  </si>
  <si>
    <t>CVE-2016-0785</t>
  </si>
  <si>
    <t>2.3.5-2.3.20</t>
  </si>
  <si>
    <t>2.0.0-2.3.20</t>
  </si>
  <si>
    <t>before 2.3.28</t>
  </si>
  <si>
    <t>CVE-2016-3087</t>
  </si>
  <si>
    <t>2.0.0-2.3.28</t>
  </si>
  <si>
    <t>2.3.19-2.3.20.2, 2.3.21-2.3.24.1, 2.3.25-2.3.28</t>
  </si>
  <si>
    <t>CVE-2016-4003</t>
  </si>
  <si>
    <t>2.0.3-2.3.20</t>
  </si>
  <si>
    <t>2.x before 2.3.28</t>
  </si>
  <si>
    <t>CVE-2016-8738</t>
  </si>
  <si>
    <t>2.5.2-5</t>
  </si>
  <si>
    <t>2.5 through 2.5.5</t>
  </si>
  <si>
    <t>CVE-2017-9805</t>
  </si>
  <si>
    <t>2.1.1-2.3.29，2.5.1-2.5.10</t>
  </si>
  <si>
    <t>2.1.1-2.3.x before 2.3.34，2.5.x-2.5.13</t>
  </si>
  <si>
    <t>tomcat</t>
  </si>
  <si>
    <t>CVE-2008-1232</t>
  </si>
  <si>
    <t>6.0.0-16</t>
  </si>
  <si>
    <t>4.1.0-4.1.37, 5.5.0-5.5.26, 6.0.0-6.0.16</t>
  </si>
  <si>
    <t>CVE-2008-1947</t>
  </si>
  <si>
    <t>5.5.9-5.5.26， 6.0.0-6.0.16</t>
  </si>
  <si>
    <t>CVE-2008-2370</t>
  </si>
  <si>
    <t>CVE-2008-2938</t>
  </si>
  <si>
    <t>6.0.0-16,10.0.2-4,10.0.0-M9-10</t>
  </si>
  <si>
    <t>CVE-2008-5515</t>
  </si>
  <si>
    <t>6.0.0-18</t>
  </si>
  <si>
    <t>4.1.0-4.1.39, 5.5.0-5.5.27, 6.0.0-6.0.18</t>
  </si>
  <si>
    <t>CVE-2009-0033</t>
  </si>
  <si>
    <t>CVE-2009-0580</t>
  </si>
  <si>
    <t>CVE-2009-0783</t>
  </si>
  <si>
    <t>CVE-2009-2693</t>
  </si>
  <si>
    <t>6.0.0-20</t>
  </si>
  <si>
    <t>5.5.0-5.5.28，6.0.0-6.0.20</t>
  </si>
  <si>
    <t>CVE-2009-2901</t>
  </si>
  <si>
    <t>CVE-2009-2902</t>
  </si>
  <si>
    <t>CVE-2009-3555</t>
  </si>
  <si>
    <t>6.0.21</t>
  </si>
  <si>
    <t>CVE-2010-1157</t>
  </si>
  <si>
    <t>6.0.0-26，7.0.0-RC1</t>
  </si>
  <si>
    <t>5.5.0-5.5.29，6.0.0-6.0.26</t>
  </si>
  <si>
    <t>CVE-2010-2227</t>
  </si>
  <si>
    <t>6.0.0-26，7.0.0-RC1-2，7.0.0</t>
  </si>
  <si>
    <t>5.5.0-5.5.29, 6.0.0-6.0.27, 7.0.0</t>
  </si>
  <si>
    <t>CVE-2010-3718</t>
  </si>
  <si>
    <t>6.0.0-29，7.0.0-RC1-2，7.0.0-3</t>
  </si>
  <si>
    <t>7.0.0-7.0.3, 6.0.x, 5.5.x</t>
  </si>
  <si>
    <t>CVE-2010-4172</t>
  </si>
  <si>
    <t>6.0.13-29，7.0.0-RC1-2，7.0.0-4</t>
  </si>
  <si>
    <t>6.0.12-6.0.29，7.0.0-7.0.4</t>
  </si>
  <si>
    <t>CVE-2010-4476</t>
  </si>
  <si>
    <t>6.0.0-29，7.0.0-RC1-2，7.0.0-6</t>
  </si>
  <si>
    <t>CVE-2011-0013</t>
  </si>
  <si>
    <t>6.0.0-29，7.0.0-RC1-2，7.0.0-5</t>
  </si>
  <si>
    <t>5.5-5.5.32, 6.0.0-6.0.29, 7.0.0-7.0.5</t>
  </si>
  <si>
    <t>CVE-2011-0534</t>
  </si>
  <si>
    <t>7.0.0-7.0.6，6.0.0-6.0.30</t>
  </si>
  <si>
    <t>CVE-2011-1183</t>
  </si>
  <si>
    <t>6.0.0-45，7.0.0-RC1-2，7.0.0-11</t>
  </si>
  <si>
    <t>7.0.11之前</t>
  </si>
  <si>
    <t>CVE-2011-1184</t>
  </si>
  <si>
    <t>6.0.0-32，7.0.0-RC1-2，7.0.0-11</t>
  </si>
  <si>
    <t>5.5.x-5.5.33, 6.x-6.0.32, 7.x-7.0.11</t>
  </si>
  <si>
    <t>CVE-2011-1475</t>
  </si>
  <si>
    <t>7.0.0-RC1-2，7.0.0-11</t>
  </si>
  <si>
    <t>7.0.x-7.0.11</t>
  </si>
  <si>
    <t>CVE-2011-1582</t>
  </si>
  <si>
    <t>7.0.11-13</t>
  </si>
  <si>
    <t>7.0.12-7.0.13</t>
  </si>
  <si>
    <t>CVE-2011-2204</t>
  </si>
  <si>
    <t>6.0.0-32，7.0.0-RC1-2，7.0.0-16</t>
  </si>
  <si>
    <t>5.5.x-5.5.33, 6.x-6.0.32, 7.x-7.0.16</t>
  </si>
  <si>
    <t>CVE-2011-2526</t>
  </si>
  <si>
    <t>6.0.13-32，7.0.0-RC1-2，7.0.3-18，
9.0.15-40、10.0.2、10.0.0-M1-10</t>
  </si>
  <si>
    <t>6.0.0-32，7.0.0-RC1-2，7.0.0-18</t>
  </si>
  <si>
    <t>5.5.x-5.5.34, 6.x-6.0.33, 7.x-7.0.19</t>
  </si>
  <si>
    <t>CVE-2011-3190</t>
  </si>
  <si>
    <t>6.0.0-33，7.0.0-RC1-2，7.0.0-20</t>
  </si>
  <si>
    <t>7.0.0-7.0.20, 6.0.0-6.0.33, 5.5.0-5.5.33</t>
  </si>
  <si>
    <t>CVE-2011-3375</t>
  </si>
  <si>
    <t>6.0.30-45，7.0.0-21</t>
  </si>
  <si>
    <t>6.0.30-33，7.0.0-21</t>
  </si>
  <si>
    <t>6.0.30-6.0.33，7.x-7.0.21</t>
  </si>
  <si>
    <t>CVE-2011-3376</t>
  </si>
  <si>
    <t>7.0.0-21,7.0.68-105，8.0.42-43，8.5.x，9.0.x，10.0.x</t>
  </si>
  <si>
    <t>7.0.0-RC1-2，7.0.0-7.0.21</t>
  </si>
  <si>
    <t>7.x-7.0.21</t>
  </si>
  <si>
    <t>CVE-2012-0022</t>
  </si>
  <si>
    <t>6.0.0-33，7.0.0-RC1-2，7.0.0-22</t>
  </si>
  <si>
    <t>5.5.x-5.5.34, 6.x-6.0.33, 7.x-7.0.22</t>
  </si>
  <si>
    <t>CVE-2012-2733</t>
  </si>
  <si>
    <t>6.0.0-35，7.0.0-RC1-2，7.0.0-27</t>
  </si>
  <si>
    <t>6.x-6.0.35，7.x-7.0.27</t>
  </si>
  <si>
    <t>CVE-2012-3439</t>
  </si>
  <si>
    <t>6.0.33-35,7.0.12-22</t>
  </si>
  <si>
    <t>** REJECT **</t>
  </si>
  <si>
    <t>CVE-2012-3544</t>
  </si>
  <si>
    <t>6.0.0-36，7.0.0-RC1-2，7.0.0-29</t>
  </si>
  <si>
    <t>6.x-6.0.36，7.x-7.0.29</t>
  </si>
  <si>
    <t>CVE-2012-3546</t>
  </si>
  <si>
    <t>6.0.0-35，7.0.0-RC1-2，7.0.0-29</t>
  </si>
  <si>
    <t>6.x-6.0.35，7.x-7.0.29</t>
  </si>
  <si>
    <t>CVE-2012-4431</t>
  </si>
  <si>
    <t>6.0.30-35，7.0.1-31</t>
  </si>
  <si>
    <t>CVE-2013-2067</t>
  </si>
  <si>
    <t>6.0.0-36，7.0.0-105，8.5，9，10</t>
  </si>
  <si>
    <t>6.0.0-36，7.0.0-32</t>
  </si>
  <si>
    <t>6.0.21-6.0.36，7.x-7.0.32</t>
  </si>
  <si>
    <t>CVE-2013-2071</t>
  </si>
  <si>
    <t>7.0.3-39</t>
  </si>
  <si>
    <t>7.x-7.0.39</t>
  </si>
  <si>
    <t>CVE-2013-4286</t>
  </si>
  <si>
    <t>6.0.0-37，7.0.0-RC1-2，7.0.0-40，8.0.0-RC1</t>
  </si>
  <si>
    <t>6.x-6.0.37, 7.x-7.0.45，8.x-8.0.0-RC2</t>
  </si>
  <si>
    <t>CVE-2013-4322</t>
  </si>
  <si>
    <t>6.x-6.0.38, 7.x-7.0.49，8.x-8.0.0-RC9</t>
  </si>
  <si>
    <t>CVE-2013-4444</t>
  </si>
  <si>
    <t>7.0.1-39</t>
  </si>
  <si>
    <t>CVE-2013-4590</t>
  </si>
  <si>
    <t>6.0.0-6.0.37，7.0.0-RC1-2，7.0.0-40，
8.0.0-RC1-5</t>
  </si>
  <si>
    <t>CVE-2015-5346</t>
  </si>
  <si>
    <t>6.0.32-45，7.0.9-63，8.0.0-RC1-10，8.0.1-28</t>
  </si>
  <si>
    <t>7.x-7.0.65, 8.x-8.0.29, 9.x-9.0.0.M1</t>
  </si>
  <si>
    <t>CVE-2016-0763</t>
  </si>
  <si>
    <t>6.0.0-44，7.0.0-RC1-2，7.0.3-66，8.0.0RC1-5，
8.0.1-30，9.0.0-M1-2</t>
  </si>
  <si>
    <t>7.x-7.0.67, 8.x-8.0.30, and 9.x-9.0.0.M2</t>
  </si>
  <si>
    <t>CVE-2016-6817</t>
  </si>
  <si>
    <t>9.0.0-M1-M11，8.5.0-6</t>
  </si>
  <si>
    <t>9.0.0.M1-9.0.0.M11， 8.5.0-8.5.6</t>
  </si>
  <si>
    <t>CVE-2020-9484</t>
  </si>
  <si>
    <t>6x，7.0.0-RC1-2，7.0.0-103，8x，8.5.0-54，
9.0.0-M1-34，8.0.0-RC1-10，10.0.0-M1</t>
  </si>
  <si>
    <t>10.0.0-M1-10.0.0-M4, 9.0.0.M1-9.0.34, 
8.5.0-8.5.54、7.0.0 -7.0.103</t>
  </si>
  <si>
    <t>CVE-2021-41079</t>
  </si>
  <si>
    <t>8.5.0-63，9.0.0-M1-43，10.0.0-M1-10.0.2</t>
  </si>
  <si>
    <t>8.5.0-8.5.63, 9.0.0-M1-9.0.43、10.0.0-M1-10.0.2</t>
  </si>
  <si>
    <t>jenkins</t>
  </si>
  <si>
    <t>CVE-2013-7330</t>
  </si>
  <si>
    <t>1.312-1.501</t>
  </si>
  <si>
    <t>before 1.502</t>
  </si>
  <si>
    <t>CVE-2014-2058</t>
  </si>
  <si>
    <t>1.502-1.540</t>
  </si>
  <si>
    <t>before 1.551</t>
  </si>
  <si>
    <t>CVE-2014-2064</t>
  </si>
  <si>
    <t>1.500-1.540</t>
  </si>
  <si>
    <t>1.312-1.540</t>
  </si>
  <si>
    <t>CVE-2014-2065</t>
  </si>
  <si>
    <t>1.420-1.540</t>
  </si>
  <si>
    <t>CVE-2014-2067</t>
  </si>
  <si>
    <t>CVE-2014-2068</t>
  </si>
  <si>
    <t>1.420-1.540，2.235.1-2.275</t>
  </si>
  <si>
    <t>CVE-2017-1000362</t>
  </si>
  <si>
    <t>1.500-1.650，2.0-2.40</t>
  </si>
  <si>
    <t>before 1.498</t>
  </si>
  <si>
    <t>CVE-2017-1000391</t>
  </si>
  <si>
    <t>1.312-1.650，2.0-2.83</t>
  </si>
  <si>
    <t>2.88 and earlier，2.73.2 and earlier</t>
  </si>
  <si>
    <t>CVE-2017-1000395</t>
  </si>
  <si>
    <t>2.73.1 and earlier, 2.83 and earlier</t>
  </si>
  <si>
    <t>CVE-2017-1000398</t>
  </si>
  <si>
    <t>1.400-1.650，2.0-2.83</t>
  </si>
  <si>
    <t>CVE-2017-1000400</t>
  </si>
  <si>
    <t>CVE-2018-1000406</t>
  </si>
  <si>
    <t>1.312-1.650，2.0-2.138.1</t>
  </si>
  <si>
    <t>2.56 and earlier</t>
  </si>
  <si>
    <t>CVE-2018-1999044</t>
  </si>
  <si>
    <t>1.312-1.650，2.0-2.121.2</t>
  </si>
  <si>
    <t>2.137 and earlier, 2.121.2 and earlier</t>
  </si>
  <si>
    <t>CVE-2019-10354</t>
  </si>
  <si>
    <t>1.420-1.650，2.0-2.185</t>
  </si>
  <si>
    <t>2.185 and earlier</t>
  </si>
  <si>
    <t>CVE-2020-2160</t>
  </si>
  <si>
    <t>1.450-1.650，2.0-2.220</t>
  </si>
  <si>
    <t>2.227 and earlier</t>
  </si>
  <si>
    <t>CVE-2021-21610</t>
  </si>
  <si>
    <t>1.440-1.650，2.0-2.274</t>
  </si>
  <si>
    <t>2.274 and earlier</t>
  </si>
  <si>
    <t>spring-security</t>
  </si>
  <si>
    <t>CVE-2014-0097</t>
  </si>
  <si>
    <t>3.1.3-5，3.2.0-1</t>
  </si>
  <si>
    <t>3.2.0 to 3.2.1，3.1.0 to 3.1.5</t>
  </si>
  <si>
    <t>CVE-2016-5007</t>
  </si>
  <si>
    <t>3.2.0-9，4.0.0.M1，4.0.0-3，4.1.0</t>
  </si>
  <si>
    <t>3.2.x, 4.0.x, 4.1.0</t>
  </si>
  <si>
    <t>CVE-2018-15801</t>
  </si>
  <si>
    <t>5.1.0-1</t>
  </si>
  <si>
    <t>5.1.x prior to 5.1.2</t>
  </si>
  <si>
    <t>spring-framework</t>
  </si>
  <si>
    <t>CVE-2013-4152</t>
  </si>
  <si>
    <t>3.2.0-3，4.0.0.M1</t>
  </si>
  <si>
    <t>before 3.2.4 and 4.0.0.M1</t>
  </si>
  <si>
    <t>CVE-2013-7315</t>
  </si>
  <si>
    <t>CVE-2014-0225</t>
  </si>
  <si>
    <t>3.2.0-8，4.0.1-4</t>
  </si>
  <si>
    <t>3.0.0 to 3.2.8，4.0.0 to 4.0.4</t>
  </si>
  <si>
    <t>CVE-2014-1904</t>
  </si>
  <si>
    <t>3.2.1-15，4.0.0-1</t>
  </si>
  <si>
    <t>3.2.0-15，4.0.0-1</t>
  </si>
  <si>
    <t>3.0.0 to 3.2.7，4.0.0 to 4.0.1</t>
  </si>
  <si>
    <t>CVE-2014-3625</t>
  </si>
  <si>
    <t>3.2.0-11，4.0.0-7，4.1.0.RC1，4.1.0-1</t>
  </si>
  <si>
    <t>3.0.4 through 3.2.x before 3.2.12, 
4.0.x before 4.0.8，4.1.x before 4.1.2</t>
  </si>
  <si>
    <t>CVE-2015-0201</t>
  </si>
  <si>
    <t>4.0.0-4.0.9，4.1.0.RC1，4.1.0-4</t>
  </si>
  <si>
    <t>4.1.x before 4.1.5</t>
  </si>
  <si>
    <t>3.2.1-15，4.0.0-9，4.1.0-9，4.2.0-9</t>
  </si>
  <si>
    <t>3.2.x, 4.0.x, 4.1.x, 4.2.x</t>
  </si>
  <si>
    <t>少报出的版本</t>
  </si>
  <si>
    <t>min</t>
  </si>
  <si>
    <t>max</t>
  </si>
  <si>
    <t>average</t>
  </si>
  <si>
    <t>sum</t>
  </si>
  <si>
    <t>Target</t>
  </si>
  <si>
    <t>CVE</t>
  </si>
  <si>
    <t>True Positive</t>
  </si>
  <si>
    <t>误报</t>
  </si>
  <si>
    <t>漏报</t>
  </si>
  <si>
    <t>ave</t>
  </si>
  <si>
    <t>Lifray Portal</t>
  </si>
  <si>
    <t>Jackson-databind</t>
  </si>
  <si>
    <t>Struts</t>
  </si>
  <si>
    <t>Tomcat</t>
  </si>
  <si>
    <t>Jenkins</t>
  </si>
  <si>
    <t>Spring-security</t>
  </si>
  <si>
    <t>Spring-framework</t>
  </si>
  <si>
    <t>Sum</t>
  </si>
  <si>
    <t>Total</t>
  </si>
  <si>
    <t>need version</t>
  </si>
  <si>
    <t>report verison</t>
  </si>
  <si>
    <t>多报出</t>
  </si>
  <si>
    <t>少报出</t>
  </si>
  <si>
    <t>nvd标注有问题</t>
  </si>
  <si>
    <t>total</t>
  </si>
  <si>
    <t>百分比</t>
  </si>
  <si>
    <t>报出的版本中92%</t>
  </si>
  <si>
    <t>都是正确的报告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</si>
</sst>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3" borderId="0" xfId="0" applyFill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3"/>
  <sheetViews>
    <sheetView tabSelected="1" workbookViewId="0">
      <pane ySplit="1" topLeftCell="A2" activePane="bottomLeft" state="frozen"/>
      <selection/>
      <selection pane="bottomLeft" activeCell="G8" sqref="G8"/>
    </sheetView>
  </sheetViews>
  <sheetFormatPr defaultColWidth="8.88888888888889" defaultRowHeight="14.4"/>
  <cols>
    <col min="2" max="3" width="20.6666666666667" customWidth="1"/>
    <col min="4" max="4" width="13" customWidth="1"/>
    <col min="5" max="5" width="11.8888888888889" customWidth="1"/>
    <col min="6" max="6" width="11.8888888888889" style="8" hidden="1" customWidth="1"/>
    <col min="7" max="7" width="46.5555555555556" customWidth="1"/>
    <col min="8" max="8" width="46.4444444444444" customWidth="1"/>
    <col min="9" max="9" width="48.3333333333333" style="9" customWidth="1"/>
    <col min="10" max="10" width="14.3333333333333" style="1"/>
  </cols>
  <sheetData>
    <row r="1" s="1" customFormat="1" spans="1:10">
      <c r="A1" s="3"/>
      <c r="B1" s="3" t="s">
        <v>0</v>
      </c>
      <c r="C1" s="3" t="s">
        <v>1</v>
      </c>
      <c r="D1" s="3" t="s">
        <v>2</v>
      </c>
      <c r="E1" s="3" t="s">
        <v>3</v>
      </c>
      <c r="F1" s="10"/>
      <c r="G1" s="3" t="s">
        <v>4</v>
      </c>
      <c r="H1" s="3" t="s">
        <v>5</v>
      </c>
      <c r="I1" s="3" t="s">
        <v>6</v>
      </c>
      <c r="J1" s="1" t="s">
        <v>7</v>
      </c>
    </row>
    <row r="2" ht="15.6" spans="1:10">
      <c r="A2" s="11">
        <v>1</v>
      </c>
      <c r="B2" s="11" t="s">
        <v>8</v>
      </c>
      <c r="C2" s="11" t="s">
        <v>9</v>
      </c>
      <c r="D2" s="12">
        <v>0</v>
      </c>
      <c r="E2" s="13">
        <v>1</v>
      </c>
      <c r="F2" s="12"/>
      <c r="G2" s="14" t="s">
        <v>10</v>
      </c>
      <c r="H2" s="15" t="s">
        <v>11</v>
      </c>
      <c r="I2" s="21" t="s">
        <v>12</v>
      </c>
      <c r="J2" s="1">
        <v>0.05</v>
      </c>
    </row>
    <row r="3" ht="15.6" spans="1:10">
      <c r="A3" s="16">
        <v>2</v>
      </c>
      <c r="B3" s="16" t="s">
        <v>8</v>
      </c>
      <c r="C3" s="16" t="s">
        <v>13</v>
      </c>
      <c r="D3" s="12">
        <v>3</v>
      </c>
      <c r="E3" s="13">
        <v>11</v>
      </c>
      <c r="F3" s="12"/>
      <c r="G3" s="14" t="s">
        <v>14</v>
      </c>
      <c r="H3" s="15" t="s">
        <v>15</v>
      </c>
      <c r="I3" s="22" t="s">
        <v>16</v>
      </c>
      <c r="J3" s="1">
        <v>0.19</v>
      </c>
    </row>
    <row r="4" ht="15.6" spans="1:10">
      <c r="A4" s="16">
        <v>3</v>
      </c>
      <c r="B4" s="16" t="s">
        <v>8</v>
      </c>
      <c r="C4" s="16" t="s">
        <v>17</v>
      </c>
      <c r="D4" s="12">
        <v>0</v>
      </c>
      <c r="E4" s="12">
        <v>0</v>
      </c>
      <c r="F4" s="12"/>
      <c r="G4" t="s">
        <v>11</v>
      </c>
      <c r="H4" s="15" t="s">
        <v>11</v>
      </c>
      <c r="I4" s="21" t="s">
        <v>18</v>
      </c>
      <c r="J4" s="1">
        <v>0.14</v>
      </c>
    </row>
    <row r="5" ht="15.6" spans="1:10">
      <c r="A5" s="16">
        <v>4</v>
      </c>
      <c r="B5" s="16" t="s">
        <v>8</v>
      </c>
      <c r="C5" s="16" t="s">
        <v>19</v>
      </c>
      <c r="D5" s="12">
        <v>6</v>
      </c>
      <c r="E5" s="12">
        <v>6</v>
      </c>
      <c r="F5" s="12"/>
      <c r="G5" t="s">
        <v>20</v>
      </c>
      <c r="H5" s="15" t="s">
        <v>20</v>
      </c>
      <c r="I5" s="21" t="s">
        <v>21</v>
      </c>
      <c r="J5" s="1">
        <v>0.35</v>
      </c>
    </row>
    <row r="6" ht="15.6" spans="1:10">
      <c r="A6" s="16">
        <v>5</v>
      </c>
      <c r="B6" s="16" t="s">
        <v>8</v>
      </c>
      <c r="C6" s="16" t="s">
        <v>22</v>
      </c>
      <c r="D6" s="12">
        <v>9</v>
      </c>
      <c r="E6" s="12">
        <v>9</v>
      </c>
      <c r="F6" s="12"/>
      <c r="G6" t="s">
        <v>23</v>
      </c>
      <c r="H6" s="15" t="s">
        <v>23</v>
      </c>
      <c r="I6" s="21" t="s">
        <v>24</v>
      </c>
      <c r="J6" s="1">
        <v>0.05</v>
      </c>
    </row>
    <row r="7" ht="15.6" spans="1:10">
      <c r="A7" s="16">
        <v>6</v>
      </c>
      <c r="B7" s="16" t="s">
        <v>8</v>
      </c>
      <c r="C7" s="16" t="s">
        <v>25</v>
      </c>
      <c r="D7" s="12">
        <v>6</v>
      </c>
      <c r="E7" s="12">
        <v>6</v>
      </c>
      <c r="F7" s="12"/>
      <c r="G7" t="s">
        <v>26</v>
      </c>
      <c r="H7" s="15" t="s">
        <v>26</v>
      </c>
      <c r="I7" s="21" t="s">
        <v>27</v>
      </c>
      <c r="J7" s="1">
        <v>0.18</v>
      </c>
    </row>
    <row r="8" ht="15.6" spans="1:10">
      <c r="A8" s="16">
        <v>7</v>
      </c>
      <c r="B8" s="16" t="s">
        <v>8</v>
      </c>
      <c r="C8" s="16" t="s">
        <v>28</v>
      </c>
      <c r="D8" s="12">
        <v>1</v>
      </c>
      <c r="E8" s="12">
        <v>1</v>
      </c>
      <c r="F8" s="12"/>
      <c r="G8" t="s">
        <v>29</v>
      </c>
      <c r="H8" s="15" t="s">
        <v>29</v>
      </c>
      <c r="I8" s="21" t="s">
        <v>30</v>
      </c>
      <c r="J8" s="1">
        <v>0.04</v>
      </c>
    </row>
    <row r="9" ht="15.6" spans="1:10">
      <c r="A9" s="16">
        <v>8</v>
      </c>
      <c r="B9" s="16" t="s">
        <v>8</v>
      </c>
      <c r="C9" s="16" t="s">
        <v>31</v>
      </c>
      <c r="D9" s="12">
        <v>1</v>
      </c>
      <c r="E9" s="12">
        <v>1</v>
      </c>
      <c r="F9" s="12"/>
      <c r="G9" t="s">
        <v>29</v>
      </c>
      <c r="H9" s="15" t="s">
        <v>29</v>
      </c>
      <c r="I9" s="21" t="s">
        <v>30</v>
      </c>
      <c r="J9" s="1">
        <v>0.2</v>
      </c>
    </row>
    <row r="10" ht="15.6" spans="1:10">
      <c r="A10" s="16">
        <v>9</v>
      </c>
      <c r="B10" s="16" t="s">
        <v>8</v>
      </c>
      <c r="C10" s="16" t="s">
        <v>32</v>
      </c>
      <c r="D10" s="12">
        <v>0</v>
      </c>
      <c r="E10" s="12">
        <v>0</v>
      </c>
      <c r="F10" s="12"/>
      <c r="G10" t="s">
        <v>11</v>
      </c>
      <c r="H10" s="8" t="s">
        <v>11</v>
      </c>
      <c r="I10" t="s">
        <v>11</v>
      </c>
      <c r="J10" s="1">
        <v>0.01</v>
      </c>
    </row>
    <row r="11" ht="15.6" spans="1:10">
      <c r="A11" s="16">
        <v>10</v>
      </c>
      <c r="B11" s="16" t="s">
        <v>8</v>
      </c>
      <c r="C11" s="16" t="s">
        <v>33</v>
      </c>
      <c r="D11" s="12">
        <v>3</v>
      </c>
      <c r="E11" s="12">
        <v>3</v>
      </c>
      <c r="F11" s="12"/>
      <c r="G11" t="s">
        <v>34</v>
      </c>
      <c r="H11" t="s">
        <v>34</v>
      </c>
      <c r="I11" s="9" t="s">
        <v>35</v>
      </c>
      <c r="J11" s="1">
        <v>0.07</v>
      </c>
    </row>
    <row r="12" ht="15.6" spans="1:10">
      <c r="A12" s="16">
        <v>11</v>
      </c>
      <c r="B12" s="16" t="s">
        <v>8</v>
      </c>
      <c r="C12" s="16" t="s">
        <v>36</v>
      </c>
      <c r="D12" s="12">
        <v>4</v>
      </c>
      <c r="E12" s="12">
        <v>4</v>
      </c>
      <c r="F12" s="12"/>
      <c r="G12" t="s">
        <v>37</v>
      </c>
      <c r="H12" s="15" t="s">
        <v>37</v>
      </c>
      <c r="I12" s="21" t="s">
        <v>38</v>
      </c>
      <c r="J12" s="1">
        <v>0.03</v>
      </c>
    </row>
    <row r="13" ht="15.6" spans="1:10">
      <c r="A13" s="16">
        <v>12</v>
      </c>
      <c r="B13" s="16" t="s">
        <v>8</v>
      </c>
      <c r="C13" s="16" t="s">
        <v>39</v>
      </c>
      <c r="D13" s="12">
        <v>6</v>
      </c>
      <c r="E13" s="13">
        <v>12</v>
      </c>
      <c r="F13" s="12"/>
      <c r="G13" s="14" t="s">
        <v>40</v>
      </c>
      <c r="H13" t="s">
        <v>20</v>
      </c>
      <c r="I13" s="9" t="s">
        <v>41</v>
      </c>
      <c r="J13" s="1">
        <v>3</v>
      </c>
    </row>
    <row r="14" ht="15.6" spans="1:10">
      <c r="A14" s="16">
        <v>13</v>
      </c>
      <c r="B14" s="16" t="s">
        <v>8</v>
      </c>
      <c r="C14" s="16" t="s">
        <v>42</v>
      </c>
      <c r="D14" s="12">
        <v>0</v>
      </c>
      <c r="E14" s="12">
        <v>0</v>
      </c>
      <c r="F14" s="12"/>
      <c r="G14" t="s">
        <v>11</v>
      </c>
      <c r="H14" s="15" t="s">
        <v>11</v>
      </c>
      <c r="I14" s="21" t="s">
        <v>43</v>
      </c>
      <c r="J14" s="1">
        <v>0.01</v>
      </c>
    </row>
    <row r="15" ht="15.6" spans="1:10">
      <c r="A15" s="16">
        <v>14</v>
      </c>
      <c r="B15" s="16" t="s">
        <v>8</v>
      </c>
      <c r="C15" s="16" t="s">
        <v>44</v>
      </c>
      <c r="D15" s="12">
        <v>3</v>
      </c>
      <c r="E15" s="12">
        <v>3</v>
      </c>
      <c r="F15" s="12"/>
      <c r="G15" t="s">
        <v>45</v>
      </c>
      <c r="H15" s="15" t="s">
        <v>45</v>
      </c>
      <c r="I15" s="21" t="s">
        <v>46</v>
      </c>
      <c r="J15" s="1">
        <v>0.09</v>
      </c>
    </row>
    <row r="16" ht="15.6" spans="1:10">
      <c r="A16" s="16">
        <v>15</v>
      </c>
      <c r="B16" s="16" t="s">
        <v>8</v>
      </c>
      <c r="C16" s="16" t="s">
        <v>47</v>
      </c>
      <c r="D16" s="12">
        <v>4</v>
      </c>
      <c r="E16" s="12">
        <v>4</v>
      </c>
      <c r="F16" s="12"/>
      <c r="G16" t="s">
        <v>37</v>
      </c>
      <c r="H16" s="15" t="s">
        <v>37</v>
      </c>
      <c r="I16" s="22" t="s">
        <v>48</v>
      </c>
      <c r="J16" s="1">
        <v>0.03</v>
      </c>
    </row>
    <row r="17" ht="15.6" spans="1:10">
      <c r="A17" s="16">
        <v>16</v>
      </c>
      <c r="B17" s="16" t="s">
        <v>8</v>
      </c>
      <c r="C17" s="16" t="s">
        <v>49</v>
      </c>
      <c r="D17" s="12">
        <v>7</v>
      </c>
      <c r="E17" s="12">
        <v>7</v>
      </c>
      <c r="F17" s="12"/>
      <c r="G17" t="s">
        <v>50</v>
      </c>
      <c r="H17" s="15" t="s">
        <v>50</v>
      </c>
      <c r="I17" s="21" t="s">
        <v>51</v>
      </c>
      <c r="J17" s="1">
        <v>0.09</v>
      </c>
    </row>
    <row r="18" ht="15.6" spans="1:10">
      <c r="A18" s="16">
        <v>17</v>
      </c>
      <c r="B18" s="16" t="s">
        <v>8</v>
      </c>
      <c r="C18" s="16" t="s">
        <v>52</v>
      </c>
      <c r="D18" s="12">
        <v>4</v>
      </c>
      <c r="E18" s="12">
        <v>4</v>
      </c>
      <c r="F18" s="12"/>
      <c r="G18" t="s">
        <v>37</v>
      </c>
      <c r="H18" s="15" t="s">
        <v>37</v>
      </c>
      <c r="I18" s="21" t="s">
        <v>53</v>
      </c>
      <c r="J18" s="1">
        <v>0.07</v>
      </c>
    </row>
    <row r="19" ht="15.6" spans="1:10">
      <c r="A19" s="16">
        <v>18</v>
      </c>
      <c r="B19" s="16" t="s">
        <v>8</v>
      </c>
      <c r="C19" s="16" t="s">
        <v>54</v>
      </c>
      <c r="D19" s="12">
        <v>7</v>
      </c>
      <c r="E19" s="12">
        <v>7</v>
      </c>
      <c r="F19" s="12"/>
      <c r="G19" t="s">
        <v>55</v>
      </c>
      <c r="H19" t="s">
        <v>55</v>
      </c>
      <c r="I19" s="9" t="s">
        <v>56</v>
      </c>
      <c r="J19" s="1">
        <v>0.03</v>
      </c>
    </row>
    <row r="20" ht="15.6" spans="1:10">
      <c r="A20" s="16">
        <v>19</v>
      </c>
      <c r="B20" s="16" t="s">
        <v>8</v>
      </c>
      <c r="C20" s="16" t="s">
        <v>57</v>
      </c>
      <c r="D20" s="12">
        <v>5</v>
      </c>
      <c r="E20" s="12">
        <v>5</v>
      </c>
      <c r="F20" s="12"/>
      <c r="G20" t="s">
        <v>58</v>
      </c>
      <c r="H20" s="15" t="s">
        <v>58</v>
      </c>
      <c r="I20" s="22" t="s">
        <v>59</v>
      </c>
      <c r="J20" s="1">
        <v>0.03</v>
      </c>
    </row>
    <row r="21" ht="15.6" spans="1:10">
      <c r="A21" s="16">
        <v>20</v>
      </c>
      <c r="B21" s="16" t="s">
        <v>8</v>
      </c>
      <c r="C21" s="16" t="s">
        <v>60</v>
      </c>
      <c r="D21" s="12">
        <v>5</v>
      </c>
      <c r="E21" s="12">
        <v>5</v>
      </c>
      <c r="F21" s="12"/>
      <c r="G21" t="s">
        <v>61</v>
      </c>
      <c r="H21" t="s">
        <v>61</v>
      </c>
      <c r="I21" s="9" t="s">
        <v>62</v>
      </c>
      <c r="J21" s="1">
        <v>0.04</v>
      </c>
    </row>
    <row r="22" ht="15.6" spans="1:10">
      <c r="A22" s="16">
        <v>21</v>
      </c>
      <c r="B22" s="16" t="s">
        <v>63</v>
      </c>
      <c r="C22" s="16" t="s">
        <v>64</v>
      </c>
      <c r="D22" s="12">
        <v>0</v>
      </c>
      <c r="E22" s="13">
        <v>41</v>
      </c>
      <c r="F22" s="12"/>
      <c r="G22" s="14" t="s">
        <v>65</v>
      </c>
      <c r="H22" s="17" t="s">
        <v>11</v>
      </c>
      <c r="I22" s="21" t="s">
        <v>66</v>
      </c>
      <c r="J22" s="1">
        <v>0.06</v>
      </c>
    </row>
    <row r="23" ht="15.6" spans="1:10">
      <c r="A23" s="16">
        <v>22</v>
      </c>
      <c r="B23" s="16" t="s">
        <v>63</v>
      </c>
      <c r="C23" s="16" t="s">
        <v>67</v>
      </c>
      <c r="D23" s="12">
        <v>11</v>
      </c>
      <c r="E23" s="12">
        <v>11</v>
      </c>
      <c r="F23" s="12"/>
      <c r="G23" t="s">
        <v>68</v>
      </c>
      <c r="H23" s="17" t="s">
        <v>68</v>
      </c>
      <c r="I23" s="22" t="s">
        <v>69</v>
      </c>
      <c r="J23" s="1">
        <v>0.24</v>
      </c>
    </row>
    <row r="24" ht="15.6" spans="1:10">
      <c r="A24" s="16">
        <v>23</v>
      </c>
      <c r="B24" s="16" t="s">
        <v>63</v>
      </c>
      <c r="C24" s="16" t="s">
        <v>70</v>
      </c>
      <c r="D24" s="12">
        <v>3</v>
      </c>
      <c r="E24" s="12">
        <v>3</v>
      </c>
      <c r="F24" s="12"/>
      <c r="G24" s="9" t="s">
        <v>71</v>
      </c>
      <c r="H24" s="17" t="s">
        <v>71</v>
      </c>
      <c r="I24" s="21" t="s">
        <v>72</v>
      </c>
      <c r="J24" s="1">
        <v>0.02</v>
      </c>
    </row>
    <row r="25" ht="15.6" spans="1:10">
      <c r="A25" s="16">
        <v>24</v>
      </c>
      <c r="B25" s="16" t="s">
        <v>63</v>
      </c>
      <c r="C25" s="16" t="s">
        <v>73</v>
      </c>
      <c r="D25" s="12">
        <v>3</v>
      </c>
      <c r="E25" s="12">
        <v>3</v>
      </c>
      <c r="F25" s="12"/>
      <c r="G25" s="9" t="s">
        <v>71</v>
      </c>
      <c r="H25" s="17" t="s">
        <v>71</v>
      </c>
      <c r="I25" s="21" t="s">
        <v>74</v>
      </c>
      <c r="J25" s="1">
        <v>0.03</v>
      </c>
    </row>
    <row r="26" ht="15.6" spans="1:10">
      <c r="A26" s="16">
        <v>25</v>
      </c>
      <c r="B26" s="16" t="s">
        <v>63</v>
      </c>
      <c r="C26" s="16" t="s">
        <v>75</v>
      </c>
      <c r="D26" s="12">
        <v>3</v>
      </c>
      <c r="E26" s="12">
        <v>3</v>
      </c>
      <c r="F26" s="12"/>
      <c r="G26" s="9" t="s">
        <v>71</v>
      </c>
      <c r="H26" s="17" t="s">
        <v>71</v>
      </c>
      <c r="I26" s="21" t="s">
        <v>74</v>
      </c>
      <c r="J26" s="1">
        <v>0.04</v>
      </c>
    </row>
    <row r="27" ht="15.6" spans="1:10">
      <c r="A27" s="16">
        <v>26</v>
      </c>
      <c r="B27" s="16" t="s">
        <v>63</v>
      </c>
      <c r="C27" s="16" t="s">
        <v>76</v>
      </c>
      <c r="D27" s="12">
        <v>28</v>
      </c>
      <c r="E27" s="13">
        <v>44</v>
      </c>
      <c r="F27" s="12"/>
      <c r="G27" s="14" t="s">
        <v>77</v>
      </c>
      <c r="H27" s="9" t="s">
        <v>78</v>
      </c>
      <c r="I27" s="9" t="s">
        <v>79</v>
      </c>
      <c r="J27" s="1">
        <v>0.08</v>
      </c>
    </row>
    <row r="28" ht="15.6" spans="1:10">
      <c r="A28" s="16">
        <v>27</v>
      </c>
      <c r="B28" s="16" t="s">
        <v>63</v>
      </c>
      <c r="C28" s="16" t="s">
        <v>80</v>
      </c>
      <c r="D28" s="12">
        <v>28</v>
      </c>
      <c r="E28" s="13">
        <v>44</v>
      </c>
      <c r="F28" s="12"/>
      <c r="G28" s="14" t="s">
        <v>77</v>
      </c>
      <c r="H28" s="9" t="s">
        <v>78</v>
      </c>
      <c r="I28" s="9" t="s">
        <v>79</v>
      </c>
      <c r="J28" s="1">
        <v>0.08</v>
      </c>
    </row>
    <row r="29" ht="15.6" spans="1:10">
      <c r="A29" s="16">
        <v>28</v>
      </c>
      <c r="B29" s="16" t="s">
        <v>63</v>
      </c>
      <c r="C29" s="16" t="s">
        <v>81</v>
      </c>
      <c r="D29" s="12">
        <v>28</v>
      </c>
      <c r="E29" s="13">
        <v>44</v>
      </c>
      <c r="F29" s="12"/>
      <c r="G29" s="14" t="s">
        <v>77</v>
      </c>
      <c r="H29" s="9" t="s">
        <v>78</v>
      </c>
      <c r="I29" s="9" t="s">
        <v>79</v>
      </c>
      <c r="J29" s="1">
        <v>0.08</v>
      </c>
    </row>
    <row r="30" ht="15.6" spans="1:10">
      <c r="A30" s="16">
        <v>29</v>
      </c>
      <c r="B30" s="16" t="s">
        <v>63</v>
      </c>
      <c r="C30" s="16" t="s">
        <v>82</v>
      </c>
      <c r="D30" s="12">
        <v>28</v>
      </c>
      <c r="E30" s="13">
        <v>44</v>
      </c>
      <c r="F30" s="12"/>
      <c r="G30" s="14" t="s">
        <v>77</v>
      </c>
      <c r="H30" s="9" t="s">
        <v>78</v>
      </c>
      <c r="I30" s="9" t="s">
        <v>79</v>
      </c>
      <c r="J30" s="1">
        <v>0.09</v>
      </c>
    </row>
    <row r="31" ht="15.6" spans="1:10">
      <c r="A31" s="16">
        <v>30</v>
      </c>
      <c r="B31" s="16" t="s">
        <v>63</v>
      </c>
      <c r="C31" s="16" t="s">
        <v>83</v>
      </c>
      <c r="D31" s="12">
        <v>6</v>
      </c>
      <c r="E31" s="12">
        <v>6</v>
      </c>
      <c r="F31" s="12"/>
      <c r="G31" t="s">
        <v>84</v>
      </c>
      <c r="H31" s="17" t="s">
        <v>84</v>
      </c>
      <c r="I31" s="21" t="s">
        <v>85</v>
      </c>
      <c r="J31" s="1">
        <v>0.03</v>
      </c>
    </row>
    <row r="32" ht="15.6" spans="1:10">
      <c r="A32" s="16">
        <v>31</v>
      </c>
      <c r="B32" s="16" t="s">
        <v>63</v>
      </c>
      <c r="C32" s="16" t="s">
        <v>86</v>
      </c>
      <c r="D32" s="12">
        <v>6</v>
      </c>
      <c r="E32" s="12">
        <v>6</v>
      </c>
      <c r="F32" s="12"/>
      <c r="G32" t="s">
        <v>84</v>
      </c>
      <c r="H32" s="17" t="s">
        <v>84</v>
      </c>
      <c r="I32" s="21" t="s">
        <v>85</v>
      </c>
      <c r="J32" s="1">
        <v>0.04</v>
      </c>
    </row>
    <row r="33" ht="15.6" spans="1:10">
      <c r="A33" s="16">
        <v>32</v>
      </c>
      <c r="B33" s="16" t="s">
        <v>63</v>
      </c>
      <c r="C33" s="16" t="s">
        <v>87</v>
      </c>
      <c r="D33" s="12">
        <v>6</v>
      </c>
      <c r="E33" s="12">
        <v>6</v>
      </c>
      <c r="F33" s="12"/>
      <c r="G33" t="s">
        <v>84</v>
      </c>
      <c r="H33" s="17" t="s">
        <v>84</v>
      </c>
      <c r="I33" s="21" t="s">
        <v>85</v>
      </c>
      <c r="J33" s="1">
        <v>0.04</v>
      </c>
    </row>
    <row r="34" ht="15.6" spans="1:10">
      <c r="A34" s="16">
        <v>33</v>
      </c>
      <c r="B34" s="16" t="s">
        <v>63</v>
      </c>
      <c r="C34" s="16" t="s">
        <v>88</v>
      </c>
      <c r="D34" s="12">
        <v>3</v>
      </c>
      <c r="E34" s="12">
        <v>3</v>
      </c>
      <c r="F34" s="12"/>
      <c r="G34" t="s">
        <v>89</v>
      </c>
      <c r="H34" s="17" t="s">
        <v>89</v>
      </c>
      <c r="I34" s="21" t="s">
        <v>90</v>
      </c>
      <c r="J34" s="1">
        <v>0.03</v>
      </c>
    </row>
    <row r="35" ht="15.6" spans="1:10">
      <c r="A35" s="16">
        <v>34</v>
      </c>
      <c r="B35" s="16" t="s">
        <v>63</v>
      </c>
      <c r="C35" s="16" t="s">
        <v>91</v>
      </c>
      <c r="D35" s="12">
        <v>1</v>
      </c>
      <c r="E35" s="12">
        <v>1</v>
      </c>
      <c r="F35" s="12"/>
      <c r="G35" t="s">
        <v>92</v>
      </c>
      <c r="H35" s="17" t="s">
        <v>92</v>
      </c>
      <c r="I35" s="21" t="s">
        <v>93</v>
      </c>
      <c r="J35" s="1">
        <v>0.04</v>
      </c>
    </row>
    <row r="36" ht="15.6" spans="1:10">
      <c r="A36" s="16">
        <v>35</v>
      </c>
      <c r="B36" s="16" t="s">
        <v>63</v>
      </c>
      <c r="C36" s="16" t="s">
        <v>94</v>
      </c>
      <c r="D36" s="12">
        <v>8</v>
      </c>
      <c r="E36" s="12">
        <v>8</v>
      </c>
      <c r="F36" s="12"/>
      <c r="G36" t="s">
        <v>95</v>
      </c>
      <c r="H36" s="17" t="s">
        <v>95</v>
      </c>
      <c r="I36" s="21" t="s">
        <v>96</v>
      </c>
      <c r="J36" s="1">
        <v>0.04</v>
      </c>
    </row>
    <row r="37" ht="15.6" spans="1:10">
      <c r="A37" s="16">
        <v>36</v>
      </c>
      <c r="B37" s="16" t="s">
        <v>63</v>
      </c>
      <c r="C37" s="16" t="s">
        <v>97</v>
      </c>
      <c r="D37" s="12">
        <v>9</v>
      </c>
      <c r="E37" s="12">
        <v>9</v>
      </c>
      <c r="F37" s="12"/>
      <c r="G37" t="s">
        <v>98</v>
      </c>
      <c r="H37" s="17" t="s">
        <v>98</v>
      </c>
      <c r="I37" s="21" t="s">
        <v>99</v>
      </c>
      <c r="J37" s="1">
        <v>0.03</v>
      </c>
    </row>
    <row r="38" ht="15.6" spans="1:10">
      <c r="A38" s="16">
        <v>37</v>
      </c>
      <c r="B38" s="16" t="s">
        <v>63</v>
      </c>
      <c r="C38" s="16" t="s">
        <v>100</v>
      </c>
      <c r="D38" s="12">
        <v>9</v>
      </c>
      <c r="E38" s="12">
        <v>9</v>
      </c>
      <c r="F38" s="12"/>
      <c r="G38" t="s">
        <v>98</v>
      </c>
      <c r="H38" s="17" t="s">
        <v>98</v>
      </c>
      <c r="I38" s="21" t="s">
        <v>101</v>
      </c>
      <c r="J38" s="1">
        <v>0.03</v>
      </c>
    </row>
    <row r="39" ht="15.6" spans="1:10">
      <c r="A39" s="16">
        <v>38</v>
      </c>
      <c r="B39" s="16" t="s">
        <v>63</v>
      </c>
      <c r="C39" s="16" t="s">
        <v>102</v>
      </c>
      <c r="D39" s="12">
        <v>9</v>
      </c>
      <c r="E39" s="12">
        <v>9</v>
      </c>
      <c r="F39" s="12"/>
      <c r="G39" t="s">
        <v>98</v>
      </c>
      <c r="H39" s="17" t="s">
        <v>98</v>
      </c>
      <c r="I39" s="21" t="s">
        <v>103</v>
      </c>
      <c r="J39" s="1">
        <v>0.03</v>
      </c>
    </row>
    <row r="40" ht="15.6" spans="1:10">
      <c r="A40" s="16">
        <v>39</v>
      </c>
      <c r="B40" s="16" t="s">
        <v>63</v>
      </c>
      <c r="C40" s="16" t="s">
        <v>104</v>
      </c>
      <c r="D40" s="12">
        <v>12</v>
      </c>
      <c r="E40" s="12">
        <v>12</v>
      </c>
      <c r="F40" s="12"/>
      <c r="G40" t="s">
        <v>105</v>
      </c>
      <c r="H40" s="17" t="s">
        <v>105</v>
      </c>
      <c r="I40" s="21" t="s">
        <v>106</v>
      </c>
      <c r="J40" s="1">
        <v>0.03</v>
      </c>
    </row>
    <row r="41" ht="15.6" spans="1:10">
      <c r="A41" s="16">
        <v>40</v>
      </c>
      <c r="B41" s="16" t="s">
        <v>63</v>
      </c>
      <c r="C41" s="16" t="s">
        <v>107</v>
      </c>
      <c r="D41" s="12">
        <v>12</v>
      </c>
      <c r="E41" s="12">
        <v>12</v>
      </c>
      <c r="F41" s="12"/>
      <c r="G41" t="s">
        <v>105</v>
      </c>
      <c r="H41" s="17" t="s">
        <v>105</v>
      </c>
      <c r="I41" s="21" t="s">
        <v>108</v>
      </c>
      <c r="J41" s="1">
        <v>0.03</v>
      </c>
    </row>
    <row r="42" ht="15.6" spans="1:10">
      <c r="A42" s="16">
        <v>41</v>
      </c>
      <c r="B42" s="16" t="s">
        <v>63</v>
      </c>
      <c r="C42" s="16" t="s">
        <v>109</v>
      </c>
      <c r="D42" s="12">
        <v>12</v>
      </c>
      <c r="E42" s="12">
        <v>12</v>
      </c>
      <c r="F42" s="12"/>
      <c r="G42" t="s">
        <v>105</v>
      </c>
      <c r="H42" s="17" t="s">
        <v>105</v>
      </c>
      <c r="I42" s="21" t="s">
        <v>110</v>
      </c>
      <c r="J42" s="1">
        <v>0.04</v>
      </c>
    </row>
    <row r="43" ht="15.6" spans="1:10">
      <c r="A43" s="16">
        <v>42</v>
      </c>
      <c r="B43" s="16" t="s">
        <v>63</v>
      </c>
      <c r="C43" s="16" t="s">
        <v>111</v>
      </c>
      <c r="D43" s="12">
        <v>12</v>
      </c>
      <c r="E43" s="12">
        <v>12</v>
      </c>
      <c r="F43" s="12"/>
      <c r="G43" t="s">
        <v>105</v>
      </c>
      <c r="H43" s="17" t="s">
        <v>105</v>
      </c>
      <c r="I43" s="21" t="s">
        <v>106</v>
      </c>
      <c r="J43" s="1">
        <v>0.03</v>
      </c>
    </row>
    <row r="44" ht="15.6" spans="1:10">
      <c r="A44" s="16">
        <v>43</v>
      </c>
      <c r="B44" s="16" t="s">
        <v>63</v>
      </c>
      <c r="C44" s="16" t="s">
        <v>112</v>
      </c>
      <c r="D44" s="12">
        <v>34</v>
      </c>
      <c r="E44" s="12">
        <v>34</v>
      </c>
      <c r="F44" s="12"/>
      <c r="G44" t="s">
        <v>113</v>
      </c>
      <c r="H44" s="17" t="s">
        <v>113</v>
      </c>
      <c r="I44" s="21" t="s">
        <v>114</v>
      </c>
      <c r="J44" s="1">
        <v>0.54</v>
      </c>
    </row>
    <row r="45" ht="15.6" spans="1:10">
      <c r="A45" s="16">
        <v>44</v>
      </c>
      <c r="B45" s="16" t="s">
        <v>63</v>
      </c>
      <c r="C45" s="16" t="s">
        <v>115</v>
      </c>
      <c r="D45" s="12">
        <v>34</v>
      </c>
      <c r="E45" s="12">
        <v>34</v>
      </c>
      <c r="F45" s="12"/>
      <c r="G45" t="s">
        <v>113</v>
      </c>
      <c r="H45" s="17" t="s">
        <v>113</v>
      </c>
      <c r="I45" s="21" t="s">
        <v>114</v>
      </c>
      <c r="J45" s="1">
        <v>0.33</v>
      </c>
    </row>
    <row r="46" ht="15.6" spans="1:10">
      <c r="A46" s="16">
        <v>45</v>
      </c>
      <c r="B46" s="16" t="s">
        <v>63</v>
      </c>
      <c r="C46" s="16" t="s">
        <v>116</v>
      </c>
      <c r="D46" s="12">
        <v>13</v>
      </c>
      <c r="E46" s="12">
        <v>13</v>
      </c>
      <c r="F46" s="12"/>
      <c r="G46" t="s">
        <v>117</v>
      </c>
      <c r="H46" s="17" t="s">
        <v>117</v>
      </c>
      <c r="I46" s="21" t="s">
        <v>106</v>
      </c>
      <c r="J46" s="1">
        <v>0.02</v>
      </c>
    </row>
    <row r="47" ht="28.8" spans="1:10">
      <c r="A47" s="16">
        <v>46</v>
      </c>
      <c r="B47" s="16" t="s">
        <v>63</v>
      </c>
      <c r="C47" s="16" t="s">
        <v>118</v>
      </c>
      <c r="D47" s="12">
        <v>14</v>
      </c>
      <c r="E47" s="12">
        <v>14</v>
      </c>
      <c r="F47" s="12"/>
      <c r="G47" s="18" t="s">
        <v>119</v>
      </c>
      <c r="H47" s="19" t="s">
        <v>119</v>
      </c>
      <c r="I47" s="21" t="s">
        <v>114</v>
      </c>
      <c r="J47" s="1">
        <v>0.02</v>
      </c>
    </row>
    <row r="48" ht="28.8" spans="1:10">
      <c r="A48" s="16">
        <v>47</v>
      </c>
      <c r="B48" s="16" t="s">
        <v>63</v>
      </c>
      <c r="C48" s="16" t="s">
        <v>120</v>
      </c>
      <c r="D48" s="12">
        <v>15</v>
      </c>
      <c r="E48" s="12">
        <v>15</v>
      </c>
      <c r="F48" s="12"/>
      <c r="G48" s="18" t="s">
        <v>121</v>
      </c>
      <c r="H48" s="19" t="s">
        <v>121</v>
      </c>
      <c r="I48" s="21" t="s">
        <v>122</v>
      </c>
      <c r="J48" s="1">
        <v>0.04</v>
      </c>
    </row>
    <row r="49" ht="28.8" spans="1:11">
      <c r="A49" s="16">
        <v>48</v>
      </c>
      <c r="B49" s="16" t="s">
        <v>63</v>
      </c>
      <c r="C49" s="16" t="s">
        <v>123</v>
      </c>
      <c r="D49" s="12">
        <v>19</v>
      </c>
      <c r="E49" s="12">
        <v>19</v>
      </c>
      <c r="F49" s="12"/>
      <c r="G49" s="18" t="s">
        <v>124</v>
      </c>
      <c r="H49" s="20" t="s">
        <v>124</v>
      </c>
      <c r="I49" s="21" t="s">
        <v>125</v>
      </c>
      <c r="J49" s="1">
        <v>0.02</v>
      </c>
      <c r="K49" s="23"/>
    </row>
    <row r="50" ht="28.8" spans="1:11">
      <c r="A50" s="16">
        <v>49</v>
      </c>
      <c r="B50" s="16" t="s">
        <v>63</v>
      </c>
      <c r="C50" s="16" t="s">
        <v>126</v>
      </c>
      <c r="D50" s="12">
        <v>19</v>
      </c>
      <c r="E50" s="12">
        <v>19</v>
      </c>
      <c r="F50" s="12"/>
      <c r="G50" s="18" t="s">
        <v>124</v>
      </c>
      <c r="H50" s="20" t="s">
        <v>124</v>
      </c>
      <c r="I50" s="21" t="s">
        <v>125</v>
      </c>
      <c r="J50" s="1">
        <v>0.03</v>
      </c>
      <c r="K50" s="23"/>
    </row>
    <row r="51" ht="28.8" spans="1:11">
      <c r="A51" s="16">
        <v>50</v>
      </c>
      <c r="B51" s="16" t="s">
        <v>63</v>
      </c>
      <c r="C51" s="16" t="s">
        <v>127</v>
      </c>
      <c r="D51" s="12">
        <v>19</v>
      </c>
      <c r="E51" s="12">
        <v>19</v>
      </c>
      <c r="F51" s="12"/>
      <c r="G51" s="18" t="s">
        <v>124</v>
      </c>
      <c r="H51" s="20" t="s">
        <v>124</v>
      </c>
      <c r="I51" s="21" t="s">
        <v>125</v>
      </c>
      <c r="J51" s="1">
        <v>0.03</v>
      </c>
      <c r="K51" s="23"/>
    </row>
    <row r="52" ht="28.8" spans="1:11">
      <c r="A52" s="16">
        <v>51</v>
      </c>
      <c r="B52" s="16" t="s">
        <v>63</v>
      </c>
      <c r="C52" s="16" t="s">
        <v>128</v>
      </c>
      <c r="D52" s="12">
        <v>18</v>
      </c>
      <c r="E52" s="12">
        <v>18</v>
      </c>
      <c r="F52" s="12"/>
      <c r="G52" s="18" t="s">
        <v>129</v>
      </c>
      <c r="H52" s="20" t="s">
        <v>129</v>
      </c>
      <c r="I52" s="21" t="s">
        <v>125</v>
      </c>
      <c r="J52" s="1">
        <v>0.04</v>
      </c>
      <c r="K52" s="23"/>
    </row>
    <row r="53" ht="28.8" spans="1:11">
      <c r="A53" s="16">
        <v>52</v>
      </c>
      <c r="B53" s="16" t="s">
        <v>63</v>
      </c>
      <c r="C53" s="16" t="s">
        <v>130</v>
      </c>
      <c r="D53" s="12">
        <v>19</v>
      </c>
      <c r="E53" s="12">
        <v>19</v>
      </c>
      <c r="F53" s="12"/>
      <c r="G53" s="18" t="s">
        <v>124</v>
      </c>
      <c r="H53" s="20" t="s">
        <v>124</v>
      </c>
      <c r="I53" s="21" t="s">
        <v>125</v>
      </c>
      <c r="J53" s="1">
        <v>0.04</v>
      </c>
      <c r="K53" s="23"/>
    </row>
    <row r="54" ht="28.8" spans="1:11">
      <c r="A54" s="16">
        <v>53</v>
      </c>
      <c r="B54" s="16" t="s">
        <v>63</v>
      </c>
      <c r="C54" s="16" t="s">
        <v>131</v>
      </c>
      <c r="D54" s="12">
        <v>19</v>
      </c>
      <c r="E54" s="12">
        <v>19</v>
      </c>
      <c r="F54" s="12"/>
      <c r="G54" s="18" t="s">
        <v>124</v>
      </c>
      <c r="H54" s="20" t="s">
        <v>124</v>
      </c>
      <c r="I54" s="21" t="s">
        <v>125</v>
      </c>
      <c r="J54" s="1">
        <v>0.04</v>
      </c>
      <c r="K54" s="23"/>
    </row>
    <row r="55" ht="28.8" spans="1:11">
      <c r="A55" s="16">
        <v>54</v>
      </c>
      <c r="B55" s="16" t="s">
        <v>63</v>
      </c>
      <c r="C55" s="16" t="s">
        <v>132</v>
      </c>
      <c r="D55" s="12">
        <v>19</v>
      </c>
      <c r="E55" s="12">
        <v>19</v>
      </c>
      <c r="F55" s="12"/>
      <c r="G55" s="18" t="s">
        <v>124</v>
      </c>
      <c r="H55" s="20" t="s">
        <v>124</v>
      </c>
      <c r="I55" s="21" t="s">
        <v>125</v>
      </c>
      <c r="J55" s="1">
        <v>0.03</v>
      </c>
      <c r="K55" s="23"/>
    </row>
    <row r="56" ht="28.8" spans="1:11">
      <c r="A56" s="16">
        <v>55</v>
      </c>
      <c r="B56" s="16" t="s">
        <v>63</v>
      </c>
      <c r="C56" s="16" t="s">
        <v>133</v>
      </c>
      <c r="D56" s="12">
        <v>19</v>
      </c>
      <c r="E56" s="12">
        <v>19</v>
      </c>
      <c r="F56" s="12"/>
      <c r="G56" s="18" t="s">
        <v>124</v>
      </c>
      <c r="H56" s="20" t="s">
        <v>124</v>
      </c>
      <c r="I56" s="21" t="s">
        <v>125</v>
      </c>
      <c r="J56" s="1">
        <v>0.03</v>
      </c>
      <c r="K56" s="23"/>
    </row>
    <row r="57" ht="28.8" spans="1:11">
      <c r="A57" s="16">
        <v>56</v>
      </c>
      <c r="B57" s="16" t="s">
        <v>63</v>
      </c>
      <c r="C57" s="16" t="s">
        <v>134</v>
      </c>
      <c r="D57" s="12">
        <v>19</v>
      </c>
      <c r="E57" s="12">
        <v>19</v>
      </c>
      <c r="F57" s="12"/>
      <c r="G57" s="18" t="s">
        <v>124</v>
      </c>
      <c r="H57" s="20" t="s">
        <v>124</v>
      </c>
      <c r="I57" s="21" t="s">
        <v>125</v>
      </c>
      <c r="J57" s="1">
        <v>0.03</v>
      </c>
      <c r="K57" s="23"/>
    </row>
    <row r="58" ht="28.8" spans="1:11">
      <c r="A58" s="16">
        <v>57</v>
      </c>
      <c r="B58" s="16" t="s">
        <v>63</v>
      </c>
      <c r="C58" s="16" t="s">
        <v>135</v>
      </c>
      <c r="D58" s="12">
        <v>20</v>
      </c>
      <c r="E58" s="12">
        <v>20</v>
      </c>
      <c r="F58" s="12"/>
      <c r="G58" s="18" t="s">
        <v>136</v>
      </c>
      <c r="H58" s="20" t="s">
        <v>136</v>
      </c>
      <c r="I58" s="21" t="s">
        <v>137</v>
      </c>
      <c r="J58" s="1">
        <v>0.03</v>
      </c>
      <c r="K58" s="23"/>
    </row>
    <row r="59" ht="28.8" spans="1:11">
      <c r="A59" s="16">
        <v>58</v>
      </c>
      <c r="B59" s="16" t="s">
        <v>63</v>
      </c>
      <c r="C59" s="16" t="s">
        <v>138</v>
      </c>
      <c r="D59" s="12">
        <v>20</v>
      </c>
      <c r="E59" s="12">
        <v>20</v>
      </c>
      <c r="F59" s="12"/>
      <c r="G59" s="18" t="s">
        <v>136</v>
      </c>
      <c r="H59" s="20" t="s">
        <v>136</v>
      </c>
      <c r="I59" s="21" t="s">
        <v>137</v>
      </c>
      <c r="J59" s="1">
        <v>0.03</v>
      </c>
      <c r="K59" s="23"/>
    </row>
    <row r="60" ht="28.8" spans="1:11">
      <c r="A60" s="16">
        <v>59</v>
      </c>
      <c r="B60" s="16" t="s">
        <v>63</v>
      </c>
      <c r="C60" s="16" t="s">
        <v>139</v>
      </c>
      <c r="D60" s="12">
        <v>20</v>
      </c>
      <c r="E60" s="12">
        <v>20</v>
      </c>
      <c r="F60" s="12"/>
      <c r="G60" s="18" t="s">
        <v>136</v>
      </c>
      <c r="H60" s="20" t="s">
        <v>136</v>
      </c>
      <c r="I60" s="21" t="s">
        <v>137</v>
      </c>
      <c r="J60" s="1">
        <v>0.03</v>
      </c>
      <c r="K60" s="23"/>
    </row>
    <row r="61" ht="28.8" spans="1:11">
      <c r="A61" s="16">
        <v>60</v>
      </c>
      <c r="B61" s="16" t="s">
        <v>63</v>
      </c>
      <c r="C61" s="16" t="s">
        <v>140</v>
      </c>
      <c r="D61" s="12">
        <v>20</v>
      </c>
      <c r="E61" s="12">
        <v>20</v>
      </c>
      <c r="F61" s="12"/>
      <c r="G61" s="18" t="s">
        <v>136</v>
      </c>
      <c r="H61" s="20" t="s">
        <v>136</v>
      </c>
      <c r="I61" s="21" t="s">
        <v>137</v>
      </c>
      <c r="J61" s="1">
        <v>0.03</v>
      </c>
      <c r="K61" s="23"/>
    </row>
    <row r="62" ht="28.8" spans="1:11">
      <c r="A62" s="16">
        <v>61</v>
      </c>
      <c r="B62" s="16" t="s">
        <v>63</v>
      </c>
      <c r="C62" s="16" t="s">
        <v>141</v>
      </c>
      <c r="D62" s="12">
        <v>21</v>
      </c>
      <c r="E62" s="12">
        <v>21</v>
      </c>
      <c r="F62" s="12"/>
      <c r="G62" s="18" t="s">
        <v>142</v>
      </c>
      <c r="H62" s="20" t="s">
        <v>142</v>
      </c>
      <c r="I62" s="21" t="s">
        <v>143</v>
      </c>
      <c r="J62" s="1">
        <v>0.04</v>
      </c>
      <c r="K62" s="23"/>
    </row>
    <row r="63" ht="28.8" spans="1:11">
      <c r="A63" s="16">
        <v>62</v>
      </c>
      <c r="B63" s="16" t="s">
        <v>63</v>
      </c>
      <c r="C63" s="16" t="s">
        <v>144</v>
      </c>
      <c r="D63" s="12">
        <v>21</v>
      </c>
      <c r="E63" s="12">
        <v>21</v>
      </c>
      <c r="F63" s="12"/>
      <c r="G63" s="18" t="s">
        <v>142</v>
      </c>
      <c r="H63" s="20" t="s">
        <v>142</v>
      </c>
      <c r="I63" s="21" t="s">
        <v>143</v>
      </c>
      <c r="J63" s="1">
        <v>0.03</v>
      </c>
      <c r="K63" s="23"/>
    </row>
    <row r="64" ht="15.6" spans="1:11">
      <c r="A64" s="16">
        <v>63</v>
      </c>
      <c r="B64" s="16" t="s">
        <v>63</v>
      </c>
      <c r="C64" s="16" t="s">
        <v>145</v>
      </c>
      <c r="D64" s="12">
        <v>0</v>
      </c>
      <c r="E64" s="12">
        <v>0</v>
      </c>
      <c r="F64" s="12"/>
      <c r="G64" t="s">
        <v>11</v>
      </c>
      <c r="H64" t="s">
        <v>11</v>
      </c>
      <c r="I64" t="s">
        <v>11</v>
      </c>
      <c r="J64" s="1">
        <v>0.08</v>
      </c>
      <c r="K64" s="23"/>
    </row>
    <row r="65" ht="28.8" spans="1:11">
      <c r="A65" s="16">
        <v>64</v>
      </c>
      <c r="B65" s="16" t="s">
        <v>63</v>
      </c>
      <c r="C65" s="16" t="s">
        <v>146</v>
      </c>
      <c r="D65" s="12">
        <v>23</v>
      </c>
      <c r="E65" s="12">
        <v>23</v>
      </c>
      <c r="F65" s="12"/>
      <c r="G65" s="18" t="s">
        <v>147</v>
      </c>
      <c r="H65" s="20" t="s">
        <v>148</v>
      </c>
      <c r="I65" s="21" t="s">
        <v>149</v>
      </c>
      <c r="J65" s="1">
        <v>0.03</v>
      </c>
      <c r="K65" s="23"/>
    </row>
    <row r="66" ht="28.8" spans="1:11">
      <c r="A66" s="16">
        <v>65</v>
      </c>
      <c r="B66" s="16" t="s">
        <v>63</v>
      </c>
      <c r="C66" s="16" t="s">
        <v>150</v>
      </c>
      <c r="D66" s="12">
        <v>23</v>
      </c>
      <c r="E66" s="12">
        <v>23</v>
      </c>
      <c r="F66" s="12"/>
      <c r="G66" s="18" t="s">
        <v>147</v>
      </c>
      <c r="H66" s="20" t="s">
        <v>148</v>
      </c>
      <c r="I66" s="21" t="s">
        <v>149</v>
      </c>
      <c r="J66" s="1">
        <v>0.03</v>
      </c>
      <c r="K66" s="23"/>
    </row>
    <row r="67" ht="28.8" spans="1:11">
      <c r="A67" s="16">
        <v>66</v>
      </c>
      <c r="B67" s="16" t="s">
        <v>63</v>
      </c>
      <c r="C67" s="16" t="s">
        <v>151</v>
      </c>
      <c r="D67" s="12">
        <v>23</v>
      </c>
      <c r="E67" s="12">
        <v>23</v>
      </c>
      <c r="F67" s="12"/>
      <c r="G67" s="18" t="s">
        <v>147</v>
      </c>
      <c r="H67" s="20" t="s">
        <v>148</v>
      </c>
      <c r="I67" s="21" t="s">
        <v>149</v>
      </c>
      <c r="J67" s="1">
        <v>0.03</v>
      </c>
      <c r="K67" s="23"/>
    </row>
    <row r="68" ht="28.8" spans="1:11">
      <c r="A68" s="16">
        <v>67</v>
      </c>
      <c r="B68" s="16" t="s">
        <v>63</v>
      </c>
      <c r="C68" s="16" t="s">
        <v>152</v>
      </c>
      <c r="D68" s="12">
        <v>23</v>
      </c>
      <c r="E68" s="12">
        <v>23</v>
      </c>
      <c r="F68" s="12"/>
      <c r="G68" s="18" t="s">
        <v>147</v>
      </c>
      <c r="H68" s="20" t="s">
        <v>148</v>
      </c>
      <c r="I68" s="21" t="s">
        <v>149</v>
      </c>
      <c r="J68" s="1">
        <v>0.03</v>
      </c>
      <c r="K68" s="23"/>
    </row>
    <row r="69" ht="28.8" spans="1:11">
      <c r="A69" s="16">
        <v>68</v>
      </c>
      <c r="B69" s="16" t="s">
        <v>63</v>
      </c>
      <c r="C69" s="16" t="s">
        <v>153</v>
      </c>
      <c r="D69" s="12">
        <v>23</v>
      </c>
      <c r="E69" s="12">
        <v>23</v>
      </c>
      <c r="F69" s="12"/>
      <c r="G69" s="18" t="s">
        <v>147</v>
      </c>
      <c r="H69" s="20" t="s">
        <v>148</v>
      </c>
      <c r="I69" s="21" t="s">
        <v>149</v>
      </c>
      <c r="J69" s="1">
        <v>0.03</v>
      </c>
      <c r="K69" s="23"/>
    </row>
    <row r="70" ht="28.8" spans="1:11">
      <c r="A70" s="16">
        <v>69</v>
      </c>
      <c r="B70" s="16" t="s">
        <v>63</v>
      </c>
      <c r="C70" s="16" t="s">
        <v>154</v>
      </c>
      <c r="D70" s="12">
        <v>23</v>
      </c>
      <c r="E70" s="12">
        <v>23</v>
      </c>
      <c r="F70" s="12"/>
      <c r="G70" s="18" t="s">
        <v>147</v>
      </c>
      <c r="H70" s="20" t="s">
        <v>148</v>
      </c>
      <c r="I70" s="21" t="s">
        <v>149</v>
      </c>
      <c r="J70" s="1">
        <v>0.04</v>
      </c>
      <c r="K70" s="23"/>
    </row>
    <row r="71" ht="28.8" spans="1:11">
      <c r="A71" s="16">
        <v>70</v>
      </c>
      <c r="B71" s="16" t="s">
        <v>63</v>
      </c>
      <c r="C71" s="16" t="s">
        <v>155</v>
      </c>
      <c r="D71" s="12">
        <v>23</v>
      </c>
      <c r="E71" s="12">
        <v>23</v>
      </c>
      <c r="F71" s="12"/>
      <c r="G71" s="18" t="s">
        <v>147</v>
      </c>
      <c r="H71" s="20" t="s">
        <v>148</v>
      </c>
      <c r="I71" s="21" t="s">
        <v>149</v>
      </c>
      <c r="J71" s="1">
        <v>0.03</v>
      </c>
      <c r="K71" s="23"/>
    </row>
    <row r="72" ht="15.6" spans="1:10">
      <c r="A72" s="16">
        <v>71</v>
      </c>
      <c r="B72" s="16" t="s">
        <v>63</v>
      </c>
      <c r="C72" s="16" t="s">
        <v>156</v>
      </c>
      <c r="D72" s="12">
        <v>44</v>
      </c>
      <c r="E72" s="12">
        <v>44</v>
      </c>
      <c r="F72" s="12"/>
      <c r="G72" t="s">
        <v>157</v>
      </c>
      <c r="H72" s="17" t="s">
        <v>157</v>
      </c>
      <c r="I72" s="21" t="s">
        <v>149</v>
      </c>
      <c r="J72" s="1">
        <v>0.21</v>
      </c>
    </row>
    <row r="73" ht="28.8" spans="1:10">
      <c r="A73" s="16">
        <v>72</v>
      </c>
      <c r="B73" s="16" t="s">
        <v>63</v>
      </c>
      <c r="C73" s="16" t="s">
        <v>158</v>
      </c>
      <c r="D73" s="12">
        <v>23</v>
      </c>
      <c r="E73" s="12">
        <v>23</v>
      </c>
      <c r="F73" s="12"/>
      <c r="G73" s="18" t="s">
        <v>147</v>
      </c>
      <c r="H73" s="20" t="s">
        <v>148</v>
      </c>
      <c r="I73" s="21" t="s">
        <v>149</v>
      </c>
      <c r="J73" s="1">
        <v>0.24</v>
      </c>
    </row>
    <row r="74" ht="28.8" spans="1:10">
      <c r="A74" s="16">
        <v>73</v>
      </c>
      <c r="B74" s="16" t="s">
        <v>63</v>
      </c>
      <c r="C74" s="16" t="s">
        <v>159</v>
      </c>
      <c r="D74" s="12">
        <v>23</v>
      </c>
      <c r="E74" s="12">
        <v>23</v>
      </c>
      <c r="F74" s="12"/>
      <c r="G74" s="18" t="s">
        <v>147</v>
      </c>
      <c r="H74" s="20" t="s">
        <v>148</v>
      </c>
      <c r="I74" s="21" t="s">
        <v>149</v>
      </c>
      <c r="J74" s="1">
        <v>0.02</v>
      </c>
    </row>
    <row r="75" ht="28.8" spans="1:10">
      <c r="A75" s="16">
        <v>74</v>
      </c>
      <c r="B75" s="16" t="s">
        <v>63</v>
      </c>
      <c r="C75" s="16" t="s">
        <v>160</v>
      </c>
      <c r="D75" s="12">
        <v>23</v>
      </c>
      <c r="E75" s="12">
        <v>23</v>
      </c>
      <c r="F75" s="12"/>
      <c r="G75" s="18" t="s">
        <v>147</v>
      </c>
      <c r="H75" s="20" t="s">
        <v>148</v>
      </c>
      <c r="I75" s="21" t="s">
        <v>149</v>
      </c>
      <c r="J75" s="1">
        <v>0.02</v>
      </c>
    </row>
    <row r="76" ht="28.8" spans="1:10">
      <c r="A76" s="16">
        <v>75</v>
      </c>
      <c r="B76" s="16" t="s">
        <v>63</v>
      </c>
      <c r="C76" s="16" t="s">
        <v>161</v>
      </c>
      <c r="D76" s="12">
        <v>23</v>
      </c>
      <c r="E76" s="12">
        <v>23</v>
      </c>
      <c r="F76" s="12"/>
      <c r="G76" s="18" t="s">
        <v>147</v>
      </c>
      <c r="H76" s="20" t="s">
        <v>148</v>
      </c>
      <c r="I76" s="21" t="s">
        <v>149</v>
      </c>
      <c r="J76" s="1">
        <v>0.02</v>
      </c>
    </row>
    <row r="77" ht="28.8" spans="1:10">
      <c r="A77" s="16">
        <v>76</v>
      </c>
      <c r="B77" s="16" t="s">
        <v>63</v>
      </c>
      <c r="C77" s="16" t="s">
        <v>162</v>
      </c>
      <c r="D77" s="12">
        <v>23</v>
      </c>
      <c r="E77" s="12">
        <v>23</v>
      </c>
      <c r="F77" s="12"/>
      <c r="G77" s="18" t="s">
        <v>147</v>
      </c>
      <c r="H77" s="20" t="s">
        <v>148</v>
      </c>
      <c r="I77" s="21" t="s">
        <v>149</v>
      </c>
      <c r="J77" s="1">
        <v>0.02</v>
      </c>
    </row>
    <row r="78" ht="28.8" spans="1:10">
      <c r="A78" s="16">
        <v>77</v>
      </c>
      <c r="B78" s="16" t="s">
        <v>63</v>
      </c>
      <c r="C78" s="16" t="s">
        <v>163</v>
      </c>
      <c r="D78" s="12">
        <v>23</v>
      </c>
      <c r="E78" s="12">
        <v>23</v>
      </c>
      <c r="F78" s="12"/>
      <c r="G78" s="18" t="s">
        <v>147</v>
      </c>
      <c r="H78" s="20" t="s">
        <v>148</v>
      </c>
      <c r="I78" s="21" t="s">
        <v>149</v>
      </c>
      <c r="J78" s="1">
        <v>0.02</v>
      </c>
    </row>
    <row r="79" ht="28.8" spans="1:10">
      <c r="A79" s="16">
        <v>78</v>
      </c>
      <c r="B79" s="16" t="s">
        <v>63</v>
      </c>
      <c r="C79" s="16" t="s">
        <v>164</v>
      </c>
      <c r="D79" s="12">
        <v>17</v>
      </c>
      <c r="E79" s="12">
        <v>17</v>
      </c>
      <c r="F79" s="12"/>
      <c r="G79" s="18" t="s">
        <v>165</v>
      </c>
      <c r="H79" s="20" t="s">
        <v>165</v>
      </c>
      <c r="I79" s="21" t="s">
        <v>166</v>
      </c>
      <c r="J79" s="1">
        <v>0.04</v>
      </c>
    </row>
    <row r="80" ht="28.8" spans="1:10">
      <c r="A80" s="16">
        <v>79</v>
      </c>
      <c r="B80" s="16" t="s">
        <v>63</v>
      </c>
      <c r="C80" s="16" t="s">
        <v>167</v>
      </c>
      <c r="D80" s="12">
        <v>18</v>
      </c>
      <c r="E80" s="12">
        <v>18</v>
      </c>
      <c r="F80" s="12"/>
      <c r="G80" s="18" t="s">
        <v>124</v>
      </c>
      <c r="H80" s="20" t="s">
        <v>124</v>
      </c>
      <c r="I80" s="21" t="s">
        <v>125</v>
      </c>
      <c r="J80" s="1">
        <v>0.03</v>
      </c>
    </row>
    <row r="81" ht="28.8" spans="1:10">
      <c r="A81" s="16">
        <v>80</v>
      </c>
      <c r="B81" s="16" t="s">
        <v>63</v>
      </c>
      <c r="C81" s="16" t="s">
        <v>168</v>
      </c>
      <c r="D81" s="12">
        <v>18</v>
      </c>
      <c r="E81" s="12">
        <v>18</v>
      </c>
      <c r="F81" s="12"/>
      <c r="G81" s="18" t="s">
        <v>124</v>
      </c>
      <c r="H81" s="20" t="s">
        <v>124</v>
      </c>
      <c r="I81" s="21" t="s">
        <v>125</v>
      </c>
      <c r="J81" s="1">
        <v>0.03</v>
      </c>
    </row>
    <row r="82" ht="28.8" spans="1:10">
      <c r="A82" s="16">
        <v>81</v>
      </c>
      <c r="B82" s="16" t="s">
        <v>63</v>
      </c>
      <c r="C82" s="16" t="s">
        <v>169</v>
      </c>
      <c r="D82" s="12">
        <v>18</v>
      </c>
      <c r="E82" s="12">
        <v>18</v>
      </c>
      <c r="F82" s="12"/>
      <c r="G82" s="18" t="s">
        <v>124</v>
      </c>
      <c r="H82" s="20" t="s">
        <v>124</v>
      </c>
      <c r="I82" s="21" t="s">
        <v>125</v>
      </c>
      <c r="J82" s="1">
        <v>0.03</v>
      </c>
    </row>
    <row r="83" ht="28.8" spans="1:10">
      <c r="A83" s="16">
        <v>82</v>
      </c>
      <c r="B83" s="16" t="s">
        <v>63</v>
      </c>
      <c r="C83" s="16" t="s">
        <v>170</v>
      </c>
      <c r="D83" s="12">
        <v>22</v>
      </c>
      <c r="E83" s="12">
        <v>22</v>
      </c>
      <c r="F83" s="12"/>
      <c r="G83" s="18" t="s">
        <v>147</v>
      </c>
      <c r="H83" s="20" t="s">
        <v>147</v>
      </c>
      <c r="I83" s="21" t="s">
        <v>171</v>
      </c>
      <c r="J83" s="1">
        <v>0.04</v>
      </c>
    </row>
    <row r="84" ht="15.6" spans="1:10">
      <c r="A84" s="16">
        <v>83</v>
      </c>
      <c r="B84" s="16" t="s">
        <v>172</v>
      </c>
      <c r="C84" s="16" t="s">
        <v>173</v>
      </c>
      <c r="D84" s="12">
        <v>0</v>
      </c>
      <c r="E84" s="12">
        <v>0</v>
      </c>
      <c r="F84" s="12"/>
      <c r="G84" t="s">
        <v>11</v>
      </c>
      <c r="H84" t="s">
        <v>11</v>
      </c>
      <c r="I84" s="9" t="s">
        <v>174</v>
      </c>
      <c r="J84" s="1">
        <v>0.11</v>
      </c>
    </row>
    <row r="85" ht="15.6" spans="1:10">
      <c r="A85" s="24">
        <v>84</v>
      </c>
      <c r="B85" s="16" t="s">
        <v>172</v>
      </c>
      <c r="C85" s="16" t="s">
        <v>175</v>
      </c>
      <c r="D85" s="12">
        <v>2</v>
      </c>
      <c r="E85" s="12">
        <v>2</v>
      </c>
      <c r="F85" s="12">
        <v>1</v>
      </c>
      <c r="G85" s="25" t="s">
        <v>176</v>
      </c>
      <c r="H85" s="15" t="s">
        <v>177</v>
      </c>
      <c r="I85" s="21" t="s">
        <v>178</v>
      </c>
      <c r="J85" s="1">
        <v>0.22</v>
      </c>
    </row>
    <row r="86" ht="15.6" spans="1:10">
      <c r="A86" s="16">
        <v>85</v>
      </c>
      <c r="B86" s="16" t="s">
        <v>172</v>
      </c>
      <c r="C86" s="16" t="s">
        <v>179</v>
      </c>
      <c r="D86" s="12">
        <v>3</v>
      </c>
      <c r="E86" s="12">
        <v>3</v>
      </c>
      <c r="F86" s="12"/>
      <c r="G86" t="s">
        <v>180</v>
      </c>
      <c r="H86" s="15" t="s">
        <v>180</v>
      </c>
      <c r="I86" s="21" t="s">
        <v>181</v>
      </c>
      <c r="J86" s="1">
        <v>0.03</v>
      </c>
    </row>
    <row r="87" ht="15.6" spans="1:10">
      <c r="A87" s="16">
        <v>86</v>
      </c>
      <c r="B87" s="16" t="s">
        <v>172</v>
      </c>
      <c r="C87" s="16" t="s">
        <v>182</v>
      </c>
      <c r="D87" s="12">
        <v>3</v>
      </c>
      <c r="E87" s="12">
        <v>3</v>
      </c>
      <c r="F87" s="12"/>
      <c r="G87" t="s">
        <v>180</v>
      </c>
      <c r="H87" s="15" t="s">
        <v>180</v>
      </c>
      <c r="I87" s="22" t="s">
        <v>183</v>
      </c>
      <c r="J87" s="1">
        <v>0.05</v>
      </c>
    </row>
    <row r="88" ht="15.6" spans="1:10">
      <c r="A88" s="16">
        <v>87</v>
      </c>
      <c r="B88" s="16" t="s">
        <v>172</v>
      </c>
      <c r="C88" s="16" t="s">
        <v>184</v>
      </c>
      <c r="D88" s="12">
        <v>21</v>
      </c>
      <c r="E88" s="12">
        <v>21</v>
      </c>
      <c r="F88" s="12"/>
      <c r="G88" t="s">
        <v>185</v>
      </c>
      <c r="H88" t="s">
        <v>185</v>
      </c>
      <c r="I88" s="9" t="s">
        <v>186</v>
      </c>
      <c r="J88" s="1">
        <v>0.18</v>
      </c>
    </row>
    <row r="89" ht="15.6" spans="1:10">
      <c r="A89" s="16">
        <v>88</v>
      </c>
      <c r="B89" s="16" t="s">
        <v>172</v>
      </c>
      <c r="C89" s="16" t="s">
        <v>187</v>
      </c>
      <c r="D89" s="12">
        <v>21</v>
      </c>
      <c r="E89" s="12">
        <v>21</v>
      </c>
      <c r="F89" s="12"/>
      <c r="G89" t="s">
        <v>185</v>
      </c>
      <c r="H89" t="s">
        <v>185</v>
      </c>
      <c r="I89" s="9" t="s">
        <v>188</v>
      </c>
      <c r="J89" s="1">
        <v>0.32</v>
      </c>
    </row>
    <row r="90" ht="15.6" spans="1:10">
      <c r="A90" s="16">
        <v>89</v>
      </c>
      <c r="B90" s="16" t="s">
        <v>172</v>
      </c>
      <c r="C90" s="16" t="s">
        <v>189</v>
      </c>
      <c r="D90" s="12">
        <v>24</v>
      </c>
      <c r="E90" s="12">
        <v>24</v>
      </c>
      <c r="F90" s="12"/>
      <c r="G90" t="s">
        <v>190</v>
      </c>
      <c r="H90" t="s">
        <v>190</v>
      </c>
      <c r="I90" s="9" t="s">
        <v>191</v>
      </c>
      <c r="J90" s="1">
        <v>0.33</v>
      </c>
    </row>
    <row r="91" ht="15.6" spans="1:10">
      <c r="A91" s="16">
        <v>90</v>
      </c>
      <c r="B91" s="16" t="s">
        <v>172</v>
      </c>
      <c r="C91" s="16" t="s">
        <v>192</v>
      </c>
      <c r="D91" s="12">
        <v>8</v>
      </c>
      <c r="E91" s="12">
        <v>8</v>
      </c>
      <c r="F91" s="12"/>
      <c r="G91" t="s">
        <v>193</v>
      </c>
      <c r="H91" s="15" t="s">
        <v>193</v>
      </c>
      <c r="I91" s="21" t="s">
        <v>191</v>
      </c>
      <c r="J91" s="1">
        <v>0.2</v>
      </c>
    </row>
    <row r="92" ht="15.6" spans="1:10">
      <c r="A92" s="16">
        <v>91</v>
      </c>
      <c r="B92" s="16" t="s">
        <v>172</v>
      </c>
      <c r="C92" s="16" t="s">
        <v>194</v>
      </c>
      <c r="D92" s="12">
        <v>27</v>
      </c>
      <c r="E92" s="12">
        <v>27</v>
      </c>
      <c r="F92" s="12"/>
      <c r="G92" t="s">
        <v>195</v>
      </c>
      <c r="H92" s="15" t="s">
        <v>195</v>
      </c>
      <c r="I92" s="21" t="s">
        <v>196</v>
      </c>
      <c r="J92" s="1">
        <v>0.06</v>
      </c>
    </row>
    <row r="93" ht="15.6" spans="1:10">
      <c r="A93" s="24">
        <v>92</v>
      </c>
      <c r="B93" s="16" t="s">
        <v>172</v>
      </c>
      <c r="C93" s="16" t="s">
        <v>197</v>
      </c>
      <c r="D93" s="12">
        <v>3</v>
      </c>
      <c r="E93" s="12">
        <v>3</v>
      </c>
      <c r="F93" s="12">
        <v>25</v>
      </c>
      <c r="G93" s="25" t="s">
        <v>198</v>
      </c>
      <c r="H93" s="15" t="s">
        <v>199</v>
      </c>
      <c r="I93" s="21" t="s">
        <v>200</v>
      </c>
      <c r="J93" s="1">
        <v>0.21</v>
      </c>
    </row>
    <row r="94" ht="15.6" spans="1:10">
      <c r="A94" s="16">
        <v>93</v>
      </c>
      <c r="B94" s="16" t="s">
        <v>172</v>
      </c>
      <c r="C94" s="16" t="s">
        <v>201</v>
      </c>
      <c r="D94" s="12">
        <v>29</v>
      </c>
      <c r="E94" s="12">
        <v>29</v>
      </c>
      <c r="F94" s="12"/>
      <c r="G94" t="s">
        <v>202</v>
      </c>
      <c r="H94" s="15" t="s">
        <v>202</v>
      </c>
      <c r="I94" s="22" t="s">
        <v>203</v>
      </c>
      <c r="J94" s="1">
        <v>0.14</v>
      </c>
    </row>
    <row r="95" ht="15.6" spans="1:10">
      <c r="A95" s="16">
        <v>94</v>
      </c>
      <c r="B95" s="16" t="s">
        <v>172</v>
      </c>
      <c r="C95" s="16" t="s">
        <v>204</v>
      </c>
      <c r="D95" s="12">
        <v>27</v>
      </c>
      <c r="E95" s="12">
        <v>27</v>
      </c>
      <c r="F95" s="12">
        <v>1</v>
      </c>
      <c r="G95" s="8" t="s">
        <v>205</v>
      </c>
      <c r="H95" s="15" t="s">
        <v>205</v>
      </c>
      <c r="I95" s="21" t="s">
        <v>206</v>
      </c>
      <c r="J95" s="1">
        <v>2.11</v>
      </c>
    </row>
    <row r="96" ht="15.6" spans="1:10">
      <c r="A96" s="16">
        <v>95</v>
      </c>
      <c r="B96" s="16" t="s">
        <v>172</v>
      </c>
      <c r="C96" s="16" t="s">
        <v>207</v>
      </c>
      <c r="D96" s="12">
        <v>3</v>
      </c>
      <c r="E96" s="12">
        <v>3</v>
      </c>
      <c r="F96" s="12"/>
      <c r="G96" t="s">
        <v>208</v>
      </c>
      <c r="H96" s="15" t="s">
        <v>208</v>
      </c>
      <c r="I96" s="21" t="s">
        <v>209</v>
      </c>
      <c r="J96" s="1">
        <v>0.02</v>
      </c>
    </row>
    <row r="97" ht="15.6" spans="1:10">
      <c r="A97" s="16">
        <v>96</v>
      </c>
      <c r="B97" s="16" t="s">
        <v>172</v>
      </c>
      <c r="C97" s="16" t="s">
        <v>210</v>
      </c>
      <c r="D97" s="12">
        <v>24</v>
      </c>
      <c r="E97" s="12">
        <v>24</v>
      </c>
      <c r="F97" s="12"/>
      <c r="G97" t="s">
        <v>211</v>
      </c>
      <c r="H97" s="15" t="s">
        <v>211</v>
      </c>
      <c r="I97" s="21" t="s">
        <v>212</v>
      </c>
      <c r="J97" s="1">
        <v>0.11</v>
      </c>
    </row>
    <row r="98" ht="15.6" spans="1:10">
      <c r="A98" s="16">
        <v>97</v>
      </c>
      <c r="B98" s="16" t="s">
        <v>213</v>
      </c>
      <c r="C98" s="16" t="s">
        <v>214</v>
      </c>
      <c r="D98" s="12">
        <v>4</v>
      </c>
      <c r="E98" s="12">
        <v>4</v>
      </c>
      <c r="F98" s="12"/>
      <c r="G98" t="s">
        <v>215</v>
      </c>
      <c r="H98" t="s">
        <v>215</v>
      </c>
      <c r="I98" s="9" t="s">
        <v>216</v>
      </c>
      <c r="J98" s="1">
        <v>0.51</v>
      </c>
    </row>
    <row r="99" ht="15.6" spans="1:10">
      <c r="A99" s="16">
        <v>98</v>
      </c>
      <c r="B99" s="16" t="s">
        <v>213</v>
      </c>
      <c r="C99" s="16" t="s">
        <v>217</v>
      </c>
      <c r="D99" s="12">
        <v>4</v>
      </c>
      <c r="E99" s="12">
        <v>4</v>
      </c>
      <c r="F99" s="12"/>
      <c r="G99" t="s">
        <v>215</v>
      </c>
      <c r="H99" t="s">
        <v>215</v>
      </c>
      <c r="I99" s="9" t="s">
        <v>218</v>
      </c>
      <c r="J99" s="1">
        <v>0.15</v>
      </c>
    </row>
    <row r="100" ht="15.6" spans="1:10">
      <c r="A100" s="16">
        <v>99</v>
      </c>
      <c r="B100" s="16" t="s">
        <v>213</v>
      </c>
      <c r="C100" s="16" t="s">
        <v>219</v>
      </c>
      <c r="D100" s="12">
        <v>4</v>
      </c>
      <c r="E100" s="12">
        <v>4</v>
      </c>
      <c r="F100" s="12"/>
      <c r="G100" t="s">
        <v>215</v>
      </c>
      <c r="H100" t="s">
        <v>215</v>
      </c>
      <c r="I100" s="9" t="s">
        <v>216</v>
      </c>
      <c r="J100" s="1">
        <v>0.22</v>
      </c>
    </row>
    <row r="101" ht="15.6" spans="1:10">
      <c r="A101" s="16">
        <v>100</v>
      </c>
      <c r="B101" s="16" t="s">
        <v>213</v>
      </c>
      <c r="C101" s="16" t="s">
        <v>220</v>
      </c>
      <c r="D101" s="12">
        <v>4</v>
      </c>
      <c r="E101" s="13">
        <v>8</v>
      </c>
      <c r="F101" s="12"/>
      <c r="G101" s="14" t="s">
        <v>221</v>
      </c>
      <c r="H101" t="s">
        <v>215</v>
      </c>
      <c r="I101" s="9" t="s">
        <v>216</v>
      </c>
      <c r="J101" s="1">
        <v>0.38</v>
      </c>
    </row>
    <row r="102" ht="15.6" spans="1:10">
      <c r="A102" s="16">
        <v>101</v>
      </c>
      <c r="B102" s="16" t="s">
        <v>213</v>
      </c>
      <c r="C102" s="16" t="s">
        <v>222</v>
      </c>
      <c r="D102" s="12">
        <v>5</v>
      </c>
      <c r="E102" s="12">
        <v>5</v>
      </c>
      <c r="F102" s="12"/>
      <c r="G102" t="s">
        <v>223</v>
      </c>
      <c r="H102" t="s">
        <v>223</v>
      </c>
      <c r="I102" s="9" t="s">
        <v>224</v>
      </c>
      <c r="J102" s="1">
        <v>2.34</v>
      </c>
    </row>
    <row r="103" ht="15.6" spans="1:10">
      <c r="A103" s="16">
        <v>102</v>
      </c>
      <c r="B103" s="16" t="s">
        <v>213</v>
      </c>
      <c r="C103" s="16" t="s">
        <v>225</v>
      </c>
      <c r="D103" s="12">
        <v>5</v>
      </c>
      <c r="E103" s="12">
        <v>5</v>
      </c>
      <c r="F103" s="12"/>
      <c r="G103" t="s">
        <v>223</v>
      </c>
      <c r="H103" t="s">
        <v>223</v>
      </c>
      <c r="I103" s="9" t="s">
        <v>224</v>
      </c>
      <c r="J103" s="1">
        <v>0.99</v>
      </c>
    </row>
    <row r="104" ht="15.6" spans="1:10">
      <c r="A104" s="16">
        <v>103</v>
      </c>
      <c r="B104" s="16" t="s">
        <v>213</v>
      </c>
      <c r="C104" s="16" t="s">
        <v>226</v>
      </c>
      <c r="D104" s="12">
        <v>5</v>
      </c>
      <c r="E104" s="12">
        <v>5</v>
      </c>
      <c r="F104" s="12"/>
      <c r="G104" t="s">
        <v>223</v>
      </c>
      <c r="H104" t="s">
        <v>223</v>
      </c>
      <c r="I104" s="9" t="s">
        <v>224</v>
      </c>
      <c r="J104" s="1">
        <v>0.82</v>
      </c>
    </row>
    <row r="105" ht="15.6" spans="1:10">
      <c r="A105" s="16">
        <v>104</v>
      </c>
      <c r="B105" s="16" t="s">
        <v>213</v>
      </c>
      <c r="C105" s="16" t="s">
        <v>227</v>
      </c>
      <c r="D105" s="12">
        <v>4</v>
      </c>
      <c r="E105" s="12">
        <v>4</v>
      </c>
      <c r="F105" s="12"/>
      <c r="G105" t="s">
        <v>215</v>
      </c>
      <c r="H105" t="s">
        <v>215</v>
      </c>
      <c r="I105" s="9" t="s">
        <v>224</v>
      </c>
      <c r="J105" s="1">
        <v>2.19</v>
      </c>
    </row>
    <row r="106" ht="15.6" spans="1:10">
      <c r="A106" s="16">
        <v>105</v>
      </c>
      <c r="B106" s="16" t="s">
        <v>213</v>
      </c>
      <c r="C106" s="16" t="s">
        <v>228</v>
      </c>
      <c r="D106" s="12">
        <v>6</v>
      </c>
      <c r="E106" s="12">
        <v>6</v>
      </c>
      <c r="F106" s="12"/>
      <c r="G106" t="s">
        <v>229</v>
      </c>
      <c r="H106" t="s">
        <v>229</v>
      </c>
      <c r="I106" s="9" t="s">
        <v>230</v>
      </c>
      <c r="J106" s="27">
        <v>3.3</v>
      </c>
    </row>
    <row r="107" ht="15.6" spans="1:10">
      <c r="A107" s="16">
        <v>106</v>
      </c>
      <c r="B107" s="16" t="s">
        <v>213</v>
      </c>
      <c r="C107" s="16" t="s">
        <v>231</v>
      </c>
      <c r="D107" s="12">
        <v>6</v>
      </c>
      <c r="E107" s="12">
        <v>6</v>
      </c>
      <c r="F107" s="12"/>
      <c r="G107" t="s">
        <v>229</v>
      </c>
      <c r="H107" t="s">
        <v>229</v>
      </c>
      <c r="I107" s="9" t="s">
        <v>230</v>
      </c>
      <c r="J107" s="1">
        <v>3.17</v>
      </c>
    </row>
    <row r="108" ht="15.6" spans="1:10">
      <c r="A108" s="16">
        <v>107</v>
      </c>
      <c r="B108" s="16" t="s">
        <v>213</v>
      </c>
      <c r="C108" s="16" t="s">
        <v>232</v>
      </c>
      <c r="D108" s="12">
        <v>6</v>
      </c>
      <c r="E108" s="12">
        <v>6</v>
      </c>
      <c r="F108" s="12"/>
      <c r="G108" t="s">
        <v>229</v>
      </c>
      <c r="H108" t="s">
        <v>229</v>
      </c>
      <c r="I108" s="9" t="s">
        <v>230</v>
      </c>
      <c r="J108" s="1">
        <v>2.84</v>
      </c>
    </row>
    <row r="109" ht="15.6" spans="1:10">
      <c r="A109" s="16">
        <v>108</v>
      </c>
      <c r="B109" s="16" t="s">
        <v>213</v>
      </c>
      <c r="C109" s="16" t="s">
        <v>233</v>
      </c>
      <c r="D109" s="12">
        <v>0</v>
      </c>
      <c r="E109" s="12">
        <v>0</v>
      </c>
      <c r="F109" s="12"/>
      <c r="G109" s="8" t="s">
        <v>11</v>
      </c>
      <c r="H109" t="s">
        <v>11</v>
      </c>
      <c r="I109" s="9" t="s">
        <v>234</v>
      </c>
      <c r="J109" s="1">
        <v>0.58</v>
      </c>
    </row>
    <row r="110" ht="15.6" spans="1:10">
      <c r="A110" s="16">
        <v>109</v>
      </c>
      <c r="B110" s="16" t="s">
        <v>213</v>
      </c>
      <c r="C110" s="16" t="s">
        <v>235</v>
      </c>
      <c r="D110" s="12">
        <v>9</v>
      </c>
      <c r="E110" s="12">
        <v>9</v>
      </c>
      <c r="F110" s="12"/>
      <c r="G110" t="s">
        <v>236</v>
      </c>
      <c r="H110" s="8" t="s">
        <v>236</v>
      </c>
      <c r="I110" s="28" t="s">
        <v>237</v>
      </c>
      <c r="J110" s="1">
        <v>0.46</v>
      </c>
    </row>
    <row r="111" ht="15.6" spans="1:10">
      <c r="A111" s="16">
        <v>110</v>
      </c>
      <c r="B111" s="16" t="s">
        <v>213</v>
      </c>
      <c r="C111" s="16" t="s">
        <v>238</v>
      </c>
      <c r="D111" s="12">
        <v>11</v>
      </c>
      <c r="E111" s="12">
        <v>11</v>
      </c>
      <c r="F111" s="12"/>
      <c r="G111" t="s">
        <v>239</v>
      </c>
      <c r="H111" s="15" t="s">
        <v>239</v>
      </c>
      <c r="I111" s="21" t="s">
        <v>240</v>
      </c>
      <c r="J111" s="1">
        <v>1.24</v>
      </c>
    </row>
    <row r="112" ht="15.6" spans="1:10">
      <c r="A112" s="16">
        <v>111</v>
      </c>
      <c r="B112" s="16" t="s">
        <v>213</v>
      </c>
      <c r="C112" s="16" t="s">
        <v>241</v>
      </c>
      <c r="D112" s="12">
        <v>15</v>
      </c>
      <c r="E112" s="12">
        <v>15</v>
      </c>
      <c r="F112" s="12"/>
      <c r="G112" t="s">
        <v>242</v>
      </c>
      <c r="H112" s="15" t="s">
        <v>242</v>
      </c>
      <c r="I112" s="21" t="s">
        <v>243</v>
      </c>
      <c r="J112" s="1">
        <v>1.76</v>
      </c>
    </row>
    <row r="113" ht="15.6" spans="1:10">
      <c r="A113" s="16">
        <v>112</v>
      </c>
      <c r="B113" s="16" t="s">
        <v>213</v>
      </c>
      <c r="C113" s="16" t="s">
        <v>244</v>
      </c>
      <c r="D113" s="12">
        <v>14</v>
      </c>
      <c r="E113" s="12">
        <v>14</v>
      </c>
      <c r="F113" s="12"/>
      <c r="G113" t="s">
        <v>245</v>
      </c>
      <c r="H113" s="8" t="s">
        <v>245</v>
      </c>
      <c r="I113" s="28" t="s">
        <v>246</v>
      </c>
      <c r="J113" s="1">
        <v>0.14</v>
      </c>
    </row>
    <row r="114" ht="15.6" spans="1:10">
      <c r="A114" s="16">
        <v>113</v>
      </c>
      <c r="B114" s="16" t="s">
        <v>213</v>
      </c>
      <c r="C114" s="16" t="s">
        <v>247</v>
      </c>
      <c r="D114" s="12">
        <v>19</v>
      </c>
      <c r="E114" s="12">
        <v>19</v>
      </c>
      <c r="F114" s="12"/>
      <c r="G114" t="s">
        <v>248</v>
      </c>
      <c r="H114" s="15" t="s">
        <v>248</v>
      </c>
      <c r="I114" s="22" t="s">
        <v>11</v>
      </c>
      <c r="J114" s="1">
        <v>0.58</v>
      </c>
    </row>
    <row r="115" ht="15.6" spans="1:10">
      <c r="A115" s="16">
        <v>114</v>
      </c>
      <c r="B115" s="16" t="s">
        <v>213</v>
      </c>
      <c r="C115" s="16" t="s">
        <v>249</v>
      </c>
      <c r="D115" s="12">
        <v>17</v>
      </c>
      <c r="E115" s="12">
        <v>17</v>
      </c>
      <c r="F115" s="12"/>
      <c r="G115" t="s">
        <v>250</v>
      </c>
      <c r="H115" s="8" t="s">
        <v>250</v>
      </c>
      <c r="I115" s="28" t="s">
        <v>251</v>
      </c>
      <c r="J115" s="1">
        <v>1.91</v>
      </c>
    </row>
    <row r="116" ht="15.6" spans="1:10">
      <c r="A116" s="16">
        <v>115</v>
      </c>
      <c r="B116" s="16" t="s">
        <v>213</v>
      </c>
      <c r="C116" s="16" t="s">
        <v>252</v>
      </c>
      <c r="D116" s="12">
        <v>19</v>
      </c>
      <c r="E116" s="12">
        <v>19</v>
      </c>
      <c r="F116" s="12"/>
      <c r="G116" t="s">
        <v>248</v>
      </c>
      <c r="H116" s="15" t="s">
        <v>248</v>
      </c>
      <c r="I116" s="21" t="s">
        <v>253</v>
      </c>
      <c r="J116" s="1">
        <v>0.79</v>
      </c>
    </row>
    <row r="117" ht="15.6" spans="1:10">
      <c r="A117" s="16">
        <v>116</v>
      </c>
      <c r="B117" s="16" t="s">
        <v>213</v>
      </c>
      <c r="C117" s="16" t="s">
        <v>254</v>
      </c>
      <c r="D117" s="12">
        <v>30</v>
      </c>
      <c r="E117" s="12">
        <v>30</v>
      </c>
      <c r="F117" s="12"/>
      <c r="G117" t="s">
        <v>255</v>
      </c>
      <c r="H117" s="8" t="s">
        <v>255</v>
      </c>
      <c r="I117" s="28" t="s">
        <v>256</v>
      </c>
      <c r="J117" s="1">
        <v>1.91</v>
      </c>
    </row>
    <row r="118" ht="15.6" spans="1:10">
      <c r="A118" s="16">
        <v>117</v>
      </c>
      <c r="B118" s="16" t="s">
        <v>213</v>
      </c>
      <c r="C118" s="16" t="s">
        <v>257</v>
      </c>
      <c r="D118" s="12">
        <v>23</v>
      </c>
      <c r="E118" s="12">
        <v>23</v>
      </c>
      <c r="F118" s="12"/>
      <c r="G118" t="s">
        <v>258</v>
      </c>
      <c r="H118" s="8" t="s">
        <v>258</v>
      </c>
      <c r="I118" s="28" t="s">
        <v>259</v>
      </c>
      <c r="J118" s="1">
        <v>2.53</v>
      </c>
    </row>
    <row r="119" ht="15.6" spans="1:10">
      <c r="A119" s="16">
        <v>118</v>
      </c>
      <c r="B119" s="16" t="s">
        <v>213</v>
      </c>
      <c r="C119" s="16" t="s">
        <v>260</v>
      </c>
      <c r="D119" s="12">
        <v>11</v>
      </c>
      <c r="E119" s="12">
        <v>11</v>
      </c>
      <c r="F119" s="12"/>
      <c r="G119" t="s">
        <v>261</v>
      </c>
      <c r="H119" s="8" t="s">
        <v>261</v>
      </c>
      <c r="I119" s="28" t="s">
        <v>262</v>
      </c>
      <c r="J119" s="1">
        <v>1.17</v>
      </c>
    </row>
    <row r="120" ht="15.6" spans="1:10">
      <c r="A120" s="16">
        <v>119</v>
      </c>
      <c r="B120" s="16" t="s">
        <v>213</v>
      </c>
      <c r="C120" s="16" t="s">
        <v>263</v>
      </c>
      <c r="D120" s="12">
        <v>3</v>
      </c>
      <c r="E120" s="12">
        <v>3</v>
      </c>
      <c r="F120" s="12"/>
      <c r="G120" t="s">
        <v>264</v>
      </c>
      <c r="H120" s="15" t="s">
        <v>264</v>
      </c>
      <c r="I120" s="22" t="s">
        <v>265</v>
      </c>
      <c r="J120" s="1">
        <v>0.39</v>
      </c>
    </row>
    <row r="121" ht="15.6" spans="1:10">
      <c r="A121" s="16">
        <v>120</v>
      </c>
      <c r="B121" s="16" t="s">
        <v>213</v>
      </c>
      <c r="C121" s="16" t="s">
        <v>266</v>
      </c>
      <c r="D121" s="12">
        <v>27</v>
      </c>
      <c r="E121" s="12">
        <v>27</v>
      </c>
      <c r="F121" s="12"/>
      <c r="G121" t="s">
        <v>267</v>
      </c>
      <c r="H121" s="8" t="s">
        <v>267</v>
      </c>
      <c r="I121" s="28" t="s">
        <v>268</v>
      </c>
      <c r="J121" s="1">
        <v>1.74</v>
      </c>
    </row>
    <row r="122" ht="28.8" spans="1:10">
      <c r="A122" s="16">
        <v>121</v>
      </c>
      <c r="B122" s="16" t="s">
        <v>213</v>
      </c>
      <c r="C122" s="16" t="s">
        <v>269</v>
      </c>
      <c r="D122" s="12">
        <v>29</v>
      </c>
      <c r="E122" s="13">
        <v>44</v>
      </c>
      <c r="F122" s="12"/>
      <c r="G122" s="26" t="s">
        <v>270</v>
      </c>
      <c r="H122" s="8" t="s">
        <v>271</v>
      </c>
      <c r="I122" s="28" t="s">
        <v>272</v>
      </c>
      <c r="J122" s="1">
        <v>1.99</v>
      </c>
    </row>
    <row r="123" ht="15.6" spans="1:10">
      <c r="A123" s="16">
        <v>122</v>
      </c>
      <c r="B123" s="16" t="s">
        <v>213</v>
      </c>
      <c r="C123" s="16" t="s">
        <v>273</v>
      </c>
      <c r="D123" s="12">
        <v>32</v>
      </c>
      <c r="E123" s="12">
        <v>32</v>
      </c>
      <c r="F123" s="12"/>
      <c r="G123" t="s">
        <v>274</v>
      </c>
      <c r="H123" s="8" t="s">
        <v>274</v>
      </c>
      <c r="I123" s="28" t="s">
        <v>275</v>
      </c>
      <c r="J123" s="27">
        <v>0.8</v>
      </c>
    </row>
    <row r="124" ht="15.6" spans="1:10">
      <c r="A124" s="16">
        <v>123</v>
      </c>
      <c r="B124" s="16" t="s">
        <v>213</v>
      </c>
      <c r="C124" s="16" t="s">
        <v>276</v>
      </c>
      <c r="D124" s="12">
        <v>21</v>
      </c>
      <c r="E124" s="13">
        <v>27</v>
      </c>
      <c r="F124" s="12"/>
      <c r="G124" s="14" t="s">
        <v>277</v>
      </c>
      <c r="H124" t="s">
        <v>278</v>
      </c>
      <c r="I124" s="9" t="s">
        <v>279</v>
      </c>
      <c r="J124" s="1">
        <v>2.07</v>
      </c>
    </row>
    <row r="125" ht="15.6" spans="1:10">
      <c r="A125" s="16">
        <v>124</v>
      </c>
      <c r="B125" s="16" t="s">
        <v>213</v>
      </c>
      <c r="C125" s="16" t="s">
        <v>280</v>
      </c>
      <c r="D125" s="12">
        <v>20</v>
      </c>
      <c r="E125" s="13">
        <v>90</v>
      </c>
      <c r="F125" s="12"/>
      <c r="G125" s="14" t="s">
        <v>281</v>
      </c>
      <c r="H125" t="s">
        <v>282</v>
      </c>
      <c r="I125" s="9" t="s">
        <v>283</v>
      </c>
      <c r="J125" s="1">
        <v>0.23</v>
      </c>
    </row>
    <row r="126" ht="15.6" spans="1:10">
      <c r="A126" s="16">
        <v>125</v>
      </c>
      <c r="B126" s="16" t="s">
        <v>213</v>
      </c>
      <c r="C126" s="16" t="s">
        <v>284</v>
      </c>
      <c r="D126" s="12">
        <v>34</v>
      </c>
      <c r="E126" s="12">
        <v>34</v>
      </c>
      <c r="F126" s="12"/>
      <c r="G126" t="s">
        <v>285</v>
      </c>
      <c r="H126" s="8" t="s">
        <v>285</v>
      </c>
      <c r="I126" s="28" t="s">
        <v>286</v>
      </c>
      <c r="J126" s="1">
        <v>18.76</v>
      </c>
    </row>
    <row r="127" ht="15.6" spans="1:10">
      <c r="A127" s="16">
        <v>126</v>
      </c>
      <c r="B127" s="16" t="s">
        <v>213</v>
      </c>
      <c r="C127" s="16" t="s">
        <v>287</v>
      </c>
      <c r="D127" s="12">
        <v>38</v>
      </c>
      <c r="E127" s="12">
        <v>38</v>
      </c>
      <c r="F127" s="12"/>
      <c r="G127" t="s">
        <v>288</v>
      </c>
      <c r="H127" s="8" t="s">
        <v>288</v>
      </c>
      <c r="I127" s="28" t="s">
        <v>289</v>
      </c>
      <c r="J127" s="1">
        <v>0.17</v>
      </c>
    </row>
    <row r="128" ht="15.6" spans="1:10">
      <c r="A128" s="16">
        <v>127</v>
      </c>
      <c r="B128" s="16" t="s">
        <v>213</v>
      </c>
      <c r="C128" s="16" t="s">
        <v>290</v>
      </c>
      <c r="D128" s="12">
        <v>12</v>
      </c>
      <c r="E128" s="12">
        <v>12</v>
      </c>
      <c r="F128" s="12"/>
      <c r="G128" s="8" t="s">
        <v>291</v>
      </c>
      <c r="H128" t="s">
        <v>291</v>
      </c>
      <c r="I128" s="9" t="s">
        <v>292</v>
      </c>
      <c r="J128" s="1">
        <v>0.92</v>
      </c>
    </row>
    <row r="129" ht="15.6" spans="1:10">
      <c r="A129" s="16">
        <v>128</v>
      </c>
      <c r="B129" s="16" t="s">
        <v>213</v>
      </c>
      <c r="C129" s="16" t="s">
        <v>293</v>
      </c>
      <c r="D129" s="12">
        <v>41</v>
      </c>
      <c r="E129" s="12">
        <v>41</v>
      </c>
      <c r="F129" s="12"/>
      <c r="G129" t="s">
        <v>294</v>
      </c>
      <c r="H129" s="8" t="s">
        <v>294</v>
      </c>
      <c r="I129" s="28" t="s">
        <v>295</v>
      </c>
      <c r="J129" s="1">
        <v>0.95</v>
      </c>
    </row>
    <row r="130" ht="15.6" spans="1:10">
      <c r="A130" s="16">
        <v>129</v>
      </c>
      <c r="B130" s="16" t="s">
        <v>213</v>
      </c>
      <c r="C130" s="16" t="s">
        <v>296</v>
      </c>
      <c r="D130" s="12">
        <v>40</v>
      </c>
      <c r="E130" s="12">
        <v>40</v>
      </c>
      <c r="F130" s="12"/>
      <c r="G130" t="s">
        <v>297</v>
      </c>
      <c r="H130" s="8" t="s">
        <v>297</v>
      </c>
      <c r="I130" s="28" t="s">
        <v>298</v>
      </c>
      <c r="J130" s="1">
        <v>0.56</v>
      </c>
    </row>
    <row r="131" ht="15.6" spans="1:10">
      <c r="A131" s="16">
        <v>130</v>
      </c>
      <c r="B131" s="16" t="s">
        <v>213</v>
      </c>
      <c r="C131" s="16" t="s">
        <v>299</v>
      </c>
      <c r="D131" s="12">
        <v>29</v>
      </c>
      <c r="E131" s="12">
        <v>29</v>
      </c>
      <c r="F131" s="12"/>
      <c r="G131" t="s">
        <v>300</v>
      </c>
      <c r="H131" s="15" t="s">
        <v>300</v>
      </c>
      <c r="I131" s="21" t="s">
        <v>298</v>
      </c>
      <c r="J131" s="1">
        <v>0.26</v>
      </c>
    </row>
    <row r="132" ht="15.6" spans="1:10">
      <c r="A132" s="16">
        <v>131</v>
      </c>
      <c r="B132" s="16" t="s">
        <v>213</v>
      </c>
      <c r="C132" s="16" t="s">
        <v>301</v>
      </c>
      <c r="D132" s="12">
        <v>48</v>
      </c>
      <c r="E132" s="13">
        <v>143</v>
      </c>
      <c r="F132" s="12"/>
      <c r="G132" s="14" t="s">
        <v>302</v>
      </c>
      <c r="H132" s="15" t="s">
        <v>303</v>
      </c>
      <c r="I132" s="22" t="s">
        <v>304</v>
      </c>
      <c r="J132" s="1">
        <v>0.33</v>
      </c>
    </row>
    <row r="133" ht="15.6" spans="1:10">
      <c r="A133" s="16">
        <v>132</v>
      </c>
      <c r="B133" s="16" t="s">
        <v>213</v>
      </c>
      <c r="C133" s="16" t="s">
        <v>305</v>
      </c>
      <c r="D133" s="12">
        <v>29</v>
      </c>
      <c r="E133" s="12">
        <v>29</v>
      </c>
      <c r="F133" s="12"/>
      <c r="G133" t="s">
        <v>306</v>
      </c>
      <c r="H133" s="15" t="s">
        <v>306</v>
      </c>
      <c r="I133" s="21" t="s">
        <v>307</v>
      </c>
      <c r="J133" s="1">
        <v>0.43</v>
      </c>
    </row>
    <row r="134" ht="15.6" spans="1:10">
      <c r="A134" s="16">
        <v>133</v>
      </c>
      <c r="B134" s="16" t="s">
        <v>213</v>
      </c>
      <c r="C134" s="16" t="s">
        <v>308</v>
      </c>
      <c r="D134" s="12">
        <v>51</v>
      </c>
      <c r="E134" s="12">
        <v>51</v>
      </c>
      <c r="F134" s="12"/>
      <c r="G134" t="s">
        <v>309</v>
      </c>
      <c r="H134" s="15" t="s">
        <v>309</v>
      </c>
      <c r="I134" s="21" t="s">
        <v>310</v>
      </c>
      <c r="J134" s="1">
        <v>0.88</v>
      </c>
    </row>
    <row r="135" ht="15.6" spans="1:10">
      <c r="A135" s="16">
        <v>134</v>
      </c>
      <c r="B135" s="16" t="s">
        <v>213</v>
      </c>
      <c r="C135" s="16" t="s">
        <v>311</v>
      </c>
      <c r="D135" s="12">
        <v>51</v>
      </c>
      <c r="E135" s="12">
        <v>51</v>
      </c>
      <c r="F135" s="12"/>
      <c r="G135" t="s">
        <v>309</v>
      </c>
      <c r="H135" s="15" t="s">
        <v>309</v>
      </c>
      <c r="I135" s="21" t="s">
        <v>312</v>
      </c>
      <c r="J135" s="27">
        <v>1.5</v>
      </c>
    </row>
    <row r="136" ht="15.6" spans="1:10">
      <c r="A136" s="16">
        <v>135</v>
      </c>
      <c r="B136" s="16" t="s">
        <v>213</v>
      </c>
      <c r="C136" s="16" t="s">
        <v>313</v>
      </c>
      <c r="D136" s="12">
        <v>30</v>
      </c>
      <c r="E136" s="12">
        <v>30</v>
      </c>
      <c r="F136" s="12"/>
      <c r="G136" t="s">
        <v>314</v>
      </c>
      <c r="H136" s="15" t="s">
        <v>314</v>
      </c>
      <c r="I136" s="21" t="s">
        <v>307</v>
      </c>
      <c r="J136" s="1">
        <v>0.59</v>
      </c>
    </row>
    <row r="137" ht="28.8" spans="1:10">
      <c r="A137" s="16">
        <v>136</v>
      </c>
      <c r="B137" s="16" t="s">
        <v>213</v>
      </c>
      <c r="C137" s="16" t="s">
        <v>315</v>
      </c>
      <c r="D137" s="12">
        <v>54</v>
      </c>
      <c r="E137" s="12">
        <v>54</v>
      </c>
      <c r="F137" s="12"/>
      <c r="G137" s="18" t="s">
        <v>316</v>
      </c>
      <c r="H137" s="19" t="s">
        <v>316</v>
      </c>
      <c r="I137" s="21" t="s">
        <v>312</v>
      </c>
      <c r="J137" s="1">
        <v>18.19</v>
      </c>
    </row>
    <row r="138" ht="15.6" spans="1:10">
      <c r="A138" s="16">
        <v>137</v>
      </c>
      <c r="B138" s="16" t="s">
        <v>213</v>
      </c>
      <c r="C138" s="16" t="s">
        <v>317</v>
      </c>
      <c r="D138" s="12">
        <v>50</v>
      </c>
      <c r="E138" s="12">
        <v>50</v>
      </c>
      <c r="F138" s="12"/>
      <c r="G138" t="s">
        <v>318</v>
      </c>
      <c r="H138" s="19" t="s">
        <v>318</v>
      </c>
      <c r="I138" s="22" t="s">
        <v>319</v>
      </c>
      <c r="J138" s="1">
        <v>3.65</v>
      </c>
    </row>
    <row r="139" ht="28.8" spans="1:10">
      <c r="A139" s="16">
        <v>138</v>
      </c>
      <c r="B139" s="16" t="s">
        <v>213</v>
      </c>
      <c r="C139" s="16" t="s">
        <v>320</v>
      </c>
      <c r="D139" s="12">
        <v>73</v>
      </c>
      <c r="E139" s="12">
        <v>73</v>
      </c>
      <c r="F139" s="12"/>
      <c r="G139" s="18" t="s">
        <v>321</v>
      </c>
      <c r="H139" s="19" t="s">
        <v>321</v>
      </c>
      <c r="I139" s="22" t="s">
        <v>322</v>
      </c>
      <c r="J139" s="1">
        <v>0.27</v>
      </c>
    </row>
    <row r="140" ht="15.6" spans="1:10">
      <c r="A140" s="16">
        <v>139</v>
      </c>
      <c r="B140" s="16" t="s">
        <v>213</v>
      </c>
      <c r="C140" s="16" t="s">
        <v>323</v>
      </c>
      <c r="D140" s="12">
        <v>10</v>
      </c>
      <c r="E140" s="12">
        <v>10</v>
      </c>
      <c r="F140" s="12"/>
      <c r="G140" t="s">
        <v>324</v>
      </c>
      <c r="H140" t="s">
        <v>324</v>
      </c>
      <c r="I140" s="9" t="s">
        <v>325</v>
      </c>
      <c r="J140" s="27">
        <v>0.43</v>
      </c>
    </row>
    <row r="141" ht="28.8" spans="1:10">
      <c r="A141" s="16">
        <v>140</v>
      </c>
      <c r="B141" s="16" t="s">
        <v>213</v>
      </c>
      <c r="C141" s="16" t="s">
        <v>326</v>
      </c>
      <c r="D141" s="12">
        <v>126</v>
      </c>
      <c r="E141" s="12">
        <v>126</v>
      </c>
      <c r="F141" s="12"/>
      <c r="G141" s="18" t="s">
        <v>327</v>
      </c>
      <c r="H141" s="19" t="s">
        <v>327</v>
      </c>
      <c r="I141" s="30" t="s">
        <v>328</v>
      </c>
      <c r="J141" s="1">
        <v>0.45</v>
      </c>
    </row>
    <row r="142" ht="15.6" spans="1:10">
      <c r="A142" s="16">
        <v>141</v>
      </c>
      <c r="B142" s="16" t="s">
        <v>213</v>
      </c>
      <c r="C142" s="16" t="s">
        <v>329</v>
      </c>
      <c r="D142" s="12">
        <v>60</v>
      </c>
      <c r="E142" s="12">
        <v>60</v>
      </c>
      <c r="F142" s="12"/>
      <c r="G142" t="s">
        <v>330</v>
      </c>
      <c r="H142" t="s">
        <v>330</v>
      </c>
      <c r="I142" s="9" t="s">
        <v>331</v>
      </c>
      <c r="J142" s="1">
        <v>0.31</v>
      </c>
    </row>
    <row r="143" ht="15.6" spans="1:10">
      <c r="A143" s="16">
        <v>142</v>
      </c>
      <c r="B143" s="16" t="s">
        <v>332</v>
      </c>
      <c r="C143" s="16" t="s">
        <v>333</v>
      </c>
      <c r="D143" s="12">
        <v>15</v>
      </c>
      <c r="E143" s="12">
        <v>15</v>
      </c>
      <c r="F143" s="12"/>
      <c r="G143" t="s">
        <v>334</v>
      </c>
      <c r="H143" s="15" t="s">
        <v>334</v>
      </c>
      <c r="I143" s="21" t="s">
        <v>335</v>
      </c>
      <c r="J143" s="1">
        <v>1.39</v>
      </c>
    </row>
    <row r="144" ht="15.6" spans="1:10">
      <c r="A144" s="16">
        <v>143</v>
      </c>
      <c r="B144" s="16" t="s">
        <v>332</v>
      </c>
      <c r="C144" s="16" t="s">
        <v>336</v>
      </c>
      <c r="D144" s="12">
        <v>4</v>
      </c>
      <c r="E144" s="12">
        <v>4</v>
      </c>
      <c r="F144" s="12"/>
      <c r="G144" t="s">
        <v>337</v>
      </c>
      <c r="H144" s="15" t="s">
        <v>337</v>
      </c>
      <c r="I144" s="21" t="s">
        <v>338</v>
      </c>
      <c r="J144" s="1">
        <v>0.23</v>
      </c>
    </row>
    <row r="145" ht="15.6" spans="1:10">
      <c r="A145" s="24">
        <v>144</v>
      </c>
      <c r="B145" s="16" t="s">
        <v>332</v>
      </c>
      <c r="C145" s="16" t="s">
        <v>339</v>
      </c>
      <c r="D145" s="12">
        <v>19</v>
      </c>
      <c r="E145" s="12">
        <v>6</v>
      </c>
      <c r="F145" s="12">
        <v>13</v>
      </c>
      <c r="G145" s="25" t="s">
        <v>340</v>
      </c>
      <c r="H145" s="15" t="s">
        <v>341</v>
      </c>
      <c r="I145" s="21" t="s">
        <v>338</v>
      </c>
      <c r="J145" s="1">
        <v>0.42</v>
      </c>
    </row>
    <row r="146" ht="15.6" spans="1:10">
      <c r="A146" s="24">
        <v>145</v>
      </c>
      <c r="B146" s="16" t="s">
        <v>332</v>
      </c>
      <c r="C146" s="16" t="s">
        <v>342</v>
      </c>
      <c r="D146" s="12">
        <v>13</v>
      </c>
      <c r="E146" s="12">
        <v>13</v>
      </c>
      <c r="F146" s="12"/>
      <c r="G146" s="25" t="s">
        <v>343</v>
      </c>
      <c r="H146" s="15" t="s">
        <v>341</v>
      </c>
      <c r="I146" s="21" t="s">
        <v>338</v>
      </c>
      <c r="J146" s="1">
        <v>2.78</v>
      </c>
    </row>
    <row r="147" ht="15.6" spans="1:10">
      <c r="A147" s="16">
        <v>146</v>
      </c>
      <c r="B147" s="16" t="s">
        <v>332</v>
      </c>
      <c r="C147" s="16" t="s">
        <v>344</v>
      </c>
      <c r="D147" s="12">
        <v>19</v>
      </c>
      <c r="E147" s="12">
        <v>19</v>
      </c>
      <c r="F147" s="12"/>
      <c r="G147" t="s">
        <v>341</v>
      </c>
      <c r="H147" s="15" t="s">
        <v>341</v>
      </c>
      <c r="I147" s="21" t="s">
        <v>338</v>
      </c>
      <c r="J147" s="1">
        <v>0.27</v>
      </c>
    </row>
    <row r="148" ht="15.6" spans="1:10">
      <c r="A148" s="16">
        <v>147</v>
      </c>
      <c r="B148" s="16" t="s">
        <v>332</v>
      </c>
      <c r="C148" s="16" t="s">
        <v>345</v>
      </c>
      <c r="D148" s="12">
        <v>13</v>
      </c>
      <c r="E148" s="13">
        <v>19</v>
      </c>
      <c r="F148" s="12"/>
      <c r="G148" s="14" t="s">
        <v>346</v>
      </c>
      <c r="H148" s="15" t="s">
        <v>343</v>
      </c>
      <c r="I148" s="21" t="s">
        <v>338</v>
      </c>
      <c r="J148" s="1">
        <v>0.42</v>
      </c>
    </row>
    <row r="149" ht="15.6" spans="1:10">
      <c r="A149" s="16">
        <v>148</v>
      </c>
      <c r="B149" s="16" t="s">
        <v>332</v>
      </c>
      <c r="C149" s="16" t="s">
        <v>347</v>
      </c>
      <c r="D149" s="12">
        <v>14</v>
      </c>
      <c r="E149" s="12">
        <v>14</v>
      </c>
      <c r="F149" s="12"/>
      <c r="G149" t="s">
        <v>348</v>
      </c>
      <c r="H149" s="17" t="s">
        <v>348</v>
      </c>
      <c r="I149" s="21" t="s">
        <v>349</v>
      </c>
      <c r="J149" s="1">
        <v>0.51</v>
      </c>
    </row>
    <row r="150" ht="15.6" spans="1:10">
      <c r="A150" s="16">
        <v>149</v>
      </c>
      <c r="B150" s="16" t="s">
        <v>332</v>
      </c>
      <c r="C150" s="16" t="s">
        <v>350</v>
      </c>
      <c r="D150" s="12">
        <v>61</v>
      </c>
      <c r="E150" s="12">
        <v>61</v>
      </c>
      <c r="F150" s="12"/>
      <c r="G150" t="s">
        <v>351</v>
      </c>
      <c r="H150" s="15" t="s">
        <v>351</v>
      </c>
      <c r="I150" s="22" t="s">
        <v>352</v>
      </c>
      <c r="J150" s="1">
        <v>1.75</v>
      </c>
    </row>
    <row r="151" ht="15.6" spans="1:10">
      <c r="A151" s="16">
        <v>150</v>
      </c>
      <c r="B151" s="16" t="s">
        <v>332</v>
      </c>
      <c r="C151" s="16" t="s">
        <v>353</v>
      </c>
      <c r="D151" s="12">
        <v>33</v>
      </c>
      <c r="E151" s="12">
        <v>33</v>
      </c>
      <c r="F151" s="12"/>
      <c r="G151" t="s">
        <v>351</v>
      </c>
      <c r="H151" s="15" t="s">
        <v>351</v>
      </c>
      <c r="I151" s="22" t="s">
        <v>354</v>
      </c>
      <c r="J151" s="1">
        <v>0.17</v>
      </c>
    </row>
    <row r="152" ht="15.6" spans="1:10">
      <c r="A152" s="24">
        <v>151</v>
      </c>
      <c r="B152" s="16" t="s">
        <v>332</v>
      </c>
      <c r="C152" s="16" t="s">
        <v>355</v>
      </c>
      <c r="D152" s="12">
        <v>31</v>
      </c>
      <c r="E152" s="12">
        <v>31</v>
      </c>
      <c r="F152" s="12"/>
      <c r="G152" s="25" t="s">
        <v>356</v>
      </c>
      <c r="H152" s="15" t="s">
        <v>351</v>
      </c>
      <c r="I152" s="22" t="s">
        <v>354</v>
      </c>
      <c r="J152" s="1">
        <v>0.52</v>
      </c>
    </row>
    <row r="153" ht="15.6" spans="1:10">
      <c r="A153" s="16">
        <v>152</v>
      </c>
      <c r="B153" s="16" t="s">
        <v>332</v>
      </c>
      <c r="C153" s="16" t="s">
        <v>357</v>
      </c>
      <c r="D153" s="12">
        <v>33</v>
      </c>
      <c r="E153" s="12">
        <v>33</v>
      </c>
      <c r="F153" s="12"/>
      <c r="G153" t="s">
        <v>351</v>
      </c>
      <c r="H153" s="15" t="s">
        <v>351</v>
      </c>
      <c r="I153" s="22" t="s">
        <v>354</v>
      </c>
      <c r="J153" s="1">
        <v>0.84</v>
      </c>
    </row>
    <row r="154" ht="15.6" spans="1:10">
      <c r="A154" s="16">
        <v>153</v>
      </c>
      <c r="B154" s="16" t="s">
        <v>332</v>
      </c>
      <c r="C154" s="16" t="s">
        <v>358</v>
      </c>
      <c r="D154" s="12">
        <v>42</v>
      </c>
      <c r="E154" s="12">
        <v>42</v>
      </c>
      <c r="F154" s="12"/>
      <c r="G154" t="s">
        <v>359</v>
      </c>
      <c r="H154" s="15" t="s">
        <v>359</v>
      </c>
      <c r="I154" s="22" t="s">
        <v>360</v>
      </c>
      <c r="J154" s="1">
        <v>1.05</v>
      </c>
    </row>
    <row r="155" ht="15.6" spans="1:10">
      <c r="A155" s="16">
        <v>154</v>
      </c>
      <c r="B155" s="16" t="s">
        <v>332</v>
      </c>
      <c r="C155" s="16" t="s">
        <v>361</v>
      </c>
      <c r="D155" s="12">
        <v>40</v>
      </c>
      <c r="E155" s="12">
        <v>40</v>
      </c>
      <c r="F155" s="12"/>
      <c r="G155" t="s">
        <v>362</v>
      </c>
      <c r="H155" s="15" t="s">
        <v>362</v>
      </c>
      <c r="I155" s="22" t="s">
        <v>363</v>
      </c>
      <c r="J155" s="1">
        <v>0.86</v>
      </c>
    </row>
    <row r="156" ht="15.6" spans="1:10">
      <c r="A156" s="16">
        <v>155</v>
      </c>
      <c r="B156" s="16" t="s">
        <v>332</v>
      </c>
      <c r="C156" s="16" t="s">
        <v>364</v>
      </c>
      <c r="D156" s="12">
        <v>45</v>
      </c>
      <c r="E156" s="12">
        <v>45</v>
      </c>
      <c r="F156" s="12">
        <v>4</v>
      </c>
      <c r="G156" s="8" t="s">
        <v>365</v>
      </c>
      <c r="H156" s="15" t="s">
        <v>365</v>
      </c>
      <c r="I156" s="22" t="s">
        <v>366</v>
      </c>
      <c r="J156" s="1">
        <v>2.07</v>
      </c>
    </row>
    <row r="157" ht="15.6" spans="1:10">
      <c r="A157" s="16">
        <v>156</v>
      </c>
      <c r="B157" s="16" t="s">
        <v>332</v>
      </c>
      <c r="C157" s="16" t="s">
        <v>367</v>
      </c>
      <c r="D157" s="12">
        <v>47</v>
      </c>
      <c r="E157" s="12">
        <v>47</v>
      </c>
      <c r="F157" s="12">
        <v>6</v>
      </c>
      <c r="G157" s="8" t="s">
        <v>368</v>
      </c>
      <c r="H157" s="15" t="s">
        <v>368</v>
      </c>
      <c r="I157" s="22" t="s">
        <v>369</v>
      </c>
      <c r="J157" s="1">
        <v>0.25</v>
      </c>
    </row>
    <row r="158" ht="15.6" spans="1:10">
      <c r="A158" s="16">
        <v>157</v>
      </c>
      <c r="B158" s="16" t="s">
        <v>332</v>
      </c>
      <c r="C158" s="16" t="s">
        <v>370</v>
      </c>
      <c r="D158" s="12">
        <v>57</v>
      </c>
      <c r="E158" s="12">
        <v>57</v>
      </c>
      <c r="F158" s="12">
        <v>6</v>
      </c>
      <c r="G158" s="8" t="s">
        <v>371</v>
      </c>
      <c r="H158" s="15" t="s">
        <v>371</v>
      </c>
      <c r="I158" s="22" t="s">
        <v>372</v>
      </c>
      <c r="J158" s="1">
        <v>0.83</v>
      </c>
    </row>
    <row r="159" ht="15.6" spans="1:10">
      <c r="A159" s="16">
        <v>158</v>
      </c>
      <c r="B159" s="16" t="s">
        <v>373</v>
      </c>
      <c r="C159" s="16" t="s">
        <v>374</v>
      </c>
      <c r="D159" s="12">
        <v>4</v>
      </c>
      <c r="E159" s="12">
        <v>4</v>
      </c>
      <c r="F159" s="12">
        <v>2</v>
      </c>
      <c r="G159" s="8" t="s">
        <v>375</v>
      </c>
      <c r="H159" s="15" t="s">
        <v>375</v>
      </c>
      <c r="I159" s="21" t="s">
        <v>376</v>
      </c>
      <c r="J159" s="1">
        <v>0.05</v>
      </c>
    </row>
    <row r="160" ht="15.6" spans="1:10">
      <c r="A160" s="16">
        <v>159</v>
      </c>
      <c r="B160" s="16" t="s">
        <v>373</v>
      </c>
      <c r="C160" s="16" t="s">
        <v>377</v>
      </c>
      <c r="D160" s="12">
        <v>8</v>
      </c>
      <c r="E160" s="12">
        <v>8</v>
      </c>
      <c r="F160" s="12"/>
      <c r="G160" t="s">
        <v>378</v>
      </c>
      <c r="H160" t="s">
        <v>378</v>
      </c>
      <c r="I160" s="9" t="s">
        <v>379</v>
      </c>
      <c r="J160" s="1">
        <v>0.61</v>
      </c>
    </row>
    <row r="161" ht="15.6" spans="1:10">
      <c r="A161" s="16">
        <v>160</v>
      </c>
      <c r="B161" s="16" t="s">
        <v>373</v>
      </c>
      <c r="C161" s="16" t="s">
        <v>380</v>
      </c>
      <c r="D161" s="12">
        <v>2</v>
      </c>
      <c r="E161" s="12">
        <v>2</v>
      </c>
      <c r="F161" s="12"/>
      <c r="G161" t="s">
        <v>381</v>
      </c>
      <c r="H161" t="s">
        <v>381</v>
      </c>
      <c r="I161" s="9" t="s">
        <v>382</v>
      </c>
      <c r="J161" s="1">
        <v>0.41</v>
      </c>
    </row>
    <row r="162" ht="15.6" spans="1:10">
      <c r="A162" s="16">
        <v>161</v>
      </c>
      <c r="B162" s="16" t="s">
        <v>383</v>
      </c>
      <c r="C162" s="16" t="s">
        <v>384</v>
      </c>
      <c r="D162" s="12">
        <v>4</v>
      </c>
      <c r="E162" s="12">
        <v>4</v>
      </c>
      <c r="F162" s="12"/>
      <c r="G162" t="s">
        <v>385</v>
      </c>
      <c r="H162" s="15" t="s">
        <v>385</v>
      </c>
      <c r="I162" s="21" t="s">
        <v>386</v>
      </c>
      <c r="J162" s="1">
        <v>0.03</v>
      </c>
    </row>
    <row r="163" ht="15.6" spans="1:10">
      <c r="A163" s="16">
        <v>162</v>
      </c>
      <c r="B163" s="16" t="s">
        <v>383</v>
      </c>
      <c r="C163" s="16" t="s">
        <v>387</v>
      </c>
      <c r="D163" s="12">
        <v>4</v>
      </c>
      <c r="E163" s="12">
        <v>4</v>
      </c>
      <c r="F163" s="12"/>
      <c r="G163" t="s">
        <v>385</v>
      </c>
      <c r="H163" s="15" t="s">
        <v>385</v>
      </c>
      <c r="I163" s="21" t="s">
        <v>386</v>
      </c>
      <c r="J163" s="1">
        <v>0.07</v>
      </c>
    </row>
    <row r="164" ht="15.6" spans="1:10">
      <c r="A164" s="16">
        <v>163</v>
      </c>
      <c r="B164" s="16" t="s">
        <v>383</v>
      </c>
      <c r="C164" s="16" t="s">
        <v>388</v>
      </c>
      <c r="D164" s="12">
        <v>9</v>
      </c>
      <c r="E164" s="12">
        <v>9</v>
      </c>
      <c r="F164" s="12"/>
      <c r="G164" t="s">
        <v>389</v>
      </c>
      <c r="H164" s="15" t="s">
        <v>389</v>
      </c>
      <c r="I164" s="21" t="s">
        <v>390</v>
      </c>
      <c r="J164" s="1">
        <v>1.4</v>
      </c>
    </row>
    <row r="165" ht="15.6" spans="1:10">
      <c r="A165" s="16">
        <v>164</v>
      </c>
      <c r="B165" s="16" t="s">
        <v>383</v>
      </c>
      <c r="C165" s="16" t="s">
        <v>391</v>
      </c>
      <c r="D165" s="12">
        <v>12</v>
      </c>
      <c r="E165" s="12">
        <v>12</v>
      </c>
      <c r="F165" s="12"/>
      <c r="G165" t="s">
        <v>392</v>
      </c>
      <c r="H165" s="15" t="s">
        <v>393</v>
      </c>
      <c r="I165" s="21" t="s">
        <v>394</v>
      </c>
      <c r="J165" s="1">
        <v>0.17</v>
      </c>
    </row>
    <row r="166" ht="28.8" spans="1:10">
      <c r="A166" s="16">
        <v>165</v>
      </c>
      <c r="B166" s="16" t="s">
        <v>383</v>
      </c>
      <c r="C166" s="16" t="s">
        <v>395</v>
      </c>
      <c r="D166" s="12">
        <v>17</v>
      </c>
      <c r="E166" s="12">
        <v>17</v>
      </c>
      <c r="F166" s="12"/>
      <c r="G166" t="s">
        <v>396</v>
      </c>
      <c r="H166" s="15" t="s">
        <v>396</v>
      </c>
      <c r="I166" s="31" t="s">
        <v>397</v>
      </c>
      <c r="J166" s="1">
        <v>2.31</v>
      </c>
    </row>
    <row r="167" ht="15.6" spans="1:10">
      <c r="A167" s="16">
        <v>166</v>
      </c>
      <c r="B167" s="16" t="s">
        <v>383</v>
      </c>
      <c r="C167" s="16" t="s">
        <v>398</v>
      </c>
      <c r="D167" s="12">
        <v>14</v>
      </c>
      <c r="E167" s="12">
        <v>14</v>
      </c>
      <c r="F167" s="12"/>
      <c r="G167" t="s">
        <v>399</v>
      </c>
      <c r="H167" s="15" t="s">
        <v>399</v>
      </c>
      <c r="I167" s="21" t="s">
        <v>400</v>
      </c>
      <c r="J167" s="1">
        <v>0.26</v>
      </c>
    </row>
    <row r="168" ht="15.6" spans="1:10">
      <c r="A168" s="16">
        <v>167</v>
      </c>
      <c r="B168" s="16" t="s">
        <v>383</v>
      </c>
      <c r="C168" s="16" t="s">
        <v>377</v>
      </c>
      <c r="D168" s="12">
        <v>34</v>
      </c>
      <c r="E168" s="12">
        <v>34</v>
      </c>
      <c r="F168" s="12"/>
      <c r="G168" s="9" t="s">
        <v>401</v>
      </c>
      <c r="H168" s="17" t="s">
        <v>401</v>
      </c>
      <c r="I168" s="21" t="s">
        <v>402</v>
      </c>
      <c r="J168" s="1">
        <v>0.6</v>
      </c>
    </row>
    <row r="169" ht="15.6" spans="1:6">
      <c r="A169" s="16"/>
      <c r="D169" s="1">
        <f>SUM(D2:D168)</f>
        <v>3067</v>
      </c>
      <c r="E169" s="1">
        <f>SUM(E2:E168)</f>
        <v>3370</v>
      </c>
      <c r="F169" s="1"/>
    </row>
    <row r="170" spans="6:10">
      <c r="F170" t="s">
        <v>403</v>
      </c>
      <c r="I170" s="4" t="s">
        <v>404</v>
      </c>
      <c r="J170" s="4">
        <f>MIN(J2:J168)</f>
        <v>0.01</v>
      </c>
    </row>
    <row r="171" spans="5:10">
      <c r="E171" s="29">
        <f>D169/E169</f>
        <v>0.910089020771513</v>
      </c>
      <c r="F171" s="8">
        <f>SUM(F85:F159)</f>
        <v>58</v>
      </c>
      <c r="I171" s="4" t="s">
        <v>405</v>
      </c>
      <c r="J171" s="4">
        <f>MAX(J2:J168)</f>
        <v>18.76</v>
      </c>
    </row>
    <row r="172" spans="6:10">
      <c r="F172"/>
      <c r="I172" s="4" t="s">
        <v>406</v>
      </c>
      <c r="J172" s="4">
        <f>SUM(J2:J168)/167</f>
        <v>0.709700598802395</v>
      </c>
    </row>
    <row r="173" spans="9:10">
      <c r="I173" s="4" t="s">
        <v>407</v>
      </c>
      <c r="J173" s="4">
        <f>SUM(J2:J168)</f>
        <v>118.52</v>
      </c>
    </row>
  </sheetData>
  <autoFilter ref="A1:K17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L18"/>
  <sheetViews>
    <sheetView zoomScale="115" zoomScaleNormal="115" workbookViewId="0">
      <selection activeCell="C18" sqref="C18"/>
    </sheetView>
  </sheetViews>
  <sheetFormatPr defaultColWidth="8.88888888888889" defaultRowHeight="14.4"/>
  <cols>
    <col min="2" max="2" width="18.6666666666667" style="1" customWidth="1"/>
    <col min="3" max="3" width="19.8888888888889" style="1" customWidth="1"/>
    <col min="4" max="4" width="18.5555555555556" style="1" customWidth="1"/>
    <col min="5" max="5" width="17.1111111111111" style="1" customWidth="1"/>
    <col min="6" max="6" width="12.8888888888889" style="1"/>
    <col min="7" max="7" width="3.08333333333333" customWidth="1"/>
    <col min="8" max="8" width="18.6666666666667" customWidth="1"/>
    <col min="9" max="9" width="7.66666666666667" customWidth="1"/>
  </cols>
  <sheetData>
    <row r="4" ht="15.6" spans="2:12">
      <c r="B4" s="2" t="s">
        <v>408</v>
      </c>
      <c r="C4" s="2" t="s">
        <v>409</v>
      </c>
      <c r="D4" s="2" t="s">
        <v>410</v>
      </c>
      <c r="E4" s="2" t="s">
        <v>411</v>
      </c>
      <c r="F4" s="2" t="s">
        <v>412</v>
      </c>
      <c r="H4" s="2" t="s">
        <v>408</v>
      </c>
      <c r="I4" s="2" t="s">
        <v>409</v>
      </c>
      <c r="J4" s="2" t="s">
        <v>405</v>
      </c>
      <c r="K4" s="2" t="s">
        <v>404</v>
      </c>
      <c r="L4" s="2" t="s">
        <v>413</v>
      </c>
    </row>
    <row r="5" spans="2:12">
      <c r="B5" s="3" t="s">
        <v>414</v>
      </c>
      <c r="C5" s="3">
        <v>20</v>
      </c>
      <c r="D5" s="1">
        <v>17</v>
      </c>
      <c r="E5" s="1">
        <v>3</v>
      </c>
      <c r="H5" s="3" t="s">
        <v>414</v>
      </c>
      <c r="I5" s="3">
        <v>20</v>
      </c>
      <c r="J5" s="3">
        <v>3</v>
      </c>
      <c r="K5" s="3">
        <v>0.01</v>
      </c>
      <c r="L5" s="3">
        <v>0.25</v>
      </c>
    </row>
    <row r="6" spans="2:12">
      <c r="B6" s="3" t="s">
        <v>415</v>
      </c>
      <c r="C6" s="3">
        <v>62</v>
      </c>
      <c r="D6" s="1">
        <v>57</v>
      </c>
      <c r="E6" s="1">
        <v>5</v>
      </c>
      <c r="H6" s="3" t="s">
        <v>415</v>
      </c>
      <c r="I6" s="3">
        <v>62</v>
      </c>
      <c r="J6" s="3">
        <v>0.54</v>
      </c>
      <c r="K6" s="3">
        <v>0.02</v>
      </c>
      <c r="L6" s="3">
        <v>0.06</v>
      </c>
    </row>
    <row r="7" spans="2:12">
      <c r="B7" s="3" t="s">
        <v>416</v>
      </c>
      <c r="C7" s="3">
        <v>14</v>
      </c>
      <c r="D7" s="1">
        <v>12</v>
      </c>
      <c r="F7" s="1">
        <v>2</v>
      </c>
      <c r="H7" s="3" t="s">
        <v>416</v>
      </c>
      <c r="I7" s="3">
        <v>14</v>
      </c>
      <c r="J7" s="3">
        <v>2.11</v>
      </c>
      <c r="K7" s="3">
        <v>0.02</v>
      </c>
      <c r="L7" s="3">
        <v>0.29</v>
      </c>
    </row>
    <row r="8" spans="2:12">
      <c r="B8" s="3" t="s">
        <v>417</v>
      </c>
      <c r="C8" s="3">
        <v>45</v>
      </c>
      <c r="D8" s="1">
        <v>39</v>
      </c>
      <c r="E8" s="1">
        <v>6</v>
      </c>
      <c r="H8" s="3" t="s">
        <v>417</v>
      </c>
      <c r="I8" s="3">
        <v>45</v>
      </c>
      <c r="J8" s="3">
        <v>18.76</v>
      </c>
      <c r="K8" s="3">
        <v>0.14</v>
      </c>
      <c r="L8" s="3">
        <v>1.91</v>
      </c>
    </row>
    <row r="9" spans="2:12">
      <c r="B9" s="3" t="s">
        <v>418</v>
      </c>
      <c r="C9" s="3">
        <v>16</v>
      </c>
      <c r="D9" s="1">
        <v>12</v>
      </c>
      <c r="E9" s="1">
        <v>1</v>
      </c>
      <c r="F9" s="1">
        <v>3</v>
      </c>
      <c r="H9" s="3" t="s">
        <v>418</v>
      </c>
      <c r="I9" s="3">
        <v>16</v>
      </c>
      <c r="J9" s="3">
        <v>2.78</v>
      </c>
      <c r="K9" s="3">
        <v>0.05</v>
      </c>
      <c r="L9" s="3">
        <v>0.93</v>
      </c>
    </row>
    <row r="10" spans="2:12">
      <c r="B10" s="3" t="s">
        <v>419</v>
      </c>
      <c r="C10" s="3">
        <v>3</v>
      </c>
      <c r="D10" s="1">
        <v>3</v>
      </c>
      <c r="H10" s="3" t="s">
        <v>419</v>
      </c>
      <c r="I10" s="3">
        <v>3</v>
      </c>
      <c r="J10" s="3">
        <v>0.61</v>
      </c>
      <c r="K10" s="3">
        <v>0.05</v>
      </c>
      <c r="L10" s="3">
        <v>0.36</v>
      </c>
    </row>
    <row r="11" spans="2:12">
      <c r="B11" s="3" t="s">
        <v>420</v>
      </c>
      <c r="C11" s="3">
        <v>7</v>
      </c>
      <c r="D11" s="1">
        <v>7</v>
      </c>
      <c r="H11" s="3" t="s">
        <v>420</v>
      </c>
      <c r="I11" s="3">
        <v>7</v>
      </c>
      <c r="J11" s="3">
        <v>2.31</v>
      </c>
      <c r="K11" s="3">
        <v>0.03</v>
      </c>
      <c r="L11" s="3">
        <v>0.69</v>
      </c>
    </row>
    <row r="12" spans="2:12">
      <c r="B12" s="4" t="s">
        <v>421</v>
      </c>
      <c r="C12" s="4">
        <f>SUM(C5:C11)</f>
        <v>167</v>
      </c>
      <c r="D12" s="4">
        <f>SUM(D5:D11)</f>
        <v>147</v>
      </c>
      <c r="E12" s="4">
        <f>SUM(E5:E11)</f>
        <v>15</v>
      </c>
      <c r="F12" s="4">
        <f>SUM(F5:F11)</f>
        <v>5</v>
      </c>
      <c r="H12" s="4" t="s">
        <v>422</v>
      </c>
      <c r="I12" s="4">
        <f>SUM(I5:I11)</f>
        <v>167</v>
      </c>
      <c r="J12" s="4">
        <v>18.76</v>
      </c>
      <c r="K12" s="4">
        <v>0.01</v>
      </c>
      <c r="L12" s="4">
        <v>0.71</v>
      </c>
    </row>
    <row r="13" spans="2:6">
      <c r="B13" s="5"/>
      <c r="C13" s="5"/>
      <c r="D13" s="6">
        <f>D12/C12</f>
        <v>0.880239520958084</v>
      </c>
      <c r="E13" s="6">
        <f>E12/C12</f>
        <v>0.0898203592814371</v>
      </c>
      <c r="F13" s="6">
        <f>F12/C12</f>
        <v>0.029940119760479</v>
      </c>
    </row>
    <row r="15" ht="15.6" spans="2:9">
      <c r="B15" s="2" t="s">
        <v>423</v>
      </c>
      <c r="C15" s="2" t="s">
        <v>424</v>
      </c>
      <c r="D15" s="2" t="s">
        <v>425</v>
      </c>
      <c r="E15" s="2" t="s">
        <v>426</v>
      </c>
      <c r="H15" s="4" t="s">
        <v>427</v>
      </c>
      <c r="I15" s="4">
        <v>132</v>
      </c>
    </row>
    <row r="16" spans="2:9">
      <c r="B16" s="5">
        <v>3113</v>
      </c>
      <c r="C16" s="1">
        <v>3372</v>
      </c>
      <c r="D16" s="1">
        <f>C16-B16</f>
        <v>259</v>
      </c>
      <c r="E16" s="1">
        <v>58</v>
      </c>
      <c r="H16" s="4" t="s">
        <v>428</v>
      </c>
      <c r="I16" s="4">
        <v>167</v>
      </c>
    </row>
    <row r="17" spans="8:9">
      <c r="H17" s="4" t="s">
        <v>429</v>
      </c>
      <c r="I17" s="7">
        <f>I15/I16</f>
        <v>0.790419161676647</v>
      </c>
    </row>
    <row r="18" spans="3:4">
      <c r="C18" s="1" t="s">
        <v>430</v>
      </c>
      <c r="D18" s="1" t="s">
        <v>431</v>
      </c>
    </row>
  </sheetData>
  <pageMargins left="0.75" right="0.75" top="1" bottom="1" header="0.5" footer="0.5"/>
  <headerFooter/>
  <ignoredErrors>
    <ignoredError sqref="E12:F12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详细表</vt:lpstr>
      <vt:lpstr>综合表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sunqing</dc:creator>
  <cp:lastModifiedBy>sun</cp:lastModifiedBy>
  <dcterms:created xsi:type="dcterms:W3CDTF">2022-03-22T06:13:00Z</dcterms:created>
  <dcterms:modified xsi:type="dcterms:W3CDTF">2022-04-08T07:38:54Z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BD252A17F87442D697D8521F755D6851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