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id\Downloads\"/>
    </mc:Choice>
  </mc:AlternateContent>
  <xr:revisionPtr revIDLastSave="0" documentId="8_{9EDE1CEA-C92F-4CAE-A402-A2C0EFE5D606}" xr6:coauthVersionLast="47" xr6:coauthVersionMax="47" xr10:uidLastSave="{00000000-0000-0000-0000-000000000000}"/>
  <bookViews>
    <workbookView xWindow="-108" yWindow="-108" windowWidth="23256" windowHeight="12576" xr2:uid="{FA11A1AB-5338-467F-8047-FE26DE89CE75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  <c r="G34" i="1"/>
  <c r="H34" i="1"/>
  <c r="Y33" i="1"/>
  <c r="W33" i="1"/>
  <c r="AE33" i="1"/>
  <c r="AD33" i="1"/>
  <c r="AC33" i="1"/>
  <c r="AB33" i="1"/>
  <c r="AA33" i="1"/>
  <c r="Z33" i="1"/>
  <c r="X33" i="1"/>
  <c r="V33" i="1"/>
  <c r="U33" i="1"/>
  <c r="S33" i="1"/>
  <c r="R33" i="1"/>
  <c r="Q33" i="1"/>
  <c r="T33" i="1"/>
  <c r="L33" i="1"/>
  <c r="J33" i="1"/>
  <c r="K33" i="1"/>
  <c r="I33" i="1"/>
  <c r="E34" i="1" l="1"/>
  <c r="N34" i="1"/>
  <c r="M34" i="1"/>
  <c r="K34" i="1"/>
  <c r="L34" i="1" s="1"/>
  <c r="P34" i="1"/>
  <c r="O34" i="1"/>
  <c r="I34" i="1" l="1"/>
  <c r="J34" i="1" s="1"/>
  <c r="S34" i="1" s="1"/>
  <c r="T34" i="1" s="1"/>
  <c r="V34" i="1"/>
  <c r="AE34" i="1"/>
  <c r="P35" i="1" s="1"/>
  <c r="AD34" i="1"/>
  <c r="O35" i="1" s="1"/>
  <c r="Q34" i="1"/>
  <c r="R34" i="1" s="1"/>
  <c r="U34" i="1" l="1"/>
  <c r="W34" i="1" s="1"/>
  <c r="AC34" i="1"/>
  <c r="N35" i="1" s="1"/>
  <c r="AB34" i="1"/>
  <c r="M35" i="1" s="1"/>
  <c r="AA34" i="1"/>
  <c r="H35" i="1" s="1"/>
  <c r="Z34" i="1"/>
  <c r="G35" i="1" s="1"/>
  <c r="Y34" i="1"/>
  <c r="F35" i="1" s="1"/>
  <c r="X34" i="1"/>
  <c r="E35" i="1" s="1"/>
  <c r="I35" i="1" l="1"/>
  <c r="J35" i="1" s="1"/>
  <c r="K35" i="1"/>
  <c r="L35" i="1" s="1"/>
  <c r="Q35" i="1"/>
  <c r="R35" i="1" s="1"/>
  <c r="U35" i="1" l="1"/>
  <c r="AB35" i="1"/>
  <c r="M36" i="1" s="1"/>
  <c r="AC35" i="1"/>
  <c r="N36" i="1" s="1"/>
  <c r="S35" i="1"/>
  <c r="T35" i="1" s="1"/>
  <c r="V35" i="1" l="1"/>
  <c r="AD35" i="1"/>
  <c r="O36" i="1" s="1"/>
  <c r="AE35" i="1"/>
  <c r="P36" i="1" s="1"/>
  <c r="X35" i="1"/>
  <c r="E36" i="1" s="1"/>
  <c r="Y35" i="1"/>
  <c r="F36" i="1" s="1"/>
  <c r="Z35" i="1"/>
  <c r="G36" i="1" s="1"/>
  <c r="AA35" i="1"/>
  <c r="H36" i="1" s="1"/>
  <c r="W35" i="1"/>
  <c r="K36" i="1" l="1"/>
  <c r="L36" i="1" s="1"/>
  <c r="I36" i="1"/>
  <c r="J36" i="1" s="1"/>
  <c r="Q36" i="1" s="1"/>
  <c r="R36" i="1" s="1"/>
  <c r="S36" i="1"/>
  <c r="T36" i="1" s="1"/>
  <c r="V36" i="1" l="1"/>
  <c r="AD36" i="1"/>
  <c r="O37" i="1" s="1"/>
  <c r="AE36" i="1"/>
  <c r="P37" i="1" s="1"/>
  <c r="U36" i="1"/>
  <c r="W36" i="1" s="1"/>
  <c r="X36" i="1"/>
  <c r="E37" i="1" s="1"/>
  <c r="Y36" i="1"/>
  <c r="F37" i="1" s="1"/>
  <c r="Z36" i="1"/>
  <c r="G37" i="1" s="1"/>
  <c r="AA36" i="1"/>
  <c r="H37" i="1" s="1"/>
  <c r="AB36" i="1"/>
  <c r="M37" i="1" s="1"/>
  <c r="AC36" i="1"/>
  <c r="N37" i="1" s="1"/>
  <c r="K37" i="1" l="1"/>
  <c r="L37" i="1" s="1"/>
  <c r="I37" i="1"/>
  <c r="J37" i="1" s="1"/>
  <c r="Q37" i="1" s="1"/>
  <c r="R37" i="1" s="1"/>
  <c r="S37" i="1"/>
  <c r="T37" i="1" s="1"/>
  <c r="V37" i="1" l="1"/>
  <c r="AD37" i="1"/>
  <c r="O38" i="1" s="1"/>
  <c r="AE37" i="1"/>
  <c r="P38" i="1" s="1"/>
  <c r="U37" i="1"/>
  <c r="W37" i="1" s="1"/>
  <c r="X37" i="1"/>
  <c r="E38" i="1" s="1"/>
  <c r="Y37" i="1"/>
  <c r="F38" i="1" s="1"/>
  <c r="Z37" i="1"/>
  <c r="G38" i="1" s="1"/>
  <c r="AA37" i="1"/>
  <c r="H38" i="1" s="1"/>
  <c r="AB37" i="1"/>
  <c r="M38" i="1" s="1"/>
  <c r="AC37" i="1"/>
  <c r="N38" i="1" s="1"/>
  <c r="K38" i="1" l="1"/>
  <c r="L38" i="1" s="1"/>
  <c r="I38" i="1"/>
  <c r="J38" i="1" s="1"/>
  <c r="Q38" i="1" s="1"/>
  <c r="R38" i="1" s="1"/>
  <c r="S38" i="1"/>
  <c r="T38" i="1" s="1"/>
  <c r="V38" i="1" l="1"/>
  <c r="AD38" i="1"/>
  <c r="O39" i="1" s="1"/>
  <c r="AE38" i="1"/>
  <c r="P39" i="1" s="1"/>
  <c r="U38" i="1"/>
  <c r="W38" i="1" s="1"/>
  <c r="X38" i="1"/>
  <c r="E39" i="1" s="1"/>
  <c r="Y38" i="1"/>
  <c r="F39" i="1" s="1"/>
  <c r="Z38" i="1"/>
  <c r="G39" i="1" s="1"/>
  <c r="AA38" i="1"/>
  <c r="H39" i="1" s="1"/>
  <c r="AB38" i="1"/>
  <c r="M39" i="1" s="1"/>
  <c r="AC38" i="1"/>
  <c r="N39" i="1" s="1"/>
  <c r="K39" i="1" l="1"/>
  <c r="L39" i="1" s="1"/>
  <c r="I39" i="1"/>
  <c r="J39" i="1" s="1"/>
  <c r="Q39" i="1" s="1"/>
  <c r="R39" i="1" s="1"/>
  <c r="S39" i="1"/>
  <c r="T39" i="1" s="1"/>
  <c r="V39" i="1" l="1"/>
  <c r="AD39" i="1"/>
  <c r="O40" i="1" s="1"/>
  <c r="AE39" i="1"/>
  <c r="P40" i="1" s="1"/>
  <c r="U39" i="1"/>
  <c r="W39" i="1" s="1"/>
  <c r="X39" i="1"/>
  <c r="E40" i="1" s="1"/>
  <c r="Y39" i="1"/>
  <c r="F40" i="1" s="1"/>
  <c r="Z39" i="1"/>
  <c r="G40" i="1" s="1"/>
  <c r="AA39" i="1"/>
  <c r="H40" i="1" s="1"/>
  <c r="AB39" i="1"/>
  <c r="M40" i="1" s="1"/>
  <c r="AC39" i="1"/>
  <c r="N40" i="1" s="1"/>
  <c r="K40" i="1" l="1"/>
  <c r="L40" i="1" s="1"/>
  <c r="I40" i="1"/>
  <c r="J40" i="1" s="1"/>
  <c r="Q40" i="1" s="1"/>
  <c r="R40" i="1" s="1"/>
  <c r="S40" i="1"/>
  <c r="T40" i="1" s="1"/>
  <c r="V40" i="1" l="1"/>
  <c r="AD40" i="1"/>
  <c r="O41" i="1" s="1"/>
  <c r="AE40" i="1"/>
  <c r="P41" i="1" s="1"/>
  <c r="U40" i="1"/>
  <c r="W40" i="1" s="1"/>
  <c r="X40" i="1"/>
  <c r="E41" i="1" s="1"/>
  <c r="Y40" i="1"/>
  <c r="F41" i="1" s="1"/>
  <c r="Z40" i="1"/>
  <c r="G41" i="1" s="1"/>
  <c r="AA40" i="1"/>
  <c r="H41" i="1" s="1"/>
  <c r="AB40" i="1"/>
  <c r="M41" i="1" s="1"/>
  <c r="AC40" i="1"/>
  <c r="N41" i="1" s="1"/>
  <c r="K41" i="1" l="1"/>
  <c r="L41" i="1" s="1"/>
  <c r="I41" i="1"/>
  <c r="J41" i="1" s="1"/>
  <c r="Q41" i="1" s="1"/>
  <c r="R41" i="1" s="1"/>
  <c r="S41" i="1"/>
  <c r="T41" i="1" s="1"/>
  <c r="V41" i="1" l="1"/>
  <c r="AD41" i="1"/>
  <c r="O42" i="1" s="1"/>
  <c r="AE41" i="1"/>
  <c r="P42" i="1" s="1"/>
  <c r="U41" i="1"/>
  <c r="W41" i="1" s="1"/>
  <c r="X41" i="1"/>
  <c r="E42" i="1" s="1"/>
  <c r="Y41" i="1"/>
  <c r="F42" i="1" s="1"/>
  <c r="Z41" i="1"/>
  <c r="G42" i="1" s="1"/>
  <c r="AA41" i="1"/>
  <c r="H42" i="1" s="1"/>
  <c r="AB41" i="1"/>
  <c r="M42" i="1" s="1"/>
  <c r="AC41" i="1"/>
  <c r="N42" i="1" s="1"/>
  <c r="K42" i="1" l="1"/>
  <c r="L42" i="1" s="1"/>
  <c r="I42" i="1"/>
  <c r="J42" i="1" s="1"/>
  <c r="Q42" i="1" s="1"/>
  <c r="R42" i="1" s="1"/>
  <c r="S42" i="1"/>
  <c r="T42" i="1" s="1"/>
  <c r="V42" i="1" l="1"/>
  <c r="AD42" i="1"/>
  <c r="O43" i="1" s="1"/>
  <c r="AE42" i="1"/>
  <c r="P43" i="1" s="1"/>
  <c r="U42" i="1"/>
  <c r="W42" i="1" s="1"/>
  <c r="X42" i="1"/>
  <c r="E43" i="1" s="1"/>
  <c r="Y42" i="1"/>
  <c r="F43" i="1" s="1"/>
  <c r="Z42" i="1"/>
  <c r="G43" i="1" s="1"/>
  <c r="AA42" i="1"/>
  <c r="H43" i="1" s="1"/>
  <c r="AB42" i="1"/>
  <c r="M43" i="1" s="1"/>
  <c r="AC42" i="1"/>
  <c r="N43" i="1" s="1"/>
  <c r="K43" i="1" l="1"/>
  <c r="L43" i="1" s="1"/>
  <c r="I43" i="1"/>
  <c r="J43" i="1" s="1"/>
  <c r="Q43" i="1" s="1"/>
  <c r="R43" i="1" s="1"/>
  <c r="S43" i="1"/>
  <c r="T43" i="1" s="1"/>
  <c r="V43" i="1" l="1"/>
  <c r="AD43" i="1"/>
  <c r="O44" i="1" s="1"/>
  <c r="AE43" i="1"/>
  <c r="P44" i="1" s="1"/>
  <c r="U43" i="1"/>
  <c r="W43" i="1" s="1"/>
  <c r="X43" i="1"/>
  <c r="E44" i="1" s="1"/>
  <c r="Y43" i="1"/>
  <c r="F44" i="1" s="1"/>
  <c r="Z43" i="1"/>
  <c r="G44" i="1" s="1"/>
  <c r="AA43" i="1"/>
  <c r="H44" i="1" s="1"/>
  <c r="AB43" i="1"/>
  <c r="M44" i="1" s="1"/>
  <c r="AC43" i="1"/>
  <c r="N44" i="1" s="1"/>
  <c r="K44" i="1" l="1"/>
  <c r="L44" i="1" s="1"/>
  <c r="I44" i="1"/>
  <c r="J44" i="1" s="1"/>
  <c r="Q44" i="1" s="1"/>
  <c r="R44" i="1" s="1"/>
  <c r="S44" i="1"/>
  <c r="T44" i="1" s="1"/>
  <c r="V44" i="1" l="1"/>
  <c r="AD44" i="1"/>
  <c r="O45" i="1" s="1"/>
  <c r="AE44" i="1"/>
  <c r="P45" i="1" s="1"/>
  <c r="U44" i="1"/>
  <c r="W44" i="1" s="1"/>
  <c r="X44" i="1"/>
  <c r="E45" i="1" s="1"/>
  <c r="Y44" i="1"/>
  <c r="F45" i="1" s="1"/>
  <c r="Z44" i="1"/>
  <c r="G45" i="1" s="1"/>
  <c r="AA44" i="1"/>
  <c r="H45" i="1" s="1"/>
  <c r="AB44" i="1"/>
  <c r="M45" i="1" s="1"/>
  <c r="AC44" i="1"/>
  <c r="N45" i="1" s="1"/>
  <c r="K45" i="1" l="1"/>
  <c r="L45" i="1" s="1"/>
  <c r="I45" i="1"/>
  <c r="J45" i="1" s="1"/>
  <c r="Q45" i="1" s="1"/>
  <c r="R45" i="1" s="1"/>
  <c r="S45" i="1"/>
  <c r="T45" i="1" s="1"/>
  <c r="V45" i="1" l="1"/>
  <c r="AD45" i="1"/>
  <c r="O46" i="1" s="1"/>
  <c r="AE45" i="1"/>
  <c r="P46" i="1" s="1"/>
  <c r="U45" i="1"/>
  <c r="W45" i="1" s="1"/>
  <c r="X45" i="1"/>
  <c r="E46" i="1" s="1"/>
  <c r="Y45" i="1"/>
  <c r="F46" i="1" s="1"/>
  <c r="Z45" i="1"/>
  <c r="G46" i="1" s="1"/>
  <c r="AA45" i="1"/>
  <c r="H46" i="1" s="1"/>
  <c r="AB45" i="1"/>
  <c r="M46" i="1" s="1"/>
  <c r="AC45" i="1"/>
  <c r="N46" i="1" s="1"/>
  <c r="K46" i="1" l="1"/>
  <c r="L46" i="1" s="1"/>
  <c r="I46" i="1"/>
  <c r="J46" i="1" s="1"/>
  <c r="Q46" i="1" s="1"/>
  <c r="R46" i="1" s="1"/>
  <c r="S46" i="1"/>
  <c r="T46" i="1" s="1"/>
  <c r="V46" i="1" l="1"/>
  <c r="AD46" i="1"/>
  <c r="O47" i="1" s="1"/>
  <c r="AE46" i="1"/>
  <c r="P47" i="1" s="1"/>
  <c r="U46" i="1"/>
  <c r="W46" i="1" s="1"/>
  <c r="X46" i="1"/>
  <c r="E47" i="1" s="1"/>
  <c r="Y46" i="1"/>
  <c r="F47" i="1" s="1"/>
  <c r="Z46" i="1"/>
  <c r="G47" i="1" s="1"/>
  <c r="AA46" i="1"/>
  <c r="H47" i="1" s="1"/>
  <c r="AB46" i="1"/>
  <c r="M47" i="1" s="1"/>
  <c r="AC46" i="1"/>
  <c r="N47" i="1" s="1"/>
  <c r="K47" i="1" l="1"/>
  <c r="L47" i="1" s="1"/>
  <c r="I47" i="1"/>
  <c r="J47" i="1" s="1"/>
  <c r="Q47" i="1" s="1"/>
  <c r="R47" i="1" s="1"/>
  <c r="S47" i="1"/>
  <c r="T47" i="1" s="1"/>
  <c r="V47" i="1" l="1"/>
  <c r="AD47" i="1"/>
  <c r="O48" i="1" s="1"/>
  <c r="AE47" i="1"/>
  <c r="P48" i="1" s="1"/>
  <c r="U47" i="1"/>
  <c r="W47" i="1" s="1"/>
  <c r="X47" i="1"/>
  <c r="E48" i="1" s="1"/>
  <c r="Y47" i="1"/>
  <c r="F48" i="1" s="1"/>
  <c r="Z47" i="1"/>
  <c r="G48" i="1" s="1"/>
  <c r="AA47" i="1"/>
  <c r="H48" i="1" s="1"/>
  <c r="AB47" i="1"/>
  <c r="M48" i="1" s="1"/>
  <c r="AC47" i="1"/>
  <c r="N48" i="1" s="1"/>
  <c r="K48" i="1" l="1"/>
  <c r="L48" i="1" s="1"/>
  <c r="I48" i="1"/>
  <c r="J48" i="1" s="1"/>
  <c r="Q48" i="1" s="1"/>
  <c r="R48" i="1" s="1"/>
  <c r="S48" i="1"/>
  <c r="T48" i="1" s="1"/>
  <c r="V48" i="1" l="1"/>
  <c r="AD48" i="1"/>
  <c r="O49" i="1" s="1"/>
  <c r="AE48" i="1"/>
  <c r="P49" i="1" s="1"/>
  <c r="U48" i="1"/>
  <c r="W48" i="1" s="1"/>
  <c r="X48" i="1"/>
  <c r="E49" i="1" s="1"/>
  <c r="Y48" i="1"/>
  <c r="F49" i="1" s="1"/>
  <c r="Z48" i="1"/>
  <c r="G49" i="1" s="1"/>
  <c r="AA48" i="1"/>
  <c r="H49" i="1" s="1"/>
  <c r="AB48" i="1"/>
  <c r="M49" i="1" s="1"/>
  <c r="AC48" i="1"/>
  <c r="N49" i="1" s="1"/>
  <c r="K49" i="1" l="1"/>
  <c r="L49" i="1" s="1"/>
  <c r="I49" i="1"/>
  <c r="J49" i="1" s="1"/>
  <c r="Q49" i="1" s="1"/>
  <c r="R49" i="1" s="1"/>
  <c r="S49" i="1"/>
  <c r="T49" i="1" s="1"/>
  <c r="V49" i="1" l="1"/>
  <c r="AD49" i="1"/>
  <c r="O50" i="1" s="1"/>
  <c r="AE49" i="1"/>
  <c r="P50" i="1" s="1"/>
  <c r="U49" i="1"/>
  <c r="W49" i="1" s="1"/>
  <c r="X49" i="1"/>
  <c r="E50" i="1" s="1"/>
  <c r="Y49" i="1"/>
  <c r="F50" i="1" s="1"/>
  <c r="Z49" i="1"/>
  <c r="G50" i="1" s="1"/>
  <c r="AA49" i="1"/>
  <c r="H50" i="1" s="1"/>
  <c r="AB49" i="1"/>
  <c r="M50" i="1" s="1"/>
  <c r="AC49" i="1"/>
  <c r="N50" i="1" s="1"/>
  <c r="K50" i="1" l="1"/>
  <c r="L50" i="1" s="1"/>
  <c r="I50" i="1"/>
  <c r="J50" i="1" s="1"/>
  <c r="Q50" i="1" s="1"/>
  <c r="R50" i="1" s="1"/>
  <c r="S50" i="1"/>
  <c r="T50" i="1" s="1"/>
  <c r="V50" i="1" l="1"/>
  <c r="AD50" i="1"/>
  <c r="O51" i="1" s="1"/>
  <c r="AE50" i="1"/>
  <c r="P51" i="1" s="1"/>
  <c r="U50" i="1"/>
  <c r="W50" i="1" s="1"/>
  <c r="X50" i="1"/>
  <c r="E51" i="1" s="1"/>
  <c r="Y50" i="1"/>
  <c r="F51" i="1" s="1"/>
  <c r="Z50" i="1"/>
  <c r="G51" i="1" s="1"/>
  <c r="AA50" i="1"/>
  <c r="H51" i="1" s="1"/>
  <c r="AB50" i="1"/>
  <c r="M51" i="1" s="1"/>
  <c r="AC50" i="1"/>
  <c r="N51" i="1" s="1"/>
  <c r="K51" i="1" l="1"/>
  <c r="L51" i="1" s="1"/>
  <c r="I51" i="1"/>
  <c r="J51" i="1" s="1"/>
  <c r="Q51" i="1" s="1"/>
  <c r="R51" i="1" s="1"/>
  <c r="S51" i="1"/>
  <c r="T51" i="1" s="1"/>
  <c r="V51" i="1" l="1"/>
  <c r="AD51" i="1"/>
  <c r="O52" i="1" s="1"/>
  <c r="AE51" i="1"/>
  <c r="P52" i="1" s="1"/>
  <c r="U51" i="1"/>
  <c r="W51" i="1" s="1"/>
  <c r="X51" i="1"/>
  <c r="E52" i="1" s="1"/>
  <c r="Y51" i="1"/>
  <c r="F52" i="1" s="1"/>
  <c r="Z51" i="1"/>
  <c r="G52" i="1" s="1"/>
  <c r="AA51" i="1"/>
  <c r="H52" i="1" s="1"/>
  <c r="AB51" i="1"/>
  <c r="M52" i="1" s="1"/>
  <c r="AC51" i="1"/>
  <c r="N52" i="1" s="1"/>
  <c r="K52" i="1" l="1"/>
  <c r="L52" i="1" s="1"/>
  <c r="I52" i="1"/>
  <c r="J52" i="1" s="1"/>
  <c r="Q52" i="1" s="1"/>
  <c r="R52" i="1" s="1"/>
  <c r="S52" i="1"/>
  <c r="T52" i="1" s="1"/>
  <c r="V52" i="1" l="1"/>
  <c r="AD52" i="1"/>
  <c r="O53" i="1" s="1"/>
  <c r="AE52" i="1"/>
  <c r="P53" i="1" s="1"/>
  <c r="U52" i="1"/>
  <c r="W52" i="1" s="1"/>
  <c r="X52" i="1"/>
  <c r="E53" i="1" s="1"/>
  <c r="Y52" i="1"/>
  <c r="F53" i="1" s="1"/>
  <c r="Z52" i="1"/>
  <c r="G53" i="1" s="1"/>
  <c r="AA52" i="1"/>
  <c r="H53" i="1" s="1"/>
  <c r="AB52" i="1"/>
  <c r="M53" i="1" s="1"/>
  <c r="AC52" i="1"/>
  <c r="N53" i="1" s="1"/>
  <c r="K53" i="1" l="1"/>
  <c r="L53" i="1" s="1"/>
  <c r="I53" i="1"/>
  <c r="J53" i="1" s="1"/>
  <c r="Q53" i="1" s="1"/>
  <c r="R53" i="1" s="1"/>
  <c r="S53" i="1"/>
  <c r="T53" i="1" s="1"/>
  <c r="V53" i="1" l="1"/>
  <c r="AD53" i="1"/>
  <c r="O54" i="1" s="1"/>
  <c r="AE53" i="1"/>
  <c r="P54" i="1" s="1"/>
  <c r="U53" i="1"/>
  <c r="W53" i="1" s="1"/>
  <c r="X53" i="1"/>
  <c r="E54" i="1" s="1"/>
  <c r="Y53" i="1"/>
  <c r="F54" i="1" s="1"/>
  <c r="Z53" i="1"/>
  <c r="G54" i="1" s="1"/>
  <c r="AA53" i="1"/>
  <c r="H54" i="1" s="1"/>
  <c r="AB53" i="1"/>
  <c r="M54" i="1" s="1"/>
  <c r="AC53" i="1"/>
  <c r="N54" i="1" s="1"/>
  <c r="K54" i="1" l="1"/>
  <c r="L54" i="1" s="1"/>
  <c r="I54" i="1"/>
  <c r="J54" i="1" s="1"/>
  <c r="Q54" i="1" s="1"/>
  <c r="R54" i="1" s="1"/>
  <c r="S54" i="1"/>
  <c r="T54" i="1" s="1"/>
  <c r="V54" i="1" l="1"/>
  <c r="AD54" i="1"/>
  <c r="O55" i="1" s="1"/>
  <c r="AE54" i="1"/>
  <c r="P55" i="1" s="1"/>
  <c r="U54" i="1"/>
  <c r="W54" i="1" s="1"/>
  <c r="X54" i="1"/>
  <c r="E55" i="1" s="1"/>
  <c r="Y54" i="1"/>
  <c r="F55" i="1" s="1"/>
  <c r="Z54" i="1"/>
  <c r="G55" i="1" s="1"/>
  <c r="AA54" i="1"/>
  <c r="H55" i="1" s="1"/>
  <c r="AB54" i="1"/>
  <c r="M55" i="1" s="1"/>
  <c r="AC54" i="1"/>
  <c r="N55" i="1" s="1"/>
  <c r="K55" i="1" l="1"/>
  <c r="L55" i="1" s="1"/>
  <c r="I55" i="1"/>
  <c r="J55" i="1" s="1"/>
  <c r="Q55" i="1" s="1"/>
  <c r="R55" i="1" s="1"/>
  <c r="S55" i="1"/>
  <c r="T55" i="1" s="1"/>
  <c r="V55" i="1" l="1"/>
  <c r="AD55" i="1"/>
  <c r="O56" i="1" s="1"/>
  <c r="AE55" i="1"/>
  <c r="P56" i="1" s="1"/>
  <c r="U55" i="1"/>
  <c r="W55" i="1" s="1"/>
  <c r="X55" i="1"/>
  <c r="E56" i="1" s="1"/>
  <c r="Y55" i="1"/>
  <c r="F56" i="1" s="1"/>
  <c r="Z55" i="1"/>
  <c r="G56" i="1" s="1"/>
  <c r="AA55" i="1"/>
  <c r="H56" i="1" s="1"/>
  <c r="AB55" i="1"/>
  <c r="M56" i="1" s="1"/>
  <c r="AC55" i="1"/>
  <c r="N56" i="1" s="1"/>
  <c r="K56" i="1" l="1"/>
  <c r="L56" i="1" s="1"/>
  <c r="I56" i="1"/>
  <c r="J56" i="1" s="1"/>
  <c r="Q56" i="1" s="1"/>
  <c r="R56" i="1" s="1"/>
  <c r="S56" i="1"/>
  <c r="T56" i="1" s="1"/>
  <c r="V56" i="1" l="1"/>
  <c r="AD56" i="1"/>
  <c r="O57" i="1" s="1"/>
  <c r="AE56" i="1"/>
  <c r="P57" i="1" s="1"/>
  <c r="U56" i="1"/>
  <c r="W56" i="1" s="1"/>
  <c r="X56" i="1"/>
  <c r="E57" i="1" s="1"/>
  <c r="Y56" i="1"/>
  <c r="F57" i="1" s="1"/>
  <c r="Z56" i="1"/>
  <c r="G57" i="1" s="1"/>
  <c r="AA56" i="1"/>
  <c r="H57" i="1" s="1"/>
  <c r="AB56" i="1"/>
  <c r="M57" i="1" s="1"/>
  <c r="AC56" i="1"/>
  <c r="N57" i="1" s="1"/>
  <c r="K57" i="1" l="1"/>
  <c r="L57" i="1" s="1"/>
  <c r="I57" i="1"/>
  <c r="J57" i="1" s="1"/>
  <c r="Q57" i="1" s="1"/>
  <c r="R57" i="1" s="1"/>
  <c r="S57" i="1"/>
  <c r="T57" i="1" s="1"/>
  <c r="V57" i="1" l="1"/>
  <c r="AD57" i="1"/>
  <c r="O58" i="1" s="1"/>
  <c r="AE57" i="1"/>
  <c r="P58" i="1" s="1"/>
  <c r="U57" i="1"/>
  <c r="W57" i="1" s="1"/>
  <c r="X57" i="1"/>
  <c r="E58" i="1" s="1"/>
  <c r="Y57" i="1"/>
  <c r="F58" i="1" s="1"/>
  <c r="Z57" i="1"/>
  <c r="G58" i="1" s="1"/>
  <c r="AA57" i="1"/>
  <c r="H58" i="1" s="1"/>
  <c r="AB57" i="1"/>
  <c r="M58" i="1" s="1"/>
  <c r="AC57" i="1"/>
  <c r="N58" i="1" s="1"/>
  <c r="K58" i="1" l="1"/>
  <c r="L58" i="1" s="1"/>
  <c r="I58" i="1"/>
  <c r="J58" i="1" s="1"/>
  <c r="Q58" i="1" s="1"/>
  <c r="R58" i="1" s="1"/>
  <c r="S58" i="1"/>
  <c r="T58" i="1" s="1"/>
  <c r="V58" i="1" l="1"/>
  <c r="AD58" i="1"/>
  <c r="O59" i="1" s="1"/>
  <c r="AE58" i="1"/>
  <c r="P59" i="1" s="1"/>
  <c r="U58" i="1"/>
  <c r="W58" i="1" s="1"/>
  <c r="X58" i="1"/>
  <c r="E59" i="1" s="1"/>
  <c r="Y58" i="1"/>
  <c r="F59" i="1" s="1"/>
  <c r="Z58" i="1"/>
  <c r="G59" i="1" s="1"/>
  <c r="AA58" i="1"/>
  <c r="H59" i="1" s="1"/>
  <c r="AB58" i="1"/>
  <c r="M59" i="1" s="1"/>
  <c r="AC58" i="1"/>
  <c r="N59" i="1" s="1"/>
  <c r="K59" i="1" l="1"/>
  <c r="L59" i="1" s="1"/>
  <c r="I59" i="1"/>
  <c r="J59" i="1" s="1"/>
  <c r="Q59" i="1" s="1"/>
  <c r="R59" i="1" s="1"/>
  <c r="S59" i="1"/>
  <c r="T59" i="1" s="1"/>
  <c r="V59" i="1" l="1"/>
  <c r="AD59" i="1"/>
  <c r="O60" i="1" s="1"/>
  <c r="AE59" i="1"/>
  <c r="P60" i="1" s="1"/>
  <c r="U59" i="1"/>
  <c r="W59" i="1" s="1"/>
  <c r="X59" i="1"/>
  <c r="E60" i="1" s="1"/>
  <c r="Y59" i="1"/>
  <c r="F60" i="1" s="1"/>
  <c r="Z59" i="1"/>
  <c r="G60" i="1" s="1"/>
  <c r="AA59" i="1"/>
  <c r="H60" i="1" s="1"/>
  <c r="AB59" i="1"/>
  <c r="M60" i="1" s="1"/>
  <c r="AC59" i="1"/>
  <c r="N60" i="1" s="1"/>
  <c r="K60" i="1" l="1"/>
  <c r="L60" i="1" s="1"/>
  <c r="I60" i="1"/>
  <c r="J60" i="1" s="1"/>
  <c r="Q60" i="1" s="1"/>
  <c r="R60" i="1" s="1"/>
  <c r="S60" i="1"/>
  <c r="T60" i="1" s="1"/>
  <c r="V60" i="1" l="1"/>
  <c r="AD60" i="1"/>
  <c r="O61" i="1" s="1"/>
  <c r="AE60" i="1"/>
  <c r="P61" i="1" s="1"/>
  <c r="U60" i="1"/>
  <c r="W60" i="1" s="1"/>
  <c r="X60" i="1"/>
  <c r="E61" i="1" s="1"/>
  <c r="Y60" i="1"/>
  <c r="F61" i="1" s="1"/>
  <c r="Z60" i="1"/>
  <c r="G61" i="1" s="1"/>
  <c r="AA60" i="1"/>
  <c r="H61" i="1" s="1"/>
  <c r="AB60" i="1"/>
  <c r="M61" i="1" s="1"/>
  <c r="AC60" i="1"/>
  <c r="N61" i="1" s="1"/>
  <c r="K61" i="1" l="1"/>
  <c r="L61" i="1" s="1"/>
  <c r="I61" i="1"/>
  <c r="J61" i="1" s="1"/>
  <c r="Q61" i="1" s="1"/>
  <c r="R61" i="1" s="1"/>
  <c r="S61" i="1"/>
  <c r="T61" i="1" s="1"/>
  <c r="V61" i="1" l="1"/>
  <c r="AD61" i="1"/>
  <c r="O62" i="1" s="1"/>
  <c r="AE61" i="1"/>
  <c r="P62" i="1" s="1"/>
  <c r="U61" i="1"/>
  <c r="W61" i="1" s="1"/>
  <c r="X61" i="1"/>
  <c r="E62" i="1" s="1"/>
  <c r="Y61" i="1"/>
  <c r="F62" i="1" s="1"/>
  <c r="Z61" i="1"/>
  <c r="G62" i="1" s="1"/>
  <c r="AA61" i="1"/>
  <c r="H62" i="1" s="1"/>
  <c r="AB61" i="1"/>
  <c r="M62" i="1" s="1"/>
  <c r="AC61" i="1"/>
  <c r="N62" i="1" s="1"/>
  <c r="K62" i="1" l="1"/>
  <c r="L62" i="1" s="1"/>
  <c r="I62" i="1"/>
  <c r="J62" i="1" s="1"/>
  <c r="Q62" i="1" s="1"/>
  <c r="R62" i="1" s="1"/>
  <c r="S62" i="1"/>
  <c r="T62" i="1" s="1"/>
  <c r="V62" i="1" l="1"/>
  <c r="AD62" i="1"/>
  <c r="O63" i="1" s="1"/>
  <c r="AE62" i="1"/>
  <c r="P63" i="1" s="1"/>
  <c r="U62" i="1"/>
  <c r="W62" i="1" s="1"/>
  <c r="X62" i="1"/>
  <c r="E63" i="1" s="1"/>
  <c r="Y62" i="1"/>
  <c r="F63" i="1" s="1"/>
  <c r="Z62" i="1"/>
  <c r="G63" i="1" s="1"/>
  <c r="AA62" i="1"/>
  <c r="H63" i="1" s="1"/>
  <c r="AB62" i="1"/>
  <c r="M63" i="1" s="1"/>
  <c r="AC62" i="1"/>
  <c r="N63" i="1" s="1"/>
  <c r="K63" i="1" l="1"/>
  <c r="L63" i="1" s="1"/>
  <c r="I63" i="1"/>
  <c r="J63" i="1" s="1"/>
  <c r="Q63" i="1" s="1"/>
  <c r="R63" i="1" s="1"/>
  <c r="S63" i="1"/>
  <c r="T63" i="1" s="1"/>
  <c r="V63" i="1" l="1"/>
  <c r="AD63" i="1"/>
  <c r="O64" i="1" s="1"/>
  <c r="AE63" i="1"/>
  <c r="P64" i="1" s="1"/>
  <c r="U63" i="1"/>
  <c r="W63" i="1" s="1"/>
  <c r="X63" i="1"/>
  <c r="E64" i="1" s="1"/>
  <c r="Y63" i="1"/>
  <c r="F64" i="1" s="1"/>
  <c r="Z63" i="1"/>
  <c r="G64" i="1" s="1"/>
  <c r="AA63" i="1"/>
  <c r="H64" i="1" s="1"/>
  <c r="AB63" i="1"/>
  <c r="M64" i="1" s="1"/>
  <c r="AC63" i="1"/>
  <c r="N64" i="1" s="1"/>
  <c r="K64" i="1" l="1"/>
  <c r="L64" i="1" s="1"/>
  <c r="I64" i="1"/>
  <c r="J64" i="1" s="1"/>
  <c r="Q64" i="1" s="1"/>
  <c r="R64" i="1" s="1"/>
  <c r="S64" i="1"/>
  <c r="T64" i="1" s="1"/>
  <c r="V64" i="1" l="1"/>
  <c r="AD64" i="1"/>
  <c r="O65" i="1" s="1"/>
  <c r="AE64" i="1"/>
  <c r="P65" i="1" s="1"/>
  <c r="U64" i="1"/>
  <c r="W64" i="1" s="1"/>
  <c r="X64" i="1"/>
  <c r="E65" i="1" s="1"/>
  <c r="Y64" i="1"/>
  <c r="F65" i="1" s="1"/>
  <c r="Z64" i="1"/>
  <c r="G65" i="1" s="1"/>
  <c r="AA64" i="1"/>
  <c r="H65" i="1" s="1"/>
  <c r="AB64" i="1"/>
  <c r="M65" i="1" s="1"/>
  <c r="AC64" i="1"/>
  <c r="N65" i="1" s="1"/>
  <c r="K65" i="1" l="1"/>
  <c r="L65" i="1" s="1"/>
  <c r="I65" i="1"/>
  <c r="J65" i="1" s="1"/>
  <c r="Q65" i="1" s="1"/>
  <c r="R65" i="1" s="1"/>
  <c r="S65" i="1"/>
  <c r="T65" i="1" s="1"/>
  <c r="V65" i="1" l="1"/>
  <c r="AD65" i="1"/>
  <c r="O66" i="1" s="1"/>
  <c r="AE65" i="1"/>
  <c r="P66" i="1" s="1"/>
  <c r="U65" i="1"/>
  <c r="W65" i="1" s="1"/>
  <c r="X65" i="1"/>
  <c r="E66" i="1" s="1"/>
  <c r="Y65" i="1"/>
  <c r="F66" i="1" s="1"/>
  <c r="Z65" i="1"/>
  <c r="G66" i="1" s="1"/>
  <c r="AA65" i="1"/>
  <c r="H66" i="1" s="1"/>
  <c r="AB65" i="1"/>
  <c r="M66" i="1" s="1"/>
  <c r="AC65" i="1"/>
  <c r="N66" i="1" s="1"/>
  <c r="K66" i="1" l="1"/>
  <c r="L66" i="1" s="1"/>
  <c r="I66" i="1"/>
  <c r="J66" i="1" s="1"/>
  <c r="Q66" i="1" s="1"/>
  <c r="R66" i="1" s="1"/>
  <c r="S66" i="1"/>
  <c r="T66" i="1" s="1"/>
  <c r="V66" i="1" l="1"/>
  <c r="AD66" i="1"/>
  <c r="O67" i="1" s="1"/>
  <c r="AE66" i="1"/>
  <c r="P67" i="1" s="1"/>
  <c r="U66" i="1"/>
  <c r="W66" i="1" s="1"/>
  <c r="X66" i="1"/>
  <c r="E67" i="1" s="1"/>
  <c r="Y66" i="1"/>
  <c r="F67" i="1" s="1"/>
  <c r="Z66" i="1"/>
  <c r="G67" i="1" s="1"/>
  <c r="AA66" i="1"/>
  <c r="H67" i="1" s="1"/>
  <c r="AB66" i="1"/>
  <c r="M67" i="1" s="1"/>
  <c r="AC66" i="1"/>
  <c r="N67" i="1" s="1"/>
  <c r="K67" i="1" l="1"/>
  <c r="L67" i="1" s="1"/>
  <c r="I67" i="1"/>
  <c r="J67" i="1" s="1"/>
  <c r="Q67" i="1" s="1"/>
  <c r="R67" i="1" s="1"/>
  <c r="S67" i="1"/>
  <c r="T67" i="1" s="1"/>
  <c r="V67" i="1" l="1"/>
  <c r="AD67" i="1"/>
  <c r="O68" i="1" s="1"/>
  <c r="AE67" i="1"/>
  <c r="P68" i="1" s="1"/>
  <c r="U67" i="1"/>
  <c r="W67" i="1" s="1"/>
  <c r="X67" i="1"/>
  <c r="E68" i="1" s="1"/>
  <c r="Y67" i="1"/>
  <c r="F68" i="1" s="1"/>
  <c r="Z67" i="1"/>
  <c r="G68" i="1" s="1"/>
  <c r="AA67" i="1"/>
  <c r="H68" i="1" s="1"/>
  <c r="AB67" i="1"/>
  <c r="M68" i="1" s="1"/>
  <c r="AC67" i="1"/>
  <c r="N68" i="1" s="1"/>
  <c r="K68" i="1" l="1"/>
  <c r="L68" i="1" s="1"/>
  <c r="I68" i="1"/>
  <c r="J68" i="1" s="1"/>
  <c r="Q68" i="1" s="1"/>
  <c r="R68" i="1" s="1"/>
  <c r="S68" i="1"/>
  <c r="T68" i="1" s="1"/>
  <c r="V68" i="1" l="1"/>
  <c r="AD68" i="1"/>
  <c r="O69" i="1" s="1"/>
  <c r="AE68" i="1"/>
  <c r="P69" i="1" s="1"/>
  <c r="U68" i="1"/>
  <c r="W68" i="1" s="1"/>
  <c r="X68" i="1"/>
  <c r="E69" i="1" s="1"/>
  <c r="Y68" i="1"/>
  <c r="F69" i="1" s="1"/>
  <c r="Z68" i="1"/>
  <c r="G69" i="1" s="1"/>
  <c r="AA68" i="1"/>
  <c r="H69" i="1" s="1"/>
  <c r="AB68" i="1"/>
  <c r="M69" i="1" s="1"/>
  <c r="AC68" i="1"/>
  <c r="N69" i="1" s="1"/>
  <c r="K69" i="1" l="1"/>
  <c r="L69" i="1" s="1"/>
  <c r="I69" i="1"/>
  <c r="J69" i="1" s="1"/>
  <c r="Q69" i="1" s="1"/>
  <c r="R69" i="1" s="1"/>
  <c r="S69" i="1"/>
  <c r="T69" i="1" s="1"/>
  <c r="V69" i="1" l="1"/>
  <c r="AD69" i="1"/>
  <c r="O70" i="1" s="1"/>
  <c r="AE69" i="1"/>
  <c r="P70" i="1" s="1"/>
  <c r="U69" i="1"/>
  <c r="W69" i="1" s="1"/>
  <c r="X69" i="1"/>
  <c r="E70" i="1" s="1"/>
  <c r="Y69" i="1"/>
  <c r="F70" i="1" s="1"/>
  <c r="Z69" i="1"/>
  <c r="G70" i="1" s="1"/>
  <c r="AA69" i="1"/>
  <c r="H70" i="1" s="1"/>
  <c r="AB69" i="1"/>
  <c r="M70" i="1" s="1"/>
  <c r="AC69" i="1"/>
  <c r="N70" i="1" s="1"/>
  <c r="K70" i="1" l="1"/>
  <c r="L70" i="1" s="1"/>
  <c r="I70" i="1"/>
  <c r="J70" i="1" s="1"/>
  <c r="Q70" i="1" s="1"/>
  <c r="R70" i="1" s="1"/>
  <c r="S70" i="1"/>
  <c r="T70" i="1" s="1"/>
  <c r="V70" i="1" l="1"/>
  <c r="AD70" i="1"/>
  <c r="O71" i="1" s="1"/>
  <c r="AE70" i="1"/>
  <c r="P71" i="1" s="1"/>
  <c r="U70" i="1"/>
  <c r="W70" i="1" s="1"/>
  <c r="X70" i="1"/>
  <c r="E71" i="1" s="1"/>
  <c r="Y70" i="1"/>
  <c r="F71" i="1" s="1"/>
  <c r="Z70" i="1"/>
  <c r="G71" i="1" s="1"/>
  <c r="AA70" i="1"/>
  <c r="H71" i="1" s="1"/>
  <c r="AB70" i="1"/>
  <c r="M71" i="1" s="1"/>
  <c r="AC70" i="1"/>
  <c r="N71" i="1" s="1"/>
  <c r="K71" i="1" l="1"/>
  <c r="L71" i="1" s="1"/>
  <c r="I71" i="1"/>
  <c r="J71" i="1" s="1"/>
  <c r="Q71" i="1" s="1"/>
  <c r="R71" i="1" s="1"/>
  <c r="S71" i="1"/>
  <c r="T71" i="1" s="1"/>
  <c r="V71" i="1" l="1"/>
  <c r="AD71" i="1"/>
  <c r="O72" i="1" s="1"/>
  <c r="AE71" i="1"/>
  <c r="P72" i="1" s="1"/>
  <c r="U71" i="1"/>
  <c r="W71" i="1" s="1"/>
  <c r="X71" i="1"/>
  <c r="E72" i="1" s="1"/>
  <c r="Y71" i="1"/>
  <c r="F72" i="1" s="1"/>
  <c r="Z71" i="1"/>
  <c r="G72" i="1" s="1"/>
  <c r="AA71" i="1"/>
  <c r="H72" i="1" s="1"/>
  <c r="AB71" i="1"/>
  <c r="M72" i="1" s="1"/>
  <c r="AC71" i="1"/>
  <c r="N72" i="1" s="1"/>
  <c r="K72" i="1" l="1"/>
  <c r="L72" i="1" s="1"/>
  <c r="I72" i="1"/>
  <c r="J72" i="1" s="1"/>
  <c r="Q72" i="1" s="1"/>
  <c r="R72" i="1" s="1"/>
  <c r="S72" i="1"/>
  <c r="T72" i="1" s="1"/>
  <c r="V72" i="1" l="1"/>
  <c r="AD72" i="1"/>
  <c r="O73" i="1" s="1"/>
  <c r="AE72" i="1"/>
  <c r="P73" i="1" s="1"/>
  <c r="U72" i="1"/>
  <c r="W72" i="1" s="1"/>
  <c r="X72" i="1"/>
  <c r="E73" i="1" s="1"/>
  <c r="Y72" i="1"/>
  <c r="F73" i="1" s="1"/>
  <c r="Z72" i="1"/>
  <c r="G73" i="1" s="1"/>
  <c r="AA72" i="1"/>
  <c r="H73" i="1" s="1"/>
  <c r="AB72" i="1"/>
  <c r="M73" i="1" s="1"/>
  <c r="AC72" i="1"/>
  <c r="N73" i="1" s="1"/>
  <c r="K73" i="1" l="1"/>
  <c r="L73" i="1" s="1"/>
  <c r="I73" i="1"/>
  <c r="J73" i="1" s="1"/>
  <c r="Q73" i="1" s="1"/>
  <c r="R73" i="1" s="1"/>
  <c r="S73" i="1"/>
  <c r="T73" i="1" s="1"/>
  <c r="V73" i="1" l="1"/>
  <c r="AD73" i="1"/>
  <c r="O74" i="1" s="1"/>
  <c r="AE73" i="1"/>
  <c r="P74" i="1" s="1"/>
  <c r="U73" i="1"/>
  <c r="W73" i="1" s="1"/>
  <c r="X73" i="1"/>
  <c r="E74" i="1" s="1"/>
  <c r="Y73" i="1"/>
  <c r="F74" i="1" s="1"/>
  <c r="Z73" i="1"/>
  <c r="G74" i="1" s="1"/>
  <c r="AA73" i="1"/>
  <c r="H74" i="1" s="1"/>
  <c r="AB73" i="1"/>
  <c r="M74" i="1" s="1"/>
  <c r="AC73" i="1"/>
  <c r="N74" i="1" s="1"/>
  <c r="K74" i="1" l="1"/>
  <c r="L74" i="1" s="1"/>
  <c r="I74" i="1"/>
  <c r="J74" i="1" s="1"/>
  <c r="Q74" i="1" s="1"/>
  <c r="R74" i="1" s="1"/>
  <c r="S74" i="1"/>
  <c r="T74" i="1" s="1"/>
  <c r="V74" i="1" l="1"/>
  <c r="AD74" i="1"/>
  <c r="O75" i="1" s="1"/>
  <c r="AE74" i="1"/>
  <c r="P75" i="1" s="1"/>
  <c r="U74" i="1"/>
  <c r="W74" i="1" s="1"/>
  <c r="X74" i="1"/>
  <c r="E75" i="1" s="1"/>
  <c r="Y74" i="1"/>
  <c r="F75" i="1" s="1"/>
  <c r="Z74" i="1"/>
  <c r="G75" i="1" s="1"/>
  <c r="AA74" i="1"/>
  <c r="H75" i="1" s="1"/>
  <c r="AB74" i="1"/>
  <c r="M75" i="1" s="1"/>
  <c r="AC74" i="1"/>
  <c r="N75" i="1" s="1"/>
  <c r="K75" i="1" l="1"/>
  <c r="L75" i="1" s="1"/>
  <c r="I75" i="1"/>
  <c r="J75" i="1" s="1"/>
  <c r="Q75" i="1" s="1"/>
  <c r="R75" i="1" s="1"/>
  <c r="S75" i="1"/>
  <c r="T75" i="1" s="1"/>
  <c r="V75" i="1" l="1"/>
  <c r="AD75" i="1"/>
  <c r="O76" i="1" s="1"/>
  <c r="AE75" i="1"/>
  <c r="P76" i="1" s="1"/>
  <c r="U75" i="1"/>
  <c r="W75" i="1" s="1"/>
  <c r="X75" i="1"/>
  <c r="E76" i="1" s="1"/>
  <c r="Y75" i="1"/>
  <c r="F76" i="1" s="1"/>
  <c r="Z75" i="1"/>
  <c r="G76" i="1" s="1"/>
  <c r="AA75" i="1"/>
  <c r="H76" i="1" s="1"/>
  <c r="AB75" i="1"/>
  <c r="M76" i="1" s="1"/>
  <c r="AC75" i="1"/>
  <c r="N76" i="1" s="1"/>
  <c r="K76" i="1" l="1"/>
  <c r="L76" i="1" s="1"/>
  <c r="I76" i="1"/>
  <c r="J76" i="1" s="1"/>
  <c r="Q76" i="1" s="1"/>
  <c r="R76" i="1" s="1"/>
  <c r="S76" i="1"/>
  <c r="T76" i="1" s="1"/>
  <c r="V76" i="1" l="1"/>
  <c r="AD76" i="1"/>
  <c r="O77" i="1" s="1"/>
  <c r="AE76" i="1"/>
  <c r="P77" i="1" s="1"/>
  <c r="U76" i="1"/>
  <c r="W76" i="1" s="1"/>
  <c r="X76" i="1"/>
  <c r="E77" i="1" s="1"/>
  <c r="Y76" i="1"/>
  <c r="F77" i="1" s="1"/>
  <c r="Z76" i="1"/>
  <c r="G77" i="1" s="1"/>
  <c r="AA76" i="1"/>
  <c r="H77" i="1" s="1"/>
  <c r="AB76" i="1"/>
  <c r="M77" i="1" s="1"/>
  <c r="AC76" i="1"/>
  <c r="N77" i="1" s="1"/>
  <c r="K77" i="1" l="1"/>
  <c r="L77" i="1" s="1"/>
  <c r="I77" i="1"/>
  <c r="J77" i="1" s="1"/>
  <c r="Q77" i="1" s="1"/>
  <c r="R77" i="1" s="1"/>
  <c r="S77" i="1"/>
  <c r="T77" i="1" s="1"/>
  <c r="V77" i="1" l="1"/>
  <c r="AD77" i="1"/>
  <c r="O78" i="1" s="1"/>
  <c r="AE77" i="1"/>
  <c r="P78" i="1" s="1"/>
  <c r="U77" i="1"/>
  <c r="W77" i="1" s="1"/>
  <c r="X77" i="1"/>
  <c r="E78" i="1" s="1"/>
  <c r="Y77" i="1"/>
  <c r="F78" i="1" s="1"/>
  <c r="Z77" i="1"/>
  <c r="G78" i="1" s="1"/>
  <c r="AA77" i="1"/>
  <c r="H78" i="1" s="1"/>
  <c r="AB77" i="1"/>
  <c r="M78" i="1" s="1"/>
  <c r="AC77" i="1"/>
  <c r="N78" i="1" s="1"/>
  <c r="K78" i="1" l="1"/>
  <c r="L78" i="1" s="1"/>
  <c r="I78" i="1"/>
  <c r="J78" i="1" s="1"/>
  <c r="Q78" i="1" s="1"/>
  <c r="R78" i="1" s="1"/>
  <c r="S78" i="1"/>
  <c r="T78" i="1" s="1"/>
  <c r="V78" i="1" l="1"/>
  <c r="AD78" i="1"/>
  <c r="O79" i="1" s="1"/>
  <c r="AE78" i="1"/>
  <c r="P79" i="1" s="1"/>
  <c r="U78" i="1"/>
  <c r="W78" i="1" s="1"/>
  <c r="X78" i="1"/>
  <c r="E79" i="1" s="1"/>
  <c r="Y78" i="1"/>
  <c r="F79" i="1" s="1"/>
  <c r="Z78" i="1"/>
  <c r="G79" i="1" s="1"/>
  <c r="AA78" i="1"/>
  <c r="H79" i="1" s="1"/>
  <c r="AB78" i="1"/>
  <c r="M79" i="1" s="1"/>
  <c r="AC78" i="1"/>
  <c r="N79" i="1" s="1"/>
  <c r="K79" i="1" l="1"/>
  <c r="L79" i="1" s="1"/>
  <c r="I79" i="1"/>
  <c r="J79" i="1" s="1"/>
  <c r="Q79" i="1" s="1"/>
  <c r="R79" i="1" s="1"/>
  <c r="S79" i="1"/>
  <c r="T79" i="1" s="1"/>
  <c r="V79" i="1" l="1"/>
  <c r="AD79" i="1"/>
  <c r="O80" i="1" s="1"/>
  <c r="AE79" i="1"/>
  <c r="P80" i="1" s="1"/>
  <c r="U79" i="1"/>
  <c r="W79" i="1" s="1"/>
  <c r="X79" i="1"/>
  <c r="E80" i="1" s="1"/>
  <c r="Y79" i="1"/>
  <c r="F80" i="1" s="1"/>
  <c r="Z79" i="1"/>
  <c r="G80" i="1" s="1"/>
  <c r="AA79" i="1"/>
  <c r="H80" i="1" s="1"/>
  <c r="AB79" i="1"/>
  <c r="M80" i="1" s="1"/>
  <c r="AC79" i="1"/>
  <c r="N80" i="1" s="1"/>
  <c r="K80" i="1" l="1"/>
  <c r="L80" i="1" s="1"/>
  <c r="I80" i="1"/>
  <c r="J80" i="1" s="1"/>
  <c r="Q80" i="1" s="1"/>
  <c r="R80" i="1" s="1"/>
  <c r="S80" i="1"/>
  <c r="T80" i="1" s="1"/>
  <c r="V80" i="1" l="1"/>
  <c r="AD80" i="1"/>
  <c r="O81" i="1" s="1"/>
  <c r="AE80" i="1"/>
  <c r="P81" i="1" s="1"/>
  <c r="U80" i="1"/>
  <c r="W80" i="1" s="1"/>
  <c r="X80" i="1"/>
  <c r="E81" i="1" s="1"/>
  <c r="Y80" i="1"/>
  <c r="F81" i="1" s="1"/>
  <c r="Z80" i="1"/>
  <c r="G81" i="1" s="1"/>
  <c r="AA80" i="1"/>
  <c r="H81" i="1" s="1"/>
  <c r="AB80" i="1"/>
  <c r="M81" i="1" s="1"/>
  <c r="AC80" i="1"/>
  <c r="N81" i="1" s="1"/>
  <c r="K81" i="1" l="1"/>
  <c r="L81" i="1" s="1"/>
  <c r="I81" i="1"/>
  <c r="J81" i="1" s="1"/>
  <c r="Q81" i="1" s="1"/>
  <c r="R81" i="1" s="1"/>
  <c r="S81" i="1"/>
  <c r="T81" i="1" s="1"/>
  <c r="V81" i="1" l="1"/>
  <c r="AD81" i="1"/>
  <c r="O82" i="1" s="1"/>
  <c r="AE81" i="1"/>
  <c r="P82" i="1" s="1"/>
  <c r="U81" i="1"/>
  <c r="W81" i="1" s="1"/>
  <c r="X81" i="1"/>
  <c r="E82" i="1" s="1"/>
  <c r="Y81" i="1"/>
  <c r="F82" i="1" s="1"/>
  <c r="Z81" i="1"/>
  <c r="G82" i="1" s="1"/>
  <c r="AA81" i="1"/>
  <c r="H82" i="1" s="1"/>
  <c r="AB81" i="1"/>
  <c r="M82" i="1" s="1"/>
  <c r="AC81" i="1"/>
  <c r="N82" i="1" s="1"/>
  <c r="K82" i="1" l="1"/>
  <c r="L82" i="1" s="1"/>
  <c r="I82" i="1"/>
  <c r="J82" i="1" s="1"/>
  <c r="Q82" i="1" s="1"/>
  <c r="R82" i="1" s="1"/>
  <c r="S82" i="1"/>
  <c r="T82" i="1" s="1"/>
  <c r="V82" i="1" l="1"/>
  <c r="AD82" i="1"/>
  <c r="O83" i="1" s="1"/>
  <c r="AE82" i="1"/>
  <c r="P83" i="1" s="1"/>
  <c r="U82" i="1"/>
  <c r="W82" i="1" s="1"/>
  <c r="X82" i="1"/>
  <c r="E83" i="1" s="1"/>
  <c r="Y82" i="1"/>
  <c r="F83" i="1" s="1"/>
  <c r="Z82" i="1"/>
  <c r="G83" i="1" s="1"/>
  <c r="AA82" i="1"/>
  <c r="H83" i="1" s="1"/>
  <c r="AB82" i="1"/>
  <c r="M83" i="1" s="1"/>
  <c r="AC82" i="1"/>
  <c r="N83" i="1" s="1"/>
  <c r="K83" i="1" l="1"/>
  <c r="L83" i="1" s="1"/>
  <c r="I83" i="1"/>
  <c r="J83" i="1" s="1"/>
  <c r="Q83" i="1" s="1"/>
  <c r="R83" i="1" s="1"/>
  <c r="S83" i="1"/>
  <c r="T83" i="1" s="1"/>
  <c r="V83" i="1" l="1"/>
  <c r="AD83" i="1"/>
  <c r="O84" i="1" s="1"/>
  <c r="AE83" i="1"/>
  <c r="P84" i="1" s="1"/>
  <c r="U83" i="1"/>
  <c r="W83" i="1" s="1"/>
  <c r="X83" i="1"/>
  <c r="E84" i="1" s="1"/>
  <c r="Y83" i="1"/>
  <c r="F84" i="1" s="1"/>
  <c r="Z83" i="1"/>
  <c r="G84" i="1" s="1"/>
  <c r="AA83" i="1"/>
  <c r="H84" i="1" s="1"/>
  <c r="AB83" i="1"/>
  <c r="M84" i="1" s="1"/>
  <c r="AC83" i="1"/>
  <c r="N84" i="1" s="1"/>
  <c r="K84" i="1" l="1"/>
  <c r="L84" i="1" s="1"/>
  <c r="I84" i="1"/>
  <c r="J84" i="1" s="1"/>
  <c r="Q84" i="1" s="1"/>
  <c r="R84" i="1" s="1"/>
  <c r="S84" i="1"/>
  <c r="T84" i="1" s="1"/>
  <c r="V84" i="1" l="1"/>
  <c r="AD84" i="1"/>
  <c r="O85" i="1" s="1"/>
  <c r="AE84" i="1"/>
  <c r="P85" i="1" s="1"/>
  <c r="U84" i="1"/>
  <c r="W84" i="1" s="1"/>
  <c r="X84" i="1"/>
  <c r="E85" i="1" s="1"/>
  <c r="Y84" i="1"/>
  <c r="F85" i="1" s="1"/>
  <c r="Z84" i="1"/>
  <c r="G85" i="1" s="1"/>
  <c r="AA84" i="1"/>
  <c r="H85" i="1" s="1"/>
  <c r="AB84" i="1"/>
  <c r="M85" i="1" s="1"/>
  <c r="AC84" i="1"/>
  <c r="N85" i="1" s="1"/>
  <c r="K85" i="1" l="1"/>
  <c r="L85" i="1" s="1"/>
  <c r="I85" i="1"/>
  <c r="J85" i="1" s="1"/>
  <c r="Q85" i="1" s="1"/>
  <c r="R85" i="1" s="1"/>
  <c r="S85" i="1"/>
  <c r="T85" i="1" s="1"/>
  <c r="V85" i="1" l="1"/>
  <c r="AD85" i="1"/>
  <c r="O86" i="1" s="1"/>
  <c r="AE85" i="1"/>
  <c r="P86" i="1" s="1"/>
  <c r="U85" i="1"/>
  <c r="W85" i="1" s="1"/>
  <c r="X85" i="1"/>
  <c r="E86" i="1" s="1"/>
  <c r="Y85" i="1"/>
  <c r="F86" i="1" s="1"/>
  <c r="Z85" i="1"/>
  <c r="G86" i="1" s="1"/>
  <c r="AA85" i="1"/>
  <c r="H86" i="1" s="1"/>
  <c r="AB85" i="1"/>
  <c r="M86" i="1" s="1"/>
  <c r="AC85" i="1"/>
  <c r="N86" i="1" s="1"/>
  <c r="K86" i="1" l="1"/>
  <c r="L86" i="1" s="1"/>
  <c r="I86" i="1"/>
  <c r="J86" i="1" s="1"/>
  <c r="Q86" i="1" s="1"/>
  <c r="R86" i="1" s="1"/>
  <c r="S86" i="1"/>
  <c r="T86" i="1" s="1"/>
  <c r="V86" i="1" l="1"/>
  <c r="AD86" i="1"/>
  <c r="O87" i="1" s="1"/>
  <c r="AE86" i="1"/>
  <c r="P87" i="1" s="1"/>
  <c r="U86" i="1"/>
  <c r="W86" i="1" s="1"/>
  <c r="X86" i="1"/>
  <c r="E87" i="1" s="1"/>
  <c r="Y86" i="1"/>
  <c r="F87" i="1" s="1"/>
  <c r="Z86" i="1"/>
  <c r="G87" i="1" s="1"/>
  <c r="AA86" i="1"/>
  <c r="H87" i="1" s="1"/>
  <c r="AB86" i="1"/>
  <c r="M87" i="1" s="1"/>
  <c r="AC86" i="1"/>
  <c r="N87" i="1" s="1"/>
  <c r="K87" i="1" l="1"/>
  <c r="L87" i="1" s="1"/>
  <c r="I87" i="1"/>
  <c r="J87" i="1" s="1"/>
  <c r="Q87" i="1" s="1"/>
  <c r="R87" i="1" s="1"/>
  <c r="S87" i="1"/>
  <c r="T87" i="1" s="1"/>
  <c r="V87" i="1" l="1"/>
  <c r="AD87" i="1"/>
  <c r="O88" i="1" s="1"/>
  <c r="AE87" i="1"/>
  <c r="P88" i="1" s="1"/>
  <c r="U87" i="1"/>
  <c r="W87" i="1" s="1"/>
  <c r="X87" i="1"/>
  <c r="E88" i="1" s="1"/>
  <c r="Y87" i="1"/>
  <c r="F88" i="1" s="1"/>
  <c r="Z87" i="1"/>
  <c r="G88" i="1" s="1"/>
  <c r="AA87" i="1"/>
  <c r="H88" i="1" s="1"/>
  <c r="AB87" i="1"/>
  <c r="M88" i="1" s="1"/>
  <c r="AC87" i="1"/>
  <c r="N88" i="1" s="1"/>
  <c r="K88" i="1" l="1"/>
  <c r="L88" i="1" s="1"/>
  <c r="I88" i="1"/>
  <c r="J88" i="1" s="1"/>
  <c r="Q88" i="1" s="1"/>
  <c r="R88" i="1" s="1"/>
  <c r="S88" i="1"/>
  <c r="T88" i="1" s="1"/>
  <c r="V88" i="1" l="1"/>
  <c r="AD88" i="1"/>
  <c r="O89" i="1" s="1"/>
  <c r="AE88" i="1"/>
  <c r="P89" i="1" s="1"/>
  <c r="U88" i="1"/>
  <c r="W88" i="1" s="1"/>
  <c r="X88" i="1"/>
  <c r="E89" i="1" s="1"/>
  <c r="Y88" i="1"/>
  <c r="F89" i="1" s="1"/>
  <c r="Z88" i="1"/>
  <c r="G89" i="1" s="1"/>
  <c r="AA88" i="1"/>
  <c r="H89" i="1" s="1"/>
  <c r="AB88" i="1"/>
  <c r="M89" i="1" s="1"/>
  <c r="AC88" i="1"/>
  <c r="N89" i="1" s="1"/>
  <c r="K89" i="1" l="1"/>
  <c r="L89" i="1" s="1"/>
  <c r="I89" i="1"/>
  <c r="J89" i="1" s="1"/>
  <c r="Q89" i="1" s="1"/>
  <c r="R89" i="1" s="1"/>
  <c r="S89" i="1"/>
  <c r="T89" i="1" s="1"/>
  <c r="V89" i="1" l="1"/>
  <c r="AD89" i="1"/>
  <c r="O90" i="1" s="1"/>
  <c r="AE89" i="1"/>
  <c r="P90" i="1" s="1"/>
  <c r="U89" i="1"/>
  <c r="W89" i="1" s="1"/>
  <c r="X89" i="1"/>
  <c r="E90" i="1" s="1"/>
  <c r="Y89" i="1"/>
  <c r="F90" i="1" s="1"/>
  <c r="Z89" i="1"/>
  <c r="G90" i="1" s="1"/>
  <c r="AA89" i="1"/>
  <c r="H90" i="1" s="1"/>
  <c r="AB89" i="1"/>
  <c r="M90" i="1" s="1"/>
  <c r="AC89" i="1"/>
  <c r="N90" i="1" s="1"/>
  <c r="K90" i="1" l="1"/>
  <c r="L90" i="1" s="1"/>
  <c r="I90" i="1"/>
  <c r="J90" i="1" s="1"/>
  <c r="Q90" i="1" s="1"/>
  <c r="R90" i="1" s="1"/>
  <c r="S90" i="1"/>
  <c r="T90" i="1" s="1"/>
  <c r="V90" i="1" l="1"/>
  <c r="AD90" i="1"/>
  <c r="O91" i="1" s="1"/>
  <c r="AE90" i="1"/>
  <c r="P91" i="1" s="1"/>
  <c r="U90" i="1"/>
  <c r="W90" i="1" s="1"/>
  <c r="X90" i="1"/>
  <c r="E91" i="1" s="1"/>
  <c r="Y90" i="1"/>
  <c r="F91" i="1" s="1"/>
  <c r="Z90" i="1"/>
  <c r="G91" i="1" s="1"/>
  <c r="AA90" i="1"/>
  <c r="H91" i="1" s="1"/>
  <c r="AB90" i="1"/>
  <c r="M91" i="1" s="1"/>
  <c r="AC90" i="1"/>
  <c r="N91" i="1" s="1"/>
  <c r="K91" i="1" l="1"/>
  <c r="L91" i="1" s="1"/>
  <c r="I91" i="1"/>
  <c r="J91" i="1" s="1"/>
  <c r="Q91" i="1" s="1"/>
  <c r="R91" i="1" s="1"/>
  <c r="S91" i="1"/>
  <c r="T91" i="1" s="1"/>
  <c r="V91" i="1" l="1"/>
  <c r="AD91" i="1"/>
  <c r="O92" i="1" s="1"/>
  <c r="AE91" i="1"/>
  <c r="P92" i="1" s="1"/>
  <c r="U91" i="1"/>
  <c r="W91" i="1" s="1"/>
  <c r="X91" i="1"/>
  <c r="E92" i="1" s="1"/>
  <c r="Y91" i="1"/>
  <c r="F92" i="1" s="1"/>
  <c r="Z91" i="1"/>
  <c r="G92" i="1" s="1"/>
  <c r="AA91" i="1"/>
  <c r="H92" i="1" s="1"/>
  <c r="AB91" i="1"/>
  <c r="M92" i="1" s="1"/>
  <c r="AC91" i="1"/>
  <c r="N92" i="1" s="1"/>
  <c r="K92" i="1" l="1"/>
  <c r="L92" i="1" s="1"/>
  <c r="I92" i="1"/>
  <c r="J92" i="1" s="1"/>
  <c r="Q92" i="1" s="1"/>
  <c r="R92" i="1" s="1"/>
  <c r="S92" i="1"/>
  <c r="T92" i="1" s="1"/>
  <c r="V92" i="1" l="1"/>
  <c r="AD92" i="1"/>
  <c r="O93" i="1" s="1"/>
  <c r="AE92" i="1"/>
  <c r="P93" i="1" s="1"/>
  <c r="U92" i="1"/>
  <c r="W92" i="1" s="1"/>
  <c r="X92" i="1"/>
  <c r="E93" i="1" s="1"/>
  <c r="Y92" i="1"/>
  <c r="F93" i="1" s="1"/>
  <c r="Z92" i="1"/>
  <c r="G93" i="1" s="1"/>
  <c r="AA92" i="1"/>
  <c r="H93" i="1" s="1"/>
  <c r="AB92" i="1"/>
  <c r="M93" i="1" s="1"/>
  <c r="AC92" i="1"/>
  <c r="N93" i="1" s="1"/>
  <c r="K93" i="1" l="1"/>
  <c r="L93" i="1" s="1"/>
  <c r="I93" i="1"/>
  <c r="J93" i="1" s="1"/>
  <c r="Q93" i="1" s="1"/>
  <c r="R93" i="1" s="1"/>
  <c r="S93" i="1"/>
  <c r="T93" i="1" s="1"/>
  <c r="V93" i="1" l="1"/>
  <c r="AD93" i="1"/>
  <c r="O94" i="1" s="1"/>
  <c r="AE93" i="1"/>
  <c r="P94" i="1" s="1"/>
  <c r="U93" i="1"/>
  <c r="W93" i="1" s="1"/>
  <c r="X93" i="1"/>
  <c r="E94" i="1" s="1"/>
  <c r="Y93" i="1"/>
  <c r="F94" i="1" s="1"/>
  <c r="Z93" i="1"/>
  <c r="G94" i="1" s="1"/>
  <c r="AA93" i="1"/>
  <c r="H94" i="1" s="1"/>
  <c r="AB93" i="1"/>
  <c r="M94" i="1" s="1"/>
  <c r="AC93" i="1"/>
  <c r="N94" i="1" s="1"/>
  <c r="K94" i="1" l="1"/>
  <c r="L94" i="1" s="1"/>
  <c r="I94" i="1"/>
  <c r="J94" i="1" s="1"/>
  <c r="Q94" i="1" s="1"/>
  <c r="R94" i="1" s="1"/>
  <c r="S94" i="1"/>
  <c r="T94" i="1" s="1"/>
  <c r="V94" i="1" l="1"/>
  <c r="AD94" i="1"/>
  <c r="O95" i="1" s="1"/>
  <c r="AE94" i="1"/>
  <c r="P95" i="1" s="1"/>
  <c r="U94" i="1"/>
  <c r="W94" i="1" s="1"/>
  <c r="X94" i="1"/>
  <c r="E95" i="1" s="1"/>
  <c r="Y94" i="1"/>
  <c r="F95" i="1" s="1"/>
  <c r="Z94" i="1"/>
  <c r="G95" i="1" s="1"/>
  <c r="AA94" i="1"/>
  <c r="H95" i="1" s="1"/>
  <c r="AB94" i="1"/>
  <c r="M95" i="1" s="1"/>
  <c r="AC94" i="1"/>
  <c r="N95" i="1" s="1"/>
  <c r="K95" i="1" l="1"/>
  <c r="L95" i="1" s="1"/>
  <c r="I95" i="1"/>
  <c r="J95" i="1" s="1"/>
  <c r="Q95" i="1" s="1"/>
  <c r="R95" i="1" s="1"/>
  <c r="S95" i="1"/>
  <c r="T95" i="1" s="1"/>
  <c r="V95" i="1" l="1"/>
  <c r="AD95" i="1"/>
  <c r="O96" i="1" s="1"/>
  <c r="AE95" i="1"/>
  <c r="P96" i="1" s="1"/>
  <c r="U95" i="1"/>
  <c r="W95" i="1" s="1"/>
  <c r="X95" i="1"/>
  <c r="E96" i="1" s="1"/>
  <c r="Y95" i="1"/>
  <c r="F96" i="1" s="1"/>
  <c r="Z95" i="1"/>
  <c r="G96" i="1" s="1"/>
  <c r="AA95" i="1"/>
  <c r="H96" i="1" s="1"/>
  <c r="AB95" i="1"/>
  <c r="M96" i="1" s="1"/>
  <c r="AC95" i="1"/>
  <c r="N96" i="1" s="1"/>
  <c r="K96" i="1" l="1"/>
  <c r="L96" i="1" s="1"/>
  <c r="I96" i="1"/>
  <c r="J96" i="1" s="1"/>
  <c r="Q96" i="1" s="1"/>
  <c r="R96" i="1" s="1"/>
  <c r="S96" i="1"/>
  <c r="T96" i="1" s="1"/>
  <c r="V96" i="1" l="1"/>
  <c r="AD96" i="1"/>
  <c r="O97" i="1" s="1"/>
  <c r="AE96" i="1"/>
  <c r="P97" i="1" s="1"/>
  <c r="U96" i="1"/>
  <c r="W96" i="1" s="1"/>
  <c r="X96" i="1"/>
  <c r="E97" i="1" s="1"/>
  <c r="Y96" i="1"/>
  <c r="F97" i="1" s="1"/>
  <c r="Z96" i="1"/>
  <c r="G97" i="1" s="1"/>
  <c r="AA96" i="1"/>
  <c r="H97" i="1" s="1"/>
  <c r="AB96" i="1"/>
  <c r="M97" i="1" s="1"/>
  <c r="AC96" i="1"/>
  <c r="N97" i="1" s="1"/>
  <c r="K97" i="1" l="1"/>
  <c r="L97" i="1" s="1"/>
  <c r="I97" i="1"/>
  <c r="J97" i="1" s="1"/>
  <c r="Q97" i="1" s="1"/>
  <c r="R97" i="1" s="1"/>
  <c r="S97" i="1"/>
  <c r="T97" i="1" s="1"/>
  <c r="V97" i="1" l="1"/>
  <c r="AD97" i="1"/>
  <c r="O98" i="1" s="1"/>
  <c r="AE97" i="1"/>
  <c r="P98" i="1" s="1"/>
  <c r="U97" i="1"/>
  <c r="W97" i="1" s="1"/>
  <c r="X97" i="1"/>
  <c r="E98" i="1" s="1"/>
  <c r="Y97" i="1"/>
  <c r="F98" i="1" s="1"/>
  <c r="Z97" i="1"/>
  <c r="G98" i="1" s="1"/>
  <c r="AA97" i="1"/>
  <c r="H98" i="1" s="1"/>
  <c r="AB97" i="1"/>
  <c r="M98" i="1" s="1"/>
  <c r="AC97" i="1"/>
  <c r="N98" i="1" s="1"/>
  <c r="K98" i="1" l="1"/>
  <c r="L98" i="1" s="1"/>
  <c r="I98" i="1"/>
  <c r="J98" i="1" s="1"/>
  <c r="Q98" i="1" s="1"/>
  <c r="R98" i="1" s="1"/>
  <c r="S98" i="1"/>
  <c r="T98" i="1" s="1"/>
  <c r="V98" i="1" l="1"/>
  <c r="AD98" i="1"/>
  <c r="O99" i="1" s="1"/>
  <c r="AE98" i="1"/>
  <c r="P99" i="1" s="1"/>
  <c r="U98" i="1"/>
  <c r="W98" i="1" s="1"/>
  <c r="X98" i="1"/>
  <c r="E99" i="1" s="1"/>
  <c r="Y98" i="1"/>
  <c r="F99" i="1" s="1"/>
  <c r="Z98" i="1"/>
  <c r="G99" i="1" s="1"/>
  <c r="AA98" i="1"/>
  <c r="H99" i="1" s="1"/>
  <c r="AB98" i="1"/>
  <c r="M99" i="1" s="1"/>
  <c r="AC98" i="1"/>
  <c r="N99" i="1" s="1"/>
  <c r="K99" i="1" l="1"/>
  <c r="L99" i="1" s="1"/>
  <c r="I99" i="1"/>
  <c r="J99" i="1" s="1"/>
  <c r="Q99" i="1" s="1"/>
  <c r="R99" i="1" s="1"/>
  <c r="S99" i="1"/>
  <c r="T99" i="1" s="1"/>
  <c r="V99" i="1" l="1"/>
  <c r="AD99" i="1"/>
  <c r="O100" i="1" s="1"/>
  <c r="AE99" i="1"/>
  <c r="P100" i="1" s="1"/>
  <c r="U99" i="1"/>
  <c r="W99" i="1" s="1"/>
  <c r="X99" i="1"/>
  <c r="E100" i="1" s="1"/>
  <c r="Y99" i="1"/>
  <c r="F100" i="1" s="1"/>
  <c r="Z99" i="1"/>
  <c r="G100" i="1" s="1"/>
  <c r="AA99" i="1"/>
  <c r="H100" i="1" s="1"/>
  <c r="AB99" i="1"/>
  <c r="M100" i="1" s="1"/>
  <c r="AC99" i="1"/>
  <c r="N100" i="1" s="1"/>
  <c r="K100" i="1" l="1"/>
  <c r="L100" i="1" s="1"/>
  <c r="I100" i="1"/>
  <c r="J100" i="1" s="1"/>
  <c r="Q100" i="1" s="1"/>
  <c r="R100" i="1" s="1"/>
  <c r="S100" i="1"/>
  <c r="T100" i="1" s="1"/>
  <c r="V100" i="1" l="1"/>
  <c r="AD100" i="1"/>
  <c r="AE100" i="1"/>
  <c r="U100" i="1"/>
  <c r="W100" i="1" s="1"/>
  <c r="X100" i="1"/>
  <c r="Y100" i="1"/>
  <c r="Z100" i="1"/>
  <c r="AA100" i="1"/>
  <c r="AB100" i="1"/>
  <c r="AC100" i="1"/>
</calcChain>
</file>

<file path=xl/sharedStrings.xml><?xml version="1.0" encoding="utf-8"?>
<sst xmlns="http://schemas.openxmlformats.org/spreadsheetml/2006/main" count="76" uniqueCount="72">
  <si>
    <t>h1=w1*i1+w2*i2</t>
  </si>
  <si>
    <t>∂E_total/∂w5=∂(E1+E2)/∂w5</t>
  </si>
  <si>
    <t>h2=w3*i1+w4*i2</t>
  </si>
  <si>
    <t>∂E_total/∂w5=∂E1/∂w5</t>
  </si>
  <si>
    <t>a_h1=σ(h1)=1/(1+exp(-h1))</t>
  </si>
  <si>
    <r>
      <t>∂E_total/∂w5=∂E1/∂w5=∂E1/∂a_o1</t>
    </r>
    <r>
      <rPr>
        <i/>
        <sz val="11"/>
        <color rgb="FF000000"/>
        <rFont val="Calibri"/>
      </rPr>
      <t>*∂a_o1/∂o1*</t>
    </r>
    <r>
      <rPr>
        <sz val="11"/>
        <color rgb="FF000000"/>
        <rFont val="Calibri"/>
      </rPr>
      <t>∂o1/∂w5 </t>
    </r>
  </si>
  <si>
    <t>w1=0..15</t>
  </si>
  <si>
    <t>w5=0.4</t>
  </si>
  <si>
    <t>a_h2=σ(h2)</t>
  </si>
  <si>
    <t>∂E1/∂a_o1=∂(1/2 * (t1-a_o1)²/∂a_o1=(a_o1-t1)</t>
  </si>
  <si>
    <t>E1=1/2 * (t1-a_o1)^2</t>
  </si>
  <si>
    <t>o1=w5*a_h1+w6*a_h2</t>
  </si>
  <si>
    <r>
      <t>∂a_o1</t>
    </r>
    <r>
      <rPr>
        <i/>
        <sz val="11"/>
        <color rgb="FF000000"/>
        <rFont val="Calibri"/>
      </rPr>
      <t>*∂a_o1=∂(σ(o1))/∂o1=a_o1*</t>
    </r>
    <r>
      <rPr>
        <sz val="11"/>
        <color rgb="FF000000"/>
        <rFont val="Calibri"/>
      </rPr>
      <t>(1-a_o1)</t>
    </r>
  </si>
  <si>
    <t>o2=w7*a_h1+w8*a_h2</t>
  </si>
  <si>
    <t>∂o1/∂w5=a_h1</t>
  </si>
  <si>
    <t>w6=0.45</t>
  </si>
  <si>
    <t>a_o1=σ(o1)</t>
  </si>
  <si>
    <t>w2=0.2</t>
  </si>
  <si>
    <t>t1</t>
  </si>
  <si>
    <t>a_o2=σ(o2)</t>
  </si>
  <si>
    <t>∂E_total/∂w5=(a_o1-t1)*a_o1*(1-a_o1)*a_h1</t>
  </si>
  <si>
    <t>E_total=E1+E2</t>
  </si>
  <si>
    <t>∂E_total/∂w6=(a_o1-t1)*a_o1*(1-a_o1)*a_h2</t>
  </si>
  <si>
    <t>t2</t>
  </si>
  <si>
    <t>∂E_total/∂w7=(a_o2-t2)*a_o2*(1-a_o2)*a_h1</t>
  </si>
  <si>
    <t>E2=1/2 * (t2-a_o2)^2</t>
  </si>
  <si>
    <t>∂E_total/∂w8=(a_o2-t2)*a_o2*(1-a_o2)*a_h2</t>
  </si>
  <si>
    <t>w3=0.25</t>
  </si>
  <si>
    <t>w7=0.5</t>
  </si>
  <si>
    <t>∂E1/∂a_h1=(a_o1-t1)*a_o1*(1-a_o1)*w5</t>
  </si>
  <si>
    <t>w4=0.3</t>
  </si>
  <si>
    <t>∂E2/∂a_h1=(a_o2-t2)*a_o2*(1-a_o2)*w7</t>
  </si>
  <si>
    <t>∂E_total/∂a_h1=(a_o1-t1)*a_o1*(1-a_o1)*w5 + (a_o2-t2)*a_o2*(1-a_o2)*w7</t>
  </si>
  <si>
    <t>w8=0.55</t>
  </si>
  <si>
    <t>∂E_total/∂w1=∂E_total/∂a_h1*∂a_h1/∂h1*∂h1/∂w1</t>
  </si>
  <si>
    <t>∂E_total/∂w2=∂E_total/∂a_h1*∂a_h1/∂h1*∂h1/∂w2</t>
  </si>
  <si>
    <t>∂E_total/∂w3=∂E_total/∂a_h2*∂a_h2/∂h2*∂h2/∂w3</t>
  </si>
  <si>
    <t>∂E_total/∂w4=∂E_total/∂a_h2*∂a_h2/∂h2*∂h2/∂w4</t>
  </si>
  <si>
    <t>∂E_total/∂w1=((a_o1-t1)*a_o1*(1-a_o1)*w5 + (a_o2-t2)*a_o2*(1-a_o2)*w7)*a_h1*(1-a_h1)*i1</t>
  </si>
  <si>
    <t>∂E_total/∂w2=((a_o1-t1)*a_o1*(1-a_o1)*w5 + (a_o2-t2)*a_o2*(1-a_o2)*w7)*a_h1*(1-a_h1)*i2</t>
  </si>
  <si>
    <t>∂E_total/∂w3=((a_o1-t1)*a_o1*(1-a_o1)*w6 + (a_o2-t2)*a_o2*(1-a_o2)*w8)*a_h2*(1-a_h2)*i1</t>
  </si>
  <si>
    <t>η</t>
  </si>
  <si>
    <t>∂E_total/∂w4=((a_o1-t1)*a_o1*(1-a_o1)*w6 + (a_o2-t2)*a_o2*(1-a_o2)*w8)*a_h2*(1-a_h2)*i2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</si>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</sst>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ourier New"/>
      <charset val="1"/>
    </font>
    <font>
      <sz val="11"/>
      <color rgb="FF000000"/>
      <name val="Calibri"/>
    </font>
    <font>
      <i/>
      <sz val="11"/>
      <color rgb="FF000000"/>
      <name val="Calibri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4472C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0" borderId="1" xfId="0" applyBorder="1"/>
    <xf numFmtId="0" fontId="2" fillId="0" borderId="0" xfId="0" applyFont="1"/>
    <xf numFmtId="0" fontId="3" fillId="0" borderId="0" xfId="0" applyFont="1"/>
    <xf numFmtId="10" fontId="0" fillId="0" borderId="0" xfId="0" applyNumberFormat="1" applyAlignment="1">
      <alignment wrapText="1"/>
    </xf>
    <xf numFmtId="0" fontId="0" fillId="2" borderId="0" xfId="0" applyFill="1"/>
    <xf numFmtId="0" fontId="0" fillId="3" borderId="0" xfId="0" applyFill="1"/>
    <xf numFmtId="10" fontId="0" fillId="3" borderId="0" xfId="0" applyNumberFormat="1" applyFill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Sheet1!$W$33:$W$100</c:f>
              <c:numCache>
                <c:formatCode>General</c:formatCode>
                <c:ptCount val="68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  <c:pt idx="51">
                  <c:v>1.1930647073965173E-2</c:v>
                </c:pt>
                <c:pt idx="52">
                  <c:v>1.1647706177329492E-2</c:v>
                </c:pt>
                <c:pt idx="53">
                  <c:v>1.1376536667931727E-2</c:v>
                </c:pt>
                <c:pt idx="54">
                  <c:v>1.1116447253746997E-2</c:v>
                </c:pt>
                <c:pt idx="55">
                  <c:v>1.0866798500435149E-2</c:v>
                </c:pt>
                <c:pt idx="56">
                  <c:v>1.0626998135797143E-2</c:v>
                </c:pt>
                <c:pt idx="57">
                  <c:v>1.0396496849040964E-2</c:v>
                </c:pt>
                <c:pt idx="58">
                  <c:v>1.0174784525700548E-2</c:v>
                </c:pt>
                <c:pt idx="59">
                  <c:v>9.9613868669257769E-3</c:v>
                </c:pt>
                <c:pt idx="60">
                  <c:v>9.7558623485847797E-3</c:v>
                </c:pt>
                <c:pt idx="61">
                  <c:v>9.5577994813765606E-3</c:v>
                </c:pt>
                <c:pt idx="62">
                  <c:v>9.3668143380907336E-3</c:v>
                </c:pt>
                <c:pt idx="63">
                  <c:v>9.1825483184001973E-3</c:v>
                </c:pt>
                <c:pt idx="64">
                  <c:v>9.0046661252349662E-3</c:v>
                </c:pt>
                <c:pt idx="65">
                  <c:v>8.8328539299501151E-3</c:v>
                </c:pt>
                <c:pt idx="66">
                  <c:v>8.6668177062406027E-3</c:v>
                </c:pt>
                <c:pt idx="67">
                  <c:v>8.5062817151334395E-3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6E-48EA-86B8-88C2B9706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567112"/>
        <c:axId val="486099079"/>
      </c:lineChart>
      <c:catAx>
        <c:axId val="1979567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99079"/>
        <c:crosses val="autoZero"/>
        <c:auto val="1"/>
        <c:lblAlgn val="ctr"/>
        <c:lblOffset val="100"/>
        <c:noMultiLvlLbl val="0"/>
      </c:catAx>
      <c:valAx>
        <c:axId val="486099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56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6</xdr:row>
      <xdr:rowOff>38100</xdr:rowOff>
    </xdr:from>
    <xdr:to>
      <xdr:col>4</xdr:col>
      <xdr:colOff>390525</xdr:colOff>
      <xdr:row>10</xdr:row>
      <xdr:rowOff>133350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4173C87A-C243-D0F5-3E24-F89B3438BAB8}"/>
            </a:ext>
          </a:extLst>
        </xdr:cNvPr>
        <xdr:cNvSpPr/>
      </xdr:nvSpPr>
      <xdr:spPr>
        <a:xfrm>
          <a:off x="3238500" y="1123950"/>
          <a:ext cx="809625" cy="8191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600">
              <a:solidFill>
                <a:schemeClr val="lt1"/>
              </a:solidFill>
              <a:latin typeface="+mn-lt"/>
              <a:ea typeface="+mn-lt"/>
              <a:cs typeface="+mn-lt"/>
            </a:rPr>
            <a:t>   i1</a:t>
          </a:r>
        </a:p>
      </xdr:txBody>
    </xdr:sp>
    <xdr:clientData/>
  </xdr:twoCellAnchor>
  <xdr:twoCellAnchor>
    <xdr:from>
      <xdr:col>3</xdr:col>
      <xdr:colOff>733425</xdr:colOff>
      <xdr:row>16</xdr:row>
      <xdr:rowOff>28575</xdr:rowOff>
    </xdr:from>
    <xdr:to>
      <xdr:col>4</xdr:col>
      <xdr:colOff>381000</xdr:colOff>
      <xdr:row>20</xdr:row>
      <xdr:rowOff>123825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843D2C3-1854-4F07-82EE-9BE1AAAA7876}"/>
            </a:ext>
            <a:ext uri="{147F2762-F138-4A5C-976F-8EAC2B608ADB}">
              <a16:predDERef xmlns:a16="http://schemas.microsoft.com/office/drawing/2014/main" pred="{4173C87A-C243-D0F5-3E24-F89B3438BAB8}"/>
            </a:ext>
          </a:extLst>
        </xdr:cNvPr>
        <xdr:cNvSpPr/>
      </xdr:nvSpPr>
      <xdr:spPr>
        <a:xfrm>
          <a:off x="3219450" y="2924175"/>
          <a:ext cx="819150" cy="8191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600">
              <a:solidFill>
                <a:schemeClr val="lt1"/>
              </a:solidFill>
              <a:latin typeface="+mn-lt"/>
              <a:ea typeface="+mn-lt"/>
              <a:cs typeface="+mn-lt"/>
            </a:rPr>
            <a:t>i2</a:t>
          </a:r>
        </a:p>
      </xdr:txBody>
    </xdr:sp>
    <xdr:clientData/>
  </xdr:twoCellAnchor>
  <xdr:twoCellAnchor>
    <xdr:from>
      <xdr:col>7</xdr:col>
      <xdr:colOff>523875</xdr:colOff>
      <xdr:row>6</xdr:row>
      <xdr:rowOff>38100</xdr:rowOff>
    </xdr:from>
    <xdr:to>
      <xdr:col>9</xdr:col>
      <xdr:colOff>123825</xdr:colOff>
      <xdr:row>10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EA2930E5-DF01-482A-A400-4360473008DA}"/>
            </a:ext>
            <a:ext uri="{147F2762-F138-4A5C-976F-8EAC2B608ADB}">
              <a16:predDERef xmlns:a16="http://schemas.microsoft.com/office/drawing/2014/main" pred="{0843D2C3-1854-4F07-82EE-9BE1AAAA7876}"/>
            </a:ext>
          </a:extLst>
        </xdr:cNvPr>
        <xdr:cNvSpPr/>
      </xdr:nvSpPr>
      <xdr:spPr>
        <a:xfrm>
          <a:off x="6086475" y="1123950"/>
          <a:ext cx="819150" cy="685800"/>
        </a:xfrm>
        <a:prstGeom prst="ellipse">
          <a:avLst/>
        </a:prstGeom>
        <a:solidFill>
          <a:srgbClr val="C6E0B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600">
              <a:solidFill>
                <a:schemeClr val="lt1"/>
              </a:solidFill>
              <a:latin typeface="+mn-lt"/>
              <a:ea typeface="+mn-lt"/>
              <a:cs typeface="+mn-lt"/>
            </a:rPr>
            <a:t>h1</a:t>
          </a:r>
        </a:p>
      </xdr:txBody>
    </xdr:sp>
    <xdr:clientData/>
  </xdr:twoCellAnchor>
  <xdr:twoCellAnchor>
    <xdr:from>
      <xdr:col>8</xdr:col>
      <xdr:colOff>57150</xdr:colOff>
      <xdr:row>16</xdr:row>
      <xdr:rowOff>123825</xdr:rowOff>
    </xdr:from>
    <xdr:to>
      <xdr:col>9</xdr:col>
      <xdr:colOff>266700</xdr:colOff>
      <xdr:row>20</xdr:row>
      <xdr:rowOff>85725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BC2C432-89A0-4094-B152-308DDA151A38}"/>
            </a:ext>
            <a:ext uri="{147F2762-F138-4A5C-976F-8EAC2B608ADB}">
              <a16:predDERef xmlns:a16="http://schemas.microsoft.com/office/drawing/2014/main" pred="{EA2930E5-DF01-482A-A400-4360473008DA}"/>
            </a:ext>
          </a:extLst>
        </xdr:cNvPr>
        <xdr:cNvSpPr/>
      </xdr:nvSpPr>
      <xdr:spPr>
        <a:xfrm>
          <a:off x="6229350" y="3019425"/>
          <a:ext cx="819150" cy="685800"/>
        </a:xfrm>
        <a:prstGeom prst="ellipse">
          <a:avLst/>
        </a:prstGeom>
        <a:solidFill>
          <a:srgbClr val="C6E0B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600">
              <a:solidFill>
                <a:schemeClr val="lt1"/>
              </a:solidFill>
              <a:latin typeface="+mn-lt"/>
              <a:ea typeface="+mn-lt"/>
              <a:cs typeface="+mn-lt"/>
            </a:rPr>
            <a:t>h2</a:t>
          </a:r>
        </a:p>
      </xdr:txBody>
    </xdr:sp>
    <xdr:clientData/>
  </xdr:twoCellAnchor>
  <xdr:twoCellAnchor>
    <xdr:from>
      <xdr:col>9</xdr:col>
      <xdr:colOff>133350</xdr:colOff>
      <xdr:row>6</xdr:row>
      <xdr:rowOff>9525</xdr:rowOff>
    </xdr:from>
    <xdr:to>
      <xdr:col>10</xdr:col>
      <xdr:colOff>342900</xdr:colOff>
      <xdr:row>9</xdr:row>
      <xdr:rowOff>152400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CBA7189-ABBB-4190-AF9D-29AF9049F720}"/>
            </a:ext>
            <a:ext uri="{147F2762-F138-4A5C-976F-8EAC2B608ADB}">
              <a16:predDERef xmlns:a16="http://schemas.microsoft.com/office/drawing/2014/main" pred="{0BC2C432-89A0-4094-B152-308DDA151A38}"/>
            </a:ext>
          </a:extLst>
        </xdr:cNvPr>
        <xdr:cNvSpPr/>
      </xdr:nvSpPr>
      <xdr:spPr>
        <a:xfrm>
          <a:off x="6915150" y="1095375"/>
          <a:ext cx="819150" cy="685800"/>
        </a:xfrm>
        <a:prstGeom prst="ellipse">
          <a:avLst/>
        </a:prstGeom>
        <a:solidFill>
          <a:srgbClr val="70AD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>
              <a:solidFill>
                <a:schemeClr val="lt1"/>
              </a:solidFill>
              <a:latin typeface="+mn-lt"/>
              <a:ea typeface="+mn-lt"/>
              <a:cs typeface="+mn-lt"/>
            </a:rPr>
            <a:t>a_h1</a:t>
          </a:r>
        </a:p>
      </xdr:txBody>
    </xdr:sp>
    <xdr:clientData/>
  </xdr:twoCellAnchor>
  <xdr:twoCellAnchor>
    <xdr:from>
      <xdr:col>9</xdr:col>
      <xdr:colOff>266700</xdr:colOff>
      <xdr:row>16</xdr:row>
      <xdr:rowOff>95250</xdr:rowOff>
    </xdr:from>
    <xdr:to>
      <xdr:col>10</xdr:col>
      <xdr:colOff>476250</xdr:colOff>
      <xdr:row>20</xdr:row>
      <xdr:rowOff>57150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2F07959-A408-40AE-BD6D-AB948F7A12C9}"/>
            </a:ext>
            <a:ext uri="{147F2762-F138-4A5C-976F-8EAC2B608ADB}">
              <a16:predDERef xmlns:a16="http://schemas.microsoft.com/office/drawing/2014/main" pred="{5CBA7189-ABBB-4190-AF9D-29AF9049F720}"/>
            </a:ext>
          </a:extLst>
        </xdr:cNvPr>
        <xdr:cNvSpPr/>
      </xdr:nvSpPr>
      <xdr:spPr>
        <a:xfrm>
          <a:off x="7048500" y="2990850"/>
          <a:ext cx="819150" cy="685800"/>
        </a:xfrm>
        <a:prstGeom prst="ellipse">
          <a:avLst/>
        </a:prstGeom>
        <a:solidFill>
          <a:srgbClr val="70AD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>
              <a:solidFill>
                <a:schemeClr val="lt1"/>
              </a:solidFill>
              <a:latin typeface="+mn-lt"/>
              <a:ea typeface="+mn-lt"/>
              <a:cs typeface="+mn-lt"/>
            </a:rPr>
            <a:t>a_h2</a:t>
          </a:r>
        </a:p>
      </xdr:txBody>
    </xdr:sp>
    <xdr:clientData/>
  </xdr:twoCellAnchor>
  <xdr:twoCellAnchor>
    <xdr:from>
      <xdr:col>13</xdr:col>
      <xdr:colOff>47625</xdr:colOff>
      <xdr:row>6</xdr:row>
      <xdr:rowOff>57150</xdr:rowOff>
    </xdr:from>
    <xdr:to>
      <xdr:col>14</xdr:col>
      <xdr:colOff>257175</xdr:colOff>
      <xdr:row>10</xdr:row>
      <xdr:rowOff>19050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210732B-FC65-47A5-B58D-AF0589099D21}"/>
            </a:ext>
            <a:ext uri="{147F2762-F138-4A5C-976F-8EAC2B608ADB}">
              <a16:predDERef xmlns:a16="http://schemas.microsoft.com/office/drawing/2014/main" pred="{42F07959-A408-40AE-BD6D-AB948F7A12C9}"/>
            </a:ext>
          </a:extLst>
        </xdr:cNvPr>
        <xdr:cNvSpPr/>
      </xdr:nvSpPr>
      <xdr:spPr>
        <a:xfrm>
          <a:off x="9267825" y="1143000"/>
          <a:ext cx="819150" cy="685800"/>
        </a:xfrm>
        <a:prstGeom prst="ellipse">
          <a:avLst/>
        </a:prstGeom>
        <a:solidFill>
          <a:srgbClr val="8EA9D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chemeClr val="lt1"/>
              </a:solidFill>
              <a:latin typeface="+mn-lt"/>
              <a:ea typeface="+mn-lt"/>
              <a:cs typeface="+mn-lt"/>
            </a:rPr>
            <a:t>o1</a:t>
          </a:r>
        </a:p>
      </xdr:txBody>
    </xdr:sp>
    <xdr:clientData/>
  </xdr:twoCellAnchor>
  <xdr:twoCellAnchor>
    <xdr:from>
      <xdr:col>13</xdr:col>
      <xdr:colOff>85725</xdr:colOff>
      <xdr:row>16</xdr:row>
      <xdr:rowOff>57150</xdr:rowOff>
    </xdr:from>
    <xdr:to>
      <xdr:col>14</xdr:col>
      <xdr:colOff>295275</xdr:colOff>
      <xdr:row>20</xdr:row>
      <xdr:rowOff>19050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2381C904-E3F1-4D4A-8246-DDEEC470AA8B}"/>
            </a:ext>
            <a:ext uri="{147F2762-F138-4A5C-976F-8EAC2B608ADB}">
              <a16:predDERef xmlns:a16="http://schemas.microsoft.com/office/drawing/2014/main" pred="{D210732B-FC65-47A5-B58D-AF0589099D21}"/>
            </a:ext>
          </a:extLst>
        </xdr:cNvPr>
        <xdr:cNvSpPr/>
      </xdr:nvSpPr>
      <xdr:spPr>
        <a:xfrm>
          <a:off x="9305925" y="2952750"/>
          <a:ext cx="819150" cy="685800"/>
        </a:xfrm>
        <a:prstGeom prst="ellipse">
          <a:avLst/>
        </a:prstGeom>
        <a:solidFill>
          <a:srgbClr val="8EA9D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600">
              <a:solidFill>
                <a:schemeClr val="lt1"/>
              </a:solidFill>
              <a:latin typeface="+mn-lt"/>
              <a:ea typeface="+mn-lt"/>
              <a:cs typeface="+mn-lt"/>
            </a:rPr>
            <a:t>o2</a:t>
          </a:r>
        </a:p>
      </xdr:txBody>
    </xdr:sp>
    <xdr:clientData/>
  </xdr:twoCellAnchor>
  <xdr:twoCellAnchor>
    <xdr:from>
      <xdr:col>14</xdr:col>
      <xdr:colOff>257175</xdr:colOff>
      <xdr:row>6</xdr:row>
      <xdr:rowOff>47625</xdr:rowOff>
    </xdr:from>
    <xdr:to>
      <xdr:col>15</xdr:col>
      <xdr:colOff>466725</xdr:colOff>
      <xdr:row>10</xdr:row>
      <xdr:rowOff>9525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7B8936E-FCDB-4D0E-876E-6F1AFD8E9065}"/>
            </a:ext>
            <a:ext uri="{147F2762-F138-4A5C-976F-8EAC2B608ADB}">
              <a16:predDERef xmlns:a16="http://schemas.microsoft.com/office/drawing/2014/main" pred="{2381C904-E3F1-4D4A-8246-DDEEC470AA8B}"/>
            </a:ext>
          </a:extLst>
        </xdr:cNvPr>
        <xdr:cNvSpPr/>
      </xdr:nvSpPr>
      <xdr:spPr>
        <a:xfrm>
          <a:off x="10086975" y="1133475"/>
          <a:ext cx="819150" cy="685800"/>
        </a:xfrm>
        <a:prstGeom prst="ellipse">
          <a:avLst/>
        </a:prstGeom>
        <a:solidFill>
          <a:srgbClr val="4472C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>
              <a:solidFill>
                <a:srgbClr val="FFFFFF"/>
              </a:solidFill>
              <a:latin typeface="+mn-lt"/>
              <a:ea typeface="+mn-lt"/>
              <a:cs typeface="+mn-lt"/>
            </a:rPr>
            <a:t>a_o1</a:t>
          </a:r>
        </a:p>
      </xdr:txBody>
    </xdr:sp>
    <xdr:clientData/>
  </xdr:twoCellAnchor>
  <xdr:twoCellAnchor>
    <xdr:from>
      <xdr:col>14</xdr:col>
      <xdr:colOff>295275</xdr:colOff>
      <xdr:row>16</xdr:row>
      <xdr:rowOff>38100</xdr:rowOff>
    </xdr:from>
    <xdr:to>
      <xdr:col>15</xdr:col>
      <xdr:colOff>504825</xdr:colOff>
      <xdr:row>20</xdr:row>
      <xdr:rowOff>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B3B79818-B2B9-41D6-BB49-227CAAA5CFE3}"/>
            </a:ext>
            <a:ext uri="{147F2762-F138-4A5C-976F-8EAC2B608ADB}">
              <a16:predDERef xmlns:a16="http://schemas.microsoft.com/office/drawing/2014/main" pred="{07B8936E-FCDB-4D0E-876E-6F1AFD8E9065}"/>
            </a:ext>
          </a:extLst>
        </xdr:cNvPr>
        <xdr:cNvSpPr/>
      </xdr:nvSpPr>
      <xdr:spPr>
        <a:xfrm>
          <a:off x="10125075" y="2933700"/>
          <a:ext cx="819150" cy="685800"/>
        </a:xfrm>
        <a:prstGeom prst="ellipse">
          <a:avLst/>
        </a:prstGeom>
        <a:solidFill>
          <a:srgbClr val="4472C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>
              <a:solidFill>
                <a:srgbClr val="FFFFFF"/>
              </a:solidFill>
              <a:latin typeface="+mn-lt"/>
              <a:ea typeface="+mn-lt"/>
              <a:cs typeface="+mn-lt"/>
            </a:rPr>
            <a:t>a_o2</a:t>
          </a:r>
        </a:p>
      </xdr:txBody>
    </xdr:sp>
    <xdr:clientData/>
  </xdr:twoCellAnchor>
  <xdr:twoCellAnchor>
    <xdr:from>
      <xdr:col>18</xdr:col>
      <xdr:colOff>390525</xdr:colOff>
      <xdr:row>9</xdr:row>
      <xdr:rowOff>123825</xdr:rowOff>
    </xdr:from>
    <xdr:to>
      <xdr:col>20</xdr:col>
      <xdr:colOff>209550</xdr:colOff>
      <xdr:row>13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A0BEDDFA-71D1-4303-858E-9DB6A0D753C3}"/>
            </a:ext>
            <a:ext uri="{147F2762-F138-4A5C-976F-8EAC2B608ADB}">
              <a16:predDERef xmlns:a16="http://schemas.microsoft.com/office/drawing/2014/main" pred="{B3B79818-B2B9-41D6-BB49-227CAAA5CFE3}"/>
            </a:ext>
          </a:extLst>
        </xdr:cNvPr>
        <xdr:cNvSpPr/>
      </xdr:nvSpPr>
      <xdr:spPr>
        <a:xfrm>
          <a:off x="12658725" y="1752600"/>
          <a:ext cx="1038225" cy="771525"/>
        </a:xfrm>
        <a:prstGeom prst="ellipse">
          <a:avLst/>
        </a:prstGeom>
        <a:solidFill>
          <a:srgbClr val="FFE6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E_Total</a:t>
          </a:r>
        </a:p>
      </xdr:txBody>
    </xdr:sp>
    <xdr:clientData/>
  </xdr:twoCellAnchor>
  <xdr:twoCellAnchor>
    <xdr:from>
      <xdr:col>4</xdr:col>
      <xdr:colOff>390525</xdr:colOff>
      <xdr:row>8</xdr:row>
      <xdr:rowOff>19050</xdr:rowOff>
    </xdr:from>
    <xdr:to>
      <xdr:col>7</xdr:col>
      <xdr:colOff>523875</xdr:colOff>
      <xdr:row>8</xdr:row>
      <xdr:rowOff>85725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8512F865-5A47-3827-A17E-DE5D94AD4164}"/>
            </a:ext>
            <a:ext uri="{147F2762-F138-4A5C-976F-8EAC2B608ADB}">
              <a16:predDERef xmlns:a16="http://schemas.microsoft.com/office/drawing/2014/main" pred="{A0BEDDFA-71D1-4303-858E-9DB6A0D753C3}"/>
            </a:ext>
          </a:extLst>
        </xdr:cNvPr>
        <xdr:cNvCxnSpPr>
          <a:cxnSpLocks/>
          <a:stCxn id="2" idx="6"/>
          <a:endCxn id="4" idx="2"/>
          <a:extLst>
            <a:ext uri="{5F17804C-33F3-41E3-A699-7DCFA2EF7971}">
              <a16:cxnDERefs xmlns:a16="http://schemas.microsoft.com/office/drawing/2014/main" st="{4173C87A-C243-D0F5-3E24-F89B3438BAB8}" end="{EA2930E5-DF01-482A-A400-4360473008DA}"/>
            </a:ext>
          </a:extLst>
        </xdr:cNvCxnSpPr>
      </xdr:nvCxnSpPr>
      <xdr:spPr>
        <a:xfrm flipV="1">
          <a:off x="4048125" y="1466850"/>
          <a:ext cx="2038350" cy="666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381000</xdr:colOff>
      <xdr:row>8</xdr:row>
      <xdr:rowOff>19050</xdr:rowOff>
    </xdr:from>
    <xdr:to>
      <xdr:col>7</xdr:col>
      <xdr:colOff>523875</xdr:colOff>
      <xdr:row>18</xdr:row>
      <xdr:rowOff>76200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D4B8C70A-D895-48DC-BB60-F44F0403AD15}"/>
            </a:ext>
            <a:ext uri="{147F2762-F138-4A5C-976F-8EAC2B608ADB}">
              <a16:predDERef xmlns:a16="http://schemas.microsoft.com/office/drawing/2014/main" pred="{8512F865-5A47-3827-A17E-DE5D94AD4164}"/>
            </a:ext>
          </a:extLst>
        </xdr:cNvPr>
        <xdr:cNvCxnSpPr>
          <a:cxnSpLocks/>
          <a:stCxn id="3" idx="6"/>
          <a:endCxn id="4" idx="2"/>
          <a:extLst>
            <a:ext uri="{5F17804C-33F3-41E3-A699-7DCFA2EF7971}">
              <a16:cxnDERefs xmlns:a16="http://schemas.microsoft.com/office/drawing/2014/main" st="{0843D2C3-1854-4F07-82EE-9BE1AAAA7876}" end="{EA2930E5-DF01-482A-A400-4360473008DA}"/>
            </a:ext>
          </a:extLst>
        </xdr:cNvCxnSpPr>
      </xdr:nvCxnSpPr>
      <xdr:spPr>
        <a:xfrm flipV="1">
          <a:off x="4038600" y="1466850"/>
          <a:ext cx="2047875" cy="186690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381000</xdr:colOff>
      <xdr:row>18</xdr:row>
      <xdr:rowOff>76200</xdr:rowOff>
    </xdr:from>
    <xdr:to>
      <xdr:col>8</xdr:col>
      <xdr:colOff>57150</xdr:colOff>
      <xdr:row>18</xdr:row>
      <xdr:rowOff>104775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1322C8E8-5C00-4198-AC5C-C3C5AAD9A785}"/>
            </a:ext>
            <a:ext uri="{147F2762-F138-4A5C-976F-8EAC2B608ADB}">
              <a16:predDERef xmlns:a16="http://schemas.microsoft.com/office/drawing/2014/main" pred="{D4B8C70A-D895-48DC-BB60-F44F0403AD15}"/>
            </a:ext>
          </a:extLst>
        </xdr:cNvPr>
        <xdr:cNvCxnSpPr>
          <a:cxnSpLocks/>
          <a:stCxn id="3" idx="6"/>
          <a:endCxn id="5" idx="2"/>
          <a:extLst>
            <a:ext uri="{5F17804C-33F3-41E3-A699-7DCFA2EF7971}">
              <a16:cxnDERefs xmlns:a16="http://schemas.microsoft.com/office/drawing/2014/main" st="{0843D2C3-1854-4F07-82EE-9BE1AAAA7876}" end="{0BC2C432-89A0-4094-B152-308DDA151A38}"/>
            </a:ext>
          </a:extLst>
        </xdr:cNvCxnSpPr>
      </xdr:nvCxnSpPr>
      <xdr:spPr>
        <a:xfrm>
          <a:off x="4038600" y="3333750"/>
          <a:ext cx="2190750" cy="285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390525</xdr:colOff>
      <xdr:row>8</xdr:row>
      <xdr:rowOff>85725</xdr:rowOff>
    </xdr:from>
    <xdr:to>
      <xdr:col>8</xdr:col>
      <xdr:colOff>47625</xdr:colOff>
      <xdr:row>18</xdr:row>
      <xdr:rowOff>76200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5863A6B2-8F62-42DC-BBA7-F4C5B80D9367}"/>
            </a:ext>
            <a:ext uri="{147F2762-F138-4A5C-976F-8EAC2B608ADB}">
              <a16:predDERef xmlns:a16="http://schemas.microsoft.com/office/drawing/2014/main" pred="{1322C8E8-5C00-4198-AC5C-C3C5AAD9A785}"/>
            </a:ext>
          </a:extLst>
        </xdr:cNvPr>
        <xdr:cNvCxnSpPr>
          <a:cxnSpLocks/>
          <a:stCxn id="2" idx="6"/>
          <a:extLst>
            <a:ext uri="{5F17804C-33F3-41E3-A699-7DCFA2EF7971}">
              <a16:cxnDERefs xmlns:a16="http://schemas.microsoft.com/office/drawing/2014/main" st="{4173C87A-C243-D0F5-3E24-F89B3438BAB8}" end="{EA2930E5-DF01-482A-A400-4360473008DA}"/>
            </a:ext>
          </a:extLst>
        </xdr:cNvCxnSpPr>
      </xdr:nvCxnSpPr>
      <xdr:spPr>
        <a:xfrm>
          <a:off x="4048125" y="1533525"/>
          <a:ext cx="2171700" cy="18002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323850</xdr:colOff>
      <xdr:row>6</xdr:row>
      <xdr:rowOff>9524</xdr:rowOff>
    </xdr:from>
    <xdr:to>
      <xdr:col>9</xdr:col>
      <xdr:colOff>542925</xdr:colOff>
      <xdr:row>6</xdr:row>
      <xdr:rowOff>38099</xdr:rowOff>
    </xdr:to>
    <xdr:cxnSp macro="">
      <xdr:nvCxnSpPr>
        <xdr:cNvPr id="17" name="Curved Connector 16">
          <a:extLst>
            <a:ext uri="{FF2B5EF4-FFF2-40B4-BE49-F238E27FC236}">
              <a16:creationId xmlns:a16="http://schemas.microsoft.com/office/drawing/2014/main" id="{17E4BC67-D3C7-5ECD-A110-479876B675EC}"/>
            </a:ext>
            <a:ext uri="{147F2762-F138-4A5C-976F-8EAC2B608ADB}">
              <a16:predDERef xmlns:a16="http://schemas.microsoft.com/office/drawing/2014/main" pred="{5863A6B2-8F62-42DC-BBA7-F4C5B80D9367}"/>
            </a:ext>
          </a:extLst>
        </xdr:cNvPr>
        <xdr:cNvCxnSpPr>
          <a:cxnSpLocks/>
          <a:stCxn id="6" idx="0"/>
          <a:endCxn id="4" idx="0"/>
          <a:extLst>
            <a:ext uri="{5F17804C-33F3-41E3-A699-7DCFA2EF7971}">
              <a16:cxnDERefs xmlns:a16="http://schemas.microsoft.com/office/drawing/2014/main" st="{5CBA7189-ABBB-4190-AF9D-29AF9049F720}" end="{EA2930E5-DF01-482A-A400-4360473008DA}"/>
            </a:ext>
          </a:extLst>
        </xdr:cNvCxnSpPr>
      </xdr:nvCxnSpPr>
      <xdr:spPr>
        <a:xfrm rot="16200000" flipH="1" flipV="1">
          <a:off x="6896100" y="695324"/>
          <a:ext cx="28575" cy="828675"/>
        </a:xfrm>
        <a:prstGeom prst="curvedConnector3">
          <a:avLst>
            <a:gd name="adj1" fmla="val -800000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466726</xdr:colOff>
      <xdr:row>20</xdr:row>
      <xdr:rowOff>57149</xdr:rowOff>
    </xdr:from>
    <xdr:to>
      <xdr:col>10</xdr:col>
      <xdr:colOff>66676</xdr:colOff>
      <xdr:row>20</xdr:row>
      <xdr:rowOff>85724</xdr:rowOff>
    </xdr:to>
    <xdr:cxnSp macro="">
      <xdr:nvCxnSpPr>
        <xdr:cNvPr id="18" name="Curved Connector 17">
          <a:extLst>
            <a:ext uri="{FF2B5EF4-FFF2-40B4-BE49-F238E27FC236}">
              <a16:creationId xmlns:a16="http://schemas.microsoft.com/office/drawing/2014/main" id="{2F482D49-EA9A-0452-0B57-A940E8CB14C1}"/>
            </a:ext>
            <a:ext uri="{147F2762-F138-4A5C-976F-8EAC2B608ADB}">
              <a16:predDERef xmlns:a16="http://schemas.microsoft.com/office/drawing/2014/main" pred="{17E4BC67-D3C7-5ECD-A110-479876B675EC}"/>
            </a:ext>
          </a:extLst>
        </xdr:cNvPr>
        <xdr:cNvCxnSpPr>
          <a:cxnSpLocks/>
          <a:stCxn id="7" idx="4"/>
          <a:endCxn id="5" idx="4"/>
          <a:extLst>
            <a:ext uri="{5F17804C-33F3-41E3-A699-7DCFA2EF7971}">
              <a16:cxnDERefs xmlns:a16="http://schemas.microsoft.com/office/drawing/2014/main" st="{42F07959-A408-40AE-BD6D-AB948F7A12C9}" end="{0BC2C432-89A0-4094-B152-308DDA151A38}"/>
            </a:ext>
          </a:extLst>
        </xdr:cNvCxnSpPr>
      </xdr:nvCxnSpPr>
      <xdr:spPr>
        <a:xfrm rot="5400000">
          <a:off x="7034213" y="3281362"/>
          <a:ext cx="28575" cy="819150"/>
        </a:xfrm>
        <a:prstGeom prst="curvedConnector3">
          <a:avLst>
            <a:gd name="adj1" fmla="val 900000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457200</xdr:colOff>
      <xdr:row>6</xdr:row>
      <xdr:rowOff>47624</xdr:rowOff>
    </xdr:from>
    <xdr:to>
      <xdr:col>15</xdr:col>
      <xdr:colOff>57150</xdr:colOff>
      <xdr:row>6</xdr:row>
      <xdr:rowOff>57149</xdr:rowOff>
    </xdr:to>
    <xdr:cxnSp macro="">
      <xdr:nvCxnSpPr>
        <xdr:cNvPr id="20" name="Curved Connector 19">
          <a:extLst>
            <a:ext uri="{FF2B5EF4-FFF2-40B4-BE49-F238E27FC236}">
              <a16:creationId xmlns:a16="http://schemas.microsoft.com/office/drawing/2014/main" id="{B8367A36-9A62-AE69-7792-84F69718C903}"/>
            </a:ext>
            <a:ext uri="{147F2762-F138-4A5C-976F-8EAC2B608ADB}">
              <a16:predDERef xmlns:a16="http://schemas.microsoft.com/office/drawing/2014/main" pred="{2F482D49-EA9A-0452-0B57-A940E8CB14C1}"/>
            </a:ext>
          </a:extLst>
        </xdr:cNvPr>
        <xdr:cNvCxnSpPr>
          <a:cxnSpLocks/>
          <a:stCxn id="10" idx="0"/>
          <a:endCxn id="8" idx="0"/>
          <a:extLst>
            <a:ext uri="{5F17804C-33F3-41E3-A699-7DCFA2EF7971}">
              <a16:cxnDERefs xmlns:a16="http://schemas.microsoft.com/office/drawing/2014/main" st="{07B8936E-FCDB-4D0E-876E-6F1AFD8E9065}" end="{D210732B-FC65-47A5-B58D-AF0589099D21}"/>
            </a:ext>
          </a:extLst>
        </xdr:cNvCxnSpPr>
      </xdr:nvCxnSpPr>
      <xdr:spPr>
        <a:xfrm rot="16200000" flipH="1" flipV="1">
          <a:off x="10082212" y="728662"/>
          <a:ext cx="9525" cy="819150"/>
        </a:xfrm>
        <a:prstGeom prst="curvedConnector3">
          <a:avLst>
            <a:gd name="adj1" fmla="val -2400000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495300</xdr:colOff>
      <xdr:row>20</xdr:row>
      <xdr:rowOff>0</xdr:rowOff>
    </xdr:from>
    <xdr:to>
      <xdr:col>15</xdr:col>
      <xdr:colOff>95250</xdr:colOff>
      <xdr:row>20</xdr:row>
      <xdr:rowOff>19050</xdr:rowOff>
    </xdr:to>
    <xdr:cxnSp macro="">
      <xdr:nvCxnSpPr>
        <xdr:cNvPr id="21" name="Curved Connector 20">
          <a:extLst>
            <a:ext uri="{FF2B5EF4-FFF2-40B4-BE49-F238E27FC236}">
              <a16:creationId xmlns:a16="http://schemas.microsoft.com/office/drawing/2014/main" id="{5EEF88BA-B5F3-4757-823B-2BD5BC09BE34}"/>
            </a:ext>
            <a:ext uri="{147F2762-F138-4A5C-976F-8EAC2B608ADB}">
              <a16:predDERef xmlns:a16="http://schemas.microsoft.com/office/drawing/2014/main" pred="{B8367A36-9A62-AE69-7792-84F69718C903}"/>
            </a:ext>
          </a:extLst>
        </xdr:cNvPr>
        <xdr:cNvCxnSpPr>
          <a:cxnSpLocks/>
          <a:stCxn id="11" idx="4"/>
          <a:endCxn id="9" idx="4"/>
          <a:extLst>
            <a:ext uri="{5F17804C-33F3-41E3-A699-7DCFA2EF7971}">
              <a16:cxnDERefs xmlns:a16="http://schemas.microsoft.com/office/drawing/2014/main" st="{B3B79818-B2B9-41D6-BB49-227CAAA5CFE3}" end="{2381C904-E3F1-4D4A-8246-DDEEC470AA8B}"/>
            </a:ext>
          </a:extLst>
        </xdr:cNvCxnSpPr>
      </xdr:nvCxnSpPr>
      <xdr:spPr>
        <a:xfrm rot="5400000">
          <a:off x="10115550" y="3219450"/>
          <a:ext cx="19050" cy="819150"/>
        </a:xfrm>
        <a:prstGeom prst="curvedConnector3">
          <a:avLst>
            <a:gd name="adj1" fmla="val 1300000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342900</xdr:colOff>
      <xdr:row>7</xdr:row>
      <xdr:rowOff>171450</xdr:rowOff>
    </xdr:from>
    <xdr:to>
      <xdr:col>13</xdr:col>
      <xdr:colOff>47625</xdr:colOff>
      <xdr:row>8</xdr:row>
      <xdr:rowOff>38100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59E12EE7-7E40-8408-EE6B-5BB0BC8AD438}"/>
            </a:ext>
            <a:ext uri="{147F2762-F138-4A5C-976F-8EAC2B608ADB}">
              <a16:predDERef xmlns:a16="http://schemas.microsoft.com/office/drawing/2014/main" pred="{5EEF88BA-B5F3-4757-823B-2BD5BC09BE34}"/>
            </a:ext>
          </a:extLst>
        </xdr:cNvPr>
        <xdr:cNvCxnSpPr>
          <a:cxnSpLocks/>
          <a:stCxn id="6" idx="6"/>
          <a:endCxn id="8" idx="2"/>
          <a:extLst>
            <a:ext uri="{5F17804C-33F3-41E3-A699-7DCFA2EF7971}">
              <a16:cxnDERefs xmlns:a16="http://schemas.microsoft.com/office/drawing/2014/main" st="{5CBA7189-ABBB-4190-AF9D-29AF9049F720}" end="{D210732B-FC65-47A5-B58D-AF0589099D21}"/>
            </a:ext>
          </a:extLst>
        </xdr:cNvCxnSpPr>
      </xdr:nvCxnSpPr>
      <xdr:spPr>
        <a:xfrm>
          <a:off x="7734300" y="1438275"/>
          <a:ext cx="1533525" cy="476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342900</xdr:colOff>
      <xdr:row>7</xdr:row>
      <xdr:rowOff>171450</xdr:rowOff>
    </xdr:from>
    <xdr:to>
      <xdr:col>13</xdr:col>
      <xdr:colOff>85725</xdr:colOff>
      <xdr:row>18</xdr:row>
      <xdr:rowOff>38100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A39FEE6-33B3-C54D-BE24-61EBB99CEE8D}"/>
            </a:ext>
            <a:ext uri="{147F2762-F138-4A5C-976F-8EAC2B608ADB}">
              <a16:predDERef xmlns:a16="http://schemas.microsoft.com/office/drawing/2014/main" pred="{59E12EE7-7E40-8408-EE6B-5BB0BC8AD438}"/>
            </a:ext>
          </a:extLst>
        </xdr:cNvPr>
        <xdr:cNvCxnSpPr>
          <a:cxnSpLocks/>
          <a:stCxn id="6" idx="6"/>
          <a:endCxn id="9" idx="2"/>
          <a:extLst>
            <a:ext uri="{5F17804C-33F3-41E3-A699-7DCFA2EF7971}">
              <a16:cxnDERefs xmlns:a16="http://schemas.microsoft.com/office/drawing/2014/main" st="{5CBA7189-ABBB-4190-AF9D-29AF9049F720}" end="{2381C904-E3F1-4D4A-8246-DDEEC470AA8B}"/>
            </a:ext>
          </a:extLst>
        </xdr:cNvCxnSpPr>
      </xdr:nvCxnSpPr>
      <xdr:spPr>
        <a:xfrm>
          <a:off x="7734300" y="1438275"/>
          <a:ext cx="1571625" cy="18573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476250</xdr:colOff>
      <xdr:row>18</xdr:row>
      <xdr:rowOff>38100</xdr:rowOff>
    </xdr:from>
    <xdr:to>
      <xdr:col>13</xdr:col>
      <xdr:colOff>85725</xdr:colOff>
      <xdr:row>18</xdr:row>
      <xdr:rowOff>76200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4EF8B1D6-225E-44BF-9A7E-9B352FCC805D}"/>
            </a:ext>
            <a:ext uri="{147F2762-F138-4A5C-976F-8EAC2B608ADB}">
              <a16:predDERef xmlns:a16="http://schemas.microsoft.com/office/drawing/2014/main" pred="{0A39FEE6-33B3-C54D-BE24-61EBB99CEE8D}"/>
            </a:ext>
          </a:extLst>
        </xdr:cNvPr>
        <xdr:cNvCxnSpPr>
          <a:cxnSpLocks/>
          <a:stCxn id="7" idx="6"/>
          <a:endCxn id="9" idx="2"/>
          <a:extLst>
            <a:ext uri="{5F17804C-33F3-41E3-A699-7DCFA2EF7971}">
              <a16:cxnDERefs xmlns:a16="http://schemas.microsoft.com/office/drawing/2014/main" st="{42F07959-A408-40AE-BD6D-AB948F7A12C9}" end="{2381C904-E3F1-4D4A-8246-DDEEC470AA8B}"/>
            </a:ext>
          </a:extLst>
        </xdr:cNvCxnSpPr>
      </xdr:nvCxnSpPr>
      <xdr:spPr>
        <a:xfrm flipV="1">
          <a:off x="7867650" y="3295650"/>
          <a:ext cx="1438275" cy="3810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476250</xdr:colOff>
      <xdr:row>8</xdr:row>
      <xdr:rowOff>38100</xdr:rowOff>
    </xdr:from>
    <xdr:to>
      <xdr:col>13</xdr:col>
      <xdr:colOff>47625</xdr:colOff>
      <xdr:row>18</xdr:row>
      <xdr:rowOff>76200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8F367DC5-F99E-4DAC-B911-C7A97D9CEC69}"/>
            </a:ext>
            <a:ext uri="{147F2762-F138-4A5C-976F-8EAC2B608ADB}">
              <a16:predDERef xmlns:a16="http://schemas.microsoft.com/office/drawing/2014/main" pred="{4EF8B1D6-225E-44BF-9A7E-9B352FCC805D}"/>
            </a:ext>
          </a:extLst>
        </xdr:cNvPr>
        <xdr:cNvCxnSpPr>
          <a:cxnSpLocks/>
          <a:stCxn id="7" idx="6"/>
          <a:endCxn id="8" idx="2"/>
          <a:extLst>
            <a:ext uri="{5F17804C-33F3-41E3-A699-7DCFA2EF7971}">
              <a16:cxnDERefs xmlns:a16="http://schemas.microsoft.com/office/drawing/2014/main" st="{42F07959-A408-40AE-BD6D-AB948F7A12C9}" end="{D210732B-FC65-47A5-B58D-AF0589099D21}"/>
            </a:ext>
          </a:extLst>
        </xdr:cNvCxnSpPr>
      </xdr:nvCxnSpPr>
      <xdr:spPr>
        <a:xfrm flipV="1">
          <a:off x="7867650" y="1485900"/>
          <a:ext cx="1400175" cy="184785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504825</xdr:colOff>
      <xdr:row>12</xdr:row>
      <xdr:rowOff>9525</xdr:rowOff>
    </xdr:from>
    <xdr:to>
      <xdr:col>18</xdr:col>
      <xdr:colOff>390525</xdr:colOff>
      <xdr:row>18</xdr:row>
      <xdr:rowOff>19050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13E15E47-AE9E-401C-884F-FF6E6783956E}"/>
            </a:ext>
            <a:ext uri="{147F2762-F138-4A5C-976F-8EAC2B608ADB}">
              <a16:predDERef xmlns:a16="http://schemas.microsoft.com/office/drawing/2014/main" pred="{8F367DC5-F99E-4DAC-B911-C7A97D9CEC69}"/>
            </a:ext>
          </a:extLst>
        </xdr:cNvPr>
        <xdr:cNvCxnSpPr>
          <a:cxnSpLocks/>
          <a:stCxn id="11" idx="6"/>
          <a:extLst>
            <a:ext uri="{5F17804C-33F3-41E3-A699-7DCFA2EF7971}">
              <a16:cxnDERefs xmlns:a16="http://schemas.microsoft.com/office/drawing/2014/main" st="{B3B79818-B2B9-41D6-BB49-227CAAA5CFE3}" end="{2381C904-E3F1-4D4A-8246-DDEEC470AA8B}"/>
            </a:ext>
          </a:extLst>
        </xdr:cNvCxnSpPr>
      </xdr:nvCxnSpPr>
      <xdr:spPr>
        <a:xfrm flipV="1">
          <a:off x="10944225" y="2181225"/>
          <a:ext cx="1714500" cy="10953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466725</xdr:colOff>
      <xdr:row>8</xdr:row>
      <xdr:rowOff>28575</xdr:rowOff>
    </xdr:from>
    <xdr:to>
      <xdr:col>18</xdr:col>
      <xdr:colOff>390525</xdr:colOff>
      <xdr:row>11</xdr:row>
      <xdr:rowOff>147638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0BF9A39F-1C8E-453C-BA7F-20C0960B5F44}"/>
            </a:ext>
            <a:ext uri="{147F2762-F138-4A5C-976F-8EAC2B608ADB}">
              <a16:predDERef xmlns:a16="http://schemas.microsoft.com/office/drawing/2014/main" pred="{13E15E47-AE9E-401C-884F-FF6E6783956E}"/>
            </a:ext>
          </a:extLst>
        </xdr:cNvPr>
        <xdr:cNvCxnSpPr>
          <a:cxnSpLocks/>
          <a:stCxn id="10" idx="6"/>
          <a:endCxn id="12" idx="2"/>
          <a:extLst>
            <a:ext uri="{5F17804C-33F3-41E3-A699-7DCFA2EF7971}">
              <a16:cxnDERefs xmlns:a16="http://schemas.microsoft.com/office/drawing/2014/main" st="{07B8936E-FCDB-4D0E-876E-6F1AFD8E9065}" end="{A0BEDDFA-71D1-4303-858E-9DB6A0D753C3}"/>
            </a:ext>
          </a:extLst>
        </xdr:cNvCxnSpPr>
      </xdr:nvCxnSpPr>
      <xdr:spPr>
        <a:xfrm>
          <a:off x="10906125" y="1476375"/>
          <a:ext cx="1752600" cy="661988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600075</xdr:colOff>
      <xdr:row>3</xdr:row>
      <xdr:rowOff>171450</xdr:rowOff>
    </xdr:from>
    <xdr:to>
      <xdr:col>27</xdr:col>
      <xdr:colOff>600075</xdr:colOff>
      <xdr:row>15</xdr:row>
      <xdr:rowOff>161925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81E559C1-5838-386E-084D-247655E413C0}"/>
            </a:ext>
            <a:ext uri="{147F2762-F138-4A5C-976F-8EAC2B608ADB}">
              <a16:predDERef xmlns:a16="http://schemas.microsoft.com/office/drawing/2014/main" pred="{0BF9A39F-1C8E-453C-BA7F-20C0960B5F44}"/>
            </a:ext>
          </a:extLst>
        </xdr:cNvPr>
        <xdr:cNvSpPr/>
      </xdr:nvSpPr>
      <xdr:spPr>
        <a:xfrm>
          <a:off x="15916275" y="714375"/>
          <a:ext cx="2438400" cy="21621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28</xdr:col>
      <xdr:colOff>0</xdr:colOff>
      <xdr:row>9</xdr:row>
      <xdr:rowOff>171450</xdr:rowOff>
    </xdr:from>
    <xdr:to>
      <xdr:col>28</xdr:col>
      <xdr:colOff>3629025</xdr:colOff>
      <xdr:row>15</xdr:row>
      <xdr:rowOff>161925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CC364B82-C0AC-4A3D-A0D6-77351A5218B5}"/>
            </a:ext>
            <a:ext uri="{147F2762-F138-4A5C-976F-8EAC2B608ADB}">
              <a16:predDERef xmlns:a16="http://schemas.microsoft.com/office/drawing/2014/main" pred="{81E559C1-5838-386E-084D-247655E413C0}"/>
            </a:ext>
          </a:extLst>
        </xdr:cNvPr>
        <xdr:cNvSpPr/>
      </xdr:nvSpPr>
      <xdr:spPr>
        <a:xfrm>
          <a:off x="18364200" y="1847850"/>
          <a:ext cx="3629025" cy="10858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solidFill>
              <a:srgbClr val="00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27</xdr:col>
      <xdr:colOff>600075</xdr:colOff>
      <xdr:row>4</xdr:row>
      <xdr:rowOff>9525</xdr:rowOff>
    </xdr:from>
    <xdr:to>
      <xdr:col>29</xdr:col>
      <xdr:colOff>0</xdr:colOff>
      <xdr:row>9</xdr:row>
      <xdr:rowOff>171450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F3AE054B-8168-BF94-E101-D768D5BEFBF6}"/>
            </a:ext>
            <a:ext uri="{147F2762-F138-4A5C-976F-8EAC2B608ADB}">
              <a16:predDERef xmlns:a16="http://schemas.microsoft.com/office/drawing/2014/main" pred="{CC364B82-C0AC-4A3D-A0D6-77351A5218B5}"/>
            </a:ext>
          </a:extLst>
        </xdr:cNvPr>
        <xdr:cNvSpPr/>
      </xdr:nvSpPr>
      <xdr:spPr>
        <a:xfrm>
          <a:off x="18354675" y="733425"/>
          <a:ext cx="3667125" cy="11144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23</xdr:col>
      <xdr:colOff>571500</xdr:colOff>
      <xdr:row>15</xdr:row>
      <xdr:rowOff>161925</xdr:rowOff>
    </xdr:from>
    <xdr:to>
      <xdr:col>28</xdr:col>
      <xdr:colOff>3648075</xdr:colOff>
      <xdr:row>19</xdr:row>
      <xdr:rowOff>9525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BB25C3E4-E37A-A25F-E5AF-19BAEF034BF6}"/>
            </a:ext>
            <a:ext uri="{147F2762-F138-4A5C-976F-8EAC2B608ADB}">
              <a16:predDERef xmlns:a16="http://schemas.microsoft.com/office/drawing/2014/main" pred="{F3AE054B-8168-BF94-E101-D768D5BEFBF6}"/>
            </a:ext>
          </a:extLst>
        </xdr:cNvPr>
        <xdr:cNvSpPr/>
      </xdr:nvSpPr>
      <xdr:spPr>
        <a:xfrm>
          <a:off x="15887700" y="2933700"/>
          <a:ext cx="6124575" cy="5810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24</xdr:col>
      <xdr:colOff>0</xdr:colOff>
      <xdr:row>20</xdr:row>
      <xdr:rowOff>152400</xdr:rowOff>
    </xdr:from>
    <xdr:to>
      <xdr:col>28</xdr:col>
      <xdr:colOff>1381125</xdr:colOff>
      <xdr:row>25</xdr:row>
      <xdr:rowOff>152400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FD84549A-A6D7-06A4-EE8E-D1D613B45F6E}"/>
            </a:ext>
            <a:ext uri="{147F2762-F138-4A5C-976F-8EAC2B608ADB}">
              <a16:predDERef xmlns:a16="http://schemas.microsoft.com/office/drawing/2014/main" pred="{BB25C3E4-E37A-A25F-E5AF-19BAEF034BF6}"/>
            </a:ext>
          </a:extLst>
        </xdr:cNvPr>
        <xdr:cNvSpPr/>
      </xdr:nvSpPr>
      <xdr:spPr>
        <a:xfrm>
          <a:off x="15925800" y="3838575"/>
          <a:ext cx="3819525" cy="9048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23</xdr:col>
      <xdr:colOff>571500</xdr:colOff>
      <xdr:row>26</xdr:row>
      <xdr:rowOff>171450</xdr:rowOff>
    </xdr:from>
    <xdr:to>
      <xdr:col>28</xdr:col>
      <xdr:colOff>3648075</xdr:colOff>
      <xdr:row>30</xdr:row>
      <xdr:rowOff>171450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87D08463-E00C-5F6F-EF01-621CCE320AF6}"/>
            </a:ext>
            <a:ext uri="{147F2762-F138-4A5C-976F-8EAC2B608ADB}">
              <a16:predDERef xmlns:a16="http://schemas.microsoft.com/office/drawing/2014/main" pred="{FD84549A-A6D7-06A4-EE8E-D1D613B45F6E}"/>
            </a:ext>
          </a:extLst>
        </xdr:cNvPr>
        <xdr:cNvSpPr/>
      </xdr:nvSpPr>
      <xdr:spPr>
        <a:xfrm flipV="1">
          <a:off x="15887700" y="4943475"/>
          <a:ext cx="6124575" cy="723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</xdr:col>
      <xdr:colOff>390525</xdr:colOff>
      <xdr:row>101</xdr:row>
      <xdr:rowOff>171450</xdr:rowOff>
    </xdr:from>
    <xdr:to>
      <xdr:col>10</xdr:col>
      <xdr:colOff>57150</xdr:colOff>
      <xdr:row>116</xdr:row>
      <xdr:rowOff>57150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3157843F-5640-ACA5-DCA0-FB8D69862969}"/>
            </a:ext>
            <a:ext uri="{147F2762-F138-4A5C-976F-8EAC2B608ADB}">
              <a16:predDERef xmlns:a16="http://schemas.microsoft.com/office/drawing/2014/main" pred="{87D08463-E00C-5F6F-EF01-621CCE320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599C3-C177-4D1E-AFC1-59B329775916}">
  <dimension ref="A4:AE133"/>
  <sheetViews>
    <sheetView tabSelected="1" topLeftCell="B92" workbookViewId="0">
      <selection activeCell="G32" sqref="G32"/>
    </sheetView>
  </sheetViews>
  <sheetFormatPr defaultRowHeight="14.45"/>
  <cols>
    <col min="1" max="1" width="11.7109375" bestFit="1" customWidth="1"/>
    <col min="2" max="2" width="13.28515625" customWidth="1"/>
    <col min="3" max="3" width="12.28515625" customWidth="1"/>
    <col min="4" max="4" width="17.5703125" customWidth="1"/>
    <col min="5" max="5" width="10.28515625" customWidth="1"/>
    <col min="29" max="29" width="54.85546875" customWidth="1"/>
  </cols>
  <sheetData>
    <row r="4" spans="2:29">
      <c r="Y4">
        <v>1</v>
      </c>
      <c r="AC4">
        <v>2</v>
      </c>
    </row>
    <row r="5" spans="2:29" ht="15">
      <c r="B5" s="1"/>
      <c r="Y5" t="s">
        <v>0</v>
      </c>
      <c r="AC5" s="4" t="s">
        <v>1</v>
      </c>
    </row>
    <row r="6" spans="2:29" ht="15">
      <c r="B6" s="1"/>
      <c r="Y6" s="2" t="s">
        <v>2</v>
      </c>
      <c r="AC6" s="4" t="s">
        <v>3</v>
      </c>
    </row>
    <row r="7" spans="2:29" ht="15">
      <c r="B7" s="1"/>
      <c r="Y7" t="s">
        <v>4</v>
      </c>
      <c r="AC7" s="4" t="s">
        <v>5</v>
      </c>
    </row>
    <row r="8" spans="2:29" ht="15">
      <c r="B8" s="1"/>
      <c r="F8" t="s">
        <v>6</v>
      </c>
      <c r="L8" t="s">
        <v>7</v>
      </c>
      <c r="Y8" t="s">
        <v>8</v>
      </c>
      <c r="AC8" s="4" t="s">
        <v>9</v>
      </c>
    </row>
    <row r="9" spans="2:29" ht="15">
      <c r="B9" s="1"/>
      <c r="R9" t="s">
        <v>10</v>
      </c>
      <c r="Y9" t="s">
        <v>11</v>
      </c>
      <c r="AC9" s="4" t="s">
        <v>12</v>
      </c>
    </row>
    <row r="10" spans="2:29" ht="15">
      <c r="B10" s="1"/>
      <c r="Y10" t="s">
        <v>13</v>
      </c>
      <c r="AC10" s="4" t="s">
        <v>14</v>
      </c>
    </row>
    <row r="11" spans="2:29">
      <c r="B11" s="1"/>
      <c r="M11" t="s">
        <v>15</v>
      </c>
      <c r="Y11" t="s">
        <v>16</v>
      </c>
      <c r="AC11">
        <v>3</v>
      </c>
    </row>
    <row r="12" spans="2:29">
      <c r="B12" s="1"/>
      <c r="H12" t="s">
        <v>17</v>
      </c>
      <c r="R12" t="s">
        <v>18</v>
      </c>
      <c r="Y12" t="s">
        <v>19</v>
      </c>
      <c r="AC12" t="s">
        <v>20</v>
      </c>
    </row>
    <row r="13" spans="2:29">
      <c r="B13" s="1"/>
      <c r="Y13" t="s">
        <v>21</v>
      </c>
      <c r="AC13" t="s">
        <v>22</v>
      </c>
    </row>
    <row r="14" spans="2:29">
      <c r="B14" s="1"/>
      <c r="R14" t="s">
        <v>23</v>
      </c>
      <c r="Y14" t="s">
        <v>10</v>
      </c>
      <c r="AC14" t="s">
        <v>24</v>
      </c>
    </row>
    <row r="15" spans="2:29">
      <c r="B15" s="1"/>
      <c r="Y15" t="s">
        <v>25</v>
      </c>
      <c r="AC15" t="s">
        <v>26</v>
      </c>
    </row>
    <row r="16" spans="2:29">
      <c r="B16" s="1"/>
      <c r="H16" t="s">
        <v>27</v>
      </c>
      <c r="M16" t="s">
        <v>28</v>
      </c>
    </row>
    <row r="17" spans="1:31">
      <c r="B17" s="1"/>
      <c r="X17">
        <v>4</v>
      </c>
      <c r="Y17" t="s">
        <v>29</v>
      </c>
    </row>
    <row r="18" spans="1:31">
      <c r="B18" s="1"/>
      <c r="F18" t="s">
        <v>30</v>
      </c>
      <c r="Y18" t="s">
        <v>31</v>
      </c>
    </row>
    <row r="19" spans="1:31" ht="15">
      <c r="B19" s="1"/>
      <c r="R19" t="s">
        <v>25</v>
      </c>
      <c r="Y19" t="s">
        <v>32</v>
      </c>
    </row>
    <row r="20" spans="1:31">
      <c r="B20" s="1"/>
    </row>
    <row r="21" spans="1:31">
      <c r="B21" s="1"/>
      <c r="L21" t="s">
        <v>33</v>
      </c>
    </row>
    <row r="22" spans="1:31">
      <c r="B22" s="1"/>
      <c r="X22">
        <v>5</v>
      </c>
      <c r="Y22" t="s">
        <v>34</v>
      </c>
    </row>
    <row r="23" spans="1:31">
      <c r="B23" s="1"/>
      <c r="Y23" t="s">
        <v>35</v>
      </c>
    </row>
    <row r="24" spans="1:31">
      <c r="B24" s="1"/>
      <c r="Y24" t="s">
        <v>36</v>
      </c>
    </row>
    <row r="25" spans="1:31">
      <c r="B25" s="1"/>
      <c r="Y25" t="s">
        <v>37</v>
      </c>
    </row>
    <row r="26" spans="1:31">
      <c r="B26" s="1"/>
    </row>
    <row r="27" spans="1:31">
      <c r="B27" s="1"/>
      <c r="Y27">
        <v>6</v>
      </c>
    </row>
    <row r="28" spans="1:31">
      <c r="B28" s="1"/>
      <c r="Y28" t="s">
        <v>38</v>
      </c>
    </row>
    <row r="29" spans="1:31">
      <c r="B29" s="1"/>
      <c r="Y29" t="s">
        <v>39</v>
      </c>
    </row>
    <row r="30" spans="1:31">
      <c r="B30" s="1"/>
      <c r="Y30" t="s">
        <v>40</v>
      </c>
    </row>
    <row r="31" spans="1:31" ht="15">
      <c r="B31" s="1"/>
      <c r="F31" s="3" t="s">
        <v>41</v>
      </c>
      <c r="G31">
        <v>2</v>
      </c>
      <c r="Y31" t="s">
        <v>42</v>
      </c>
    </row>
    <row r="32" spans="1:31" ht="15">
      <c r="A32" s="7" t="s">
        <v>18</v>
      </c>
      <c r="B32" s="8" t="s">
        <v>23</v>
      </c>
      <c r="C32" s="7" t="s">
        <v>43</v>
      </c>
      <c r="D32" s="7" t="s">
        <v>44</v>
      </c>
      <c r="E32" s="7" t="s">
        <v>45</v>
      </c>
      <c r="F32" s="7" t="s">
        <v>46</v>
      </c>
      <c r="G32" s="7" t="s">
        <v>47</v>
      </c>
      <c r="H32" s="7" t="s">
        <v>48</v>
      </c>
      <c r="I32" s="7" t="s">
        <v>49</v>
      </c>
      <c r="J32" s="7" t="s">
        <v>50</v>
      </c>
      <c r="K32" s="7" t="s">
        <v>51</v>
      </c>
      <c r="L32" s="7" t="s">
        <v>52</v>
      </c>
      <c r="M32" s="7" t="s">
        <v>53</v>
      </c>
      <c r="N32" s="7" t="s">
        <v>54</v>
      </c>
      <c r="O32" s="7" t="s">
        <v>55</v>
      </c>
      <c r="P32" s="7" t="s">
        <v>56</v>
      </c>
      <c r="Q32" s="7" t="s">
        <v>57</v>
      </c>
      <c r="R32" s="7" t="s">
        <v>58</v>
      </c>
      <c r="S32" s="7" t="s">
        <v>59</v>
      </c>
      <c r="T32" s="7" t="s">
        <v>60</v>
      </c>
      <c r="U32" s="7" t="s">
        <v>61</v>
      </c>
      <c r="V32" s="7" t="s">
        <v>62</v>
      </c>
      <c r="W32" s="9" t="s">
        <v>63</v>
      </c>
      <c r="X32" s="7" t="s">
        <v>64</v>
      </c>
      <c r="Y32" s="7" t="s">
        <v>65</v>
      </c>
      <c r="Z32" s="7" t="s">
        <v>66</v>
      </c>
      <c r="AA32" s="7" t="s">
        <v>67</v>
      </c>
      <c r="AB32" s="7" t="s">
        <v>68</v>
      </c>
      <c r="AC32" s="7" t="s">
        <v>69</v>
      </c>
      <c r="AD32" s="7" t="s">
        <v>70</v>
      </c>
      <c r="AE32" s="7" t="s">
        <v>71</v>
      </c>
    </row>
    <row r="33" spans="1:31" ht="15">
      <c r="A33">
        <v>0.01</v>
      </c>
      <c r="B33" s="5">
        <v>0.99</v>
      </c>
      <c r="C33">
        <v>0.05</v>
      </c>
      <c r="D33">
        <v>0.1</v>
      </c>
      <c r="E33">
        <v>0.15</v>
      </c>
      <c r="F33">
        <v>0.2</v>
      </c>
      <c r="G33">
        <v>0.25</v>
      </c>
      <c r="H33">
        <v>0.3</v>
      </c>
      <c r="I33">
        <f>C33*E33+D33*F33</f>
        <v>2.7500000000000004E-2</v>
      </c>
      <c r="J33">
        <f>1/(1+EXP(-I33))</f>
        <v>0.50687456676453424</v>
      </c>
      <c r="K33">
        <f>G33*C33+H33*D33</f>
        <v>4.2499999999999996E-2</v>
      </c>
      <c r="L33">
        <f>1/(1+EXP(-$K33))</f>
        <v>0.51062340100496373</v>
      </c>
      <c r="M33">
        <v>0.4</v>
      </c>
      <c r="N33">
        <v>0.45</v>
      </c>
      <c r="O33">
        <v>0.5</v>
      </c>
      <c r="P33">
        <v>0.55000000000000004</v>
      </c>
      <c r="Q33">
        <f>M33*J33+N33*L33</f>
        <v>0.43253035715804738</v>
      </c>
      <c r="R33">
        <f>1/(1+EXP(-Q33))</f>
        <v>0.60647773220672796</v>
      </c>
      <c r="S33">
        <f>O33*J33+P33*L33</f>
        <v>0.53428015393499717</v>
      </c>
      <c r="T33">
        <f>1/(1+EXP(-S33))</f>
        <v>0.63048083545063482</v>
      </c>
      <c r="U33">
        <f>1/2 * (A33-R33)^2</f>
        <v>0.17789284250924053</v>
      </c>
      <c r="V33">
        <f>1/2 * (B33-T33)^2</f>
        <v>6.4627014839136757E-2</v>
      </c>
      <c r="W33" s="6">
        <f>U33+V33</f>
        <v>0.24251985734837728</v>
      </c>
      <c r="X33">
        <f>((R33-A33)*R33*(1-R33)*M33 + (T33-B33)*T33*(1-T33)*O33)*J33*(1-J33)*C33</f>
        <v>1.882556669401121E-4</v>
      </c>
      <c r="Y33">
        <f>((R33-A33)*R33*(1-R33)*M33 + (T33-B33)*T33*(1-T33)*O33)*J33*(1-J33)*D33</f>
        <v>3.765113338802242E-4</v>
      </c>
      <c r="Z33">
        <f>((R33-A33)*R33*(1-R33)*N33+ (T33-B33)*T33*(1-T33)*P33)*L33*(1-L33)*C33</f>
        <v>2.248134625761188E-4</v>
      </c>
      <c r="AA33">
        <f>((R33-A33)*R33*(1-R33)*N33+ (T33-B33)*T33*(1-T33)*P33)*L33*(1-L33)*D33</f>
        <v>4.496269251522376E-4</v>
      </c>
      <c r="AB33">
        <f>(R33-A33)*R33*(1-R33)*J33</f>
        <v>7.2157072912136258E-2</v>
      </c>
      <c r="AC33">
        <f>(R33-A33)*R33*(1-R33)*L33</f>
        <v>7.2690745191944781E-2</v>
      </c>
      <c r="AD33">
        <f>(T33-B33)*T33*(1-T33)*J33</f>
        <v>-4.2455250092604709E-2</v>
      </c>
      <c r="AE33">
        <f>(T33-B33)*T33*(1-T33)*L33</f>
        <v>-4.276924828006376E-2</v>
      </c>
    </row>
    <row r="34" spans="1:31" ht="15">
      <c r="A34">
        <v>0.01</v>
      </c>
      <c r="B34" s="5">
        <v>0.99</v>
      </c>
      <c r="C34">
        <v>0.05</v>
      </c>
      <c r="D34">
        <v>0.1</v>
      </c>
      <c r="E34">
        <f>E33-$G$31*X33</f>
        <v>0.14962348866611977</v>
      </c>
      <c r="F34">
        <f t="shared" ref="F34:H34" si="0">F33-$G$31*Y33</f>
        <v>0.19924697733223956</v>
      </c>
      <c r="G34">
        <f t="shared" si="0"/>
        <v>0.24955037307484776</v>
      </c>
      <c r="H34">
        <f t="shared" si="0"/>
        <v>0.29910074614969551</v>
      </c>
      <c r="I34">
        <f>C34*E34+D34*F34</f>
        <v>2.7405872166529947E-2</v>
      </c>
      <c r="J34">
        <f>1/(1+EXP(-I34))</f>
        <v>0.50685103923940988</v>
      </c>
      <c r="K34">
        <f>G34*C34+H34*D34</f>
        <v>4.2387593268711943E-2</v>
      </c>
      <c r="L34">
        <f>1/(1+EXP(-K34))</f>
        <v>0.51059531197447594</v>
      </c>
      <c r="M34">
        <f>M33-$G$31*AB33</f>
        <v>0.25568585417572753</v>
      </c>
      <c r="N34">
        <f t="shared" ref="N34:P34" si="1">N33-$G$31*AC33</f>
        <v>0.30461850961611048</v>
      </c>
      <c r="O34">
        <f t="shared" si="1"/>
        <v>0.5849105001852094</v>
      </c>
      <c r="P34">
        <f t="shared" si="1"/>
        <v>0.63553849656012762</v>
      </c>
      <c r="Q34">
        <f>M34*J34+N34*L34</f>
        <v>0.28513142385842155</v>
      </c>
      <c r="R34">
        <f>1/(1+EXP(-Q34))</f>
        <v>0.57080380930727637</v>
      </c>
      <c r="S34">
        <f>O34*J34+P34*L34</f>
        <v>0.62096547180382422</v>
      </c>
      <c r="T34">
        <f>1/(1+EXP(-S34))</f>
        <v>0.65043809820361076</v>
      </c>
      <c r="U34">
        <f>1/2 * (A34-R34)^2</f>
        <v>0.157250456266776</v>
      </c>
      <c r="V34">
        <f>1/2 * (B34-T34)^2</f>
        <v>5.7651142575790341E-2</v>
      </c>
      <c r="W34" s="6">
        <f>U34+V34</f>
        <v>0.21490159884256635</v>
      </c>
      <c r="X34">
        <f>((R34-A34)*R34*(1-R34)*M34 + (T34-B34)*T34*(1-T34)*O34)*J34*(1-J34)*C34</f>
        <v>-1.2534929284452434E-4</v>
      </c>
      <c r="Y34">
        <f>((R34-A34)*R34*(1-R34)*M34 + (T34-B34)*T34*(1-T34)*O34)*J34*(1-J34)*D34</f>
        <v>-2.5069858568904868E-4</v>
      </c>
      <c r="Z34">
        <f>((R34-A34)*R34*(1-R34)*N34+ (T34-B34)*T34*(1-T34)*P34)*L34*(1-L34)*C34</f>
        <v>-9.0156474975934867E-5</v>
      </c>
      <c r="AA34">
        <f>((R34-A34)*R34*(1-R34)*N34+ (T34-B34)*T34*(1-T34)*P34)*L34*(1-L34)*D34</f>
        <v>-1.8031294995186973E-4</v>
      </c>
      <c r="AB34">
        <f>(R34-A34)*R34*(1-R34)*J34</f>
        <v>6.963603225259983E-2</v>
      </c>
      <c r="AC34">
        <f>(R34-A34)*R34*(1-R34)*L34</f>
        <v>7.0150456169600875E-2</v>
      </c>
      <c r="AD34">
        <f>(T34-B34)*T34*(1-T34)*J34</f>
        <v>-3.9131758387023506E-2</v>
      </c>
      <c r="AE34">
        <f>(T34-B34)*T34*(1-T34)*L34</f>
        <v>-3.9420837356307255E-2</v>
      </c>
    </row>
    <row r="35" spans="1:31" ht="15">
      <c r="A35">
        <v>0.01</v>
      </c>
      <c r="B35" s="5">
        <v>0.99</v>
      </c>
      <c r="C35">
        <v>0.05</v>
      </c>
      <c r="D35">
        <v>0.1</v>
      </c>
      <c r="E35">
        <f t="shared" ref="E35:E36" si="2">E34-$G$31*X34</f>
        <v>0.14987418725180882</v>
      </c>
      <c r="F35">
        <f t="shared" ref="F35:F36" si="3">F34-$G$31*Y34</f>
        <v>0.19974837450361765</v>
      </c>
      <c r="G35">
        <f t="shared" ref="G35:G36" si="4">G34-$G$31*Z34</f>
        <v>0.24973068602479964</v>
      </c>
      <c r="H35">
        <f t="shared" ref="H35:H36" si="5">H34-$G$31*AA34</f>
        <v>0.29946137204959927</v>
      </c>
      <c r="I35">
        <f t="shared" ref="I35:I36" si="6">C35*E35+D35*F35</f>
        <v>2.7468546812952209E-2</v>
      </c>
      <c r="J35">
        <f t="shared" ref="J35:J98" si="7">1/(1+EXP(-I35))</f>
        <v>0.50686670495254016</v>
      </c>
      <c r="K35">
        <f t="shared" ref="K35:K36" si="8">G35*C35+H35*D35</f>
        <v>4.2432671506199914E-2</v>
      </c>
      <c r="L35">
        <f t="shared" ref="L35:L98" si="9">1/(1+EXP(-K35))</f>
        <v>0.51060657646795427</v>
      </c>
      <c r="M35">
        <f t="shared" ref="M35:M36" si="10">M34-$G$31*AB34</f>
        <v>0.11641378967052787</v>
      </c>
      <c r="N35">
        <f t="shared" ref="N35:N36" si="11">N34-$G$31*AC34</f>
        <v>0.16431759727690873</v>
      </c>
      <c r="O35">
        <f t="shared" ref="O35:O36" si="12">O34-$G$31*AD34</f>
        <v>0.66317401695925637</v>
      </c>
      <c r="P35">
        <f t="shared" ref="P35:P36" si="13">P34-$G$31*AE34</f>
        <v>0.71438017127274211</v>
      </c>
      <c r="Q35">
        <f t="shared" ref="Q35:Q36" si="14">M35*J35+N35*L35</f>
        <v>0.14290791978034093</v>
      </c>
      <c r="R35">
        <f t="shared" ref="R35:R98" si="15">1/(1+EXP(-Q35))</f>
        <v>0.53566630049507913</v>
      </c>
      <c r="S35">
        <f t="shared" ref="S35:S36" si="16">O35*J35+P35*L35</f>
        <v>0.70090804233644399</v>
      </c>
      <c r="T35">
        <f t="shared" ref="T35:T98" si="17">1/(1+EXP(-S35))</f>
        <v>0.66838906608788662</v>
      </c>
      <c r="U35">
        <f t="shared" ref="U35:U36" si="18">1/2 * (A35-R35)^2</f>
        <v>0.1381625297380914</v>
      </c>
      <c r="V35">
        <f t="shared" ref="V35:V36" si="19">1/2 * (B35-T35)^2</f>
        <v>5.1716796405910877E-2</v>
      </c>
      <c r="W35" s="6">
        <f t="shared" ref="W35:W36" si="20">U35+V35</f>
        <v>0.18987932614400227</v>
      </c>
      <c r="X35">
        <f t="shared" ref="X35:X36" si="21">((R35-A35)*R35*(1-R35)*M35 + (T35-B35)*T35*(1-T35)*O35)*J35*(1-J35)*C35</f>
        <v>-4.0058074685720384E-4</v>
      </c>
      <c r="Y35">
        <f t="shared" ref="Y35:Y36" si="22">((R35-A35)*R35*(1-R35)*M35 + (T35-B35)*T35*(1-T35)*O35)*J35*(1-J35)*D35</f>
        <v>-8.0116149371440768E-4</v>
      </c>
      <c r="Z35">
        <f t="shared" ref="Z35:Z36" si="23">((R35-A35)*R35*(1-R35)*N35+ (T35-B35)*T35*(1-T35)*P35)*L35*(1-L35)*C35</f>
        <v>-3.6782612037413787E-4</v>
      </c>
      <c r="AA35">
        <f t="shared" ref="AA35:AA36" si="24">((R35-A35)*R35*(1-R35)*N35+ (T35-B35)*T35*(1-T35)*P35)*L35*(1-L35)*D35</f>
        <v>-7.3565224074827575E-4</v>
      </c>
      <c r="AB35">
        <f t="shared" ref="AB35:AB36" si="25">(R35-A35)*R35*(1-R35)*J35</f>
        <v>6.6271748591446675E-2</v>
      </c>
      <c r="AC35">
        <f t="shared" ref="AC35:AC36" si="26">(R35-A35)*R35*(1-R35)*L35</f>
        <v>6.6760728874452335E-2</v>
      </c>
      <c r="AD35">
        <f t="shared" ref="AD35:AD36" si="27">(T35-B35)*T35*(1-T35)*J35</f>
        <v>-3.6131230136519511E-2</v>
      </c>
      <c r="AE35">
        <f t="shared" ref="AE35:AE36" si="28">(T35-B35)*T35*(1-T35)*L35</f>
        <v>-3.6397821248313075E-2</v>
      </c>
    </row>
    <row r="36" spans="1:31" ht="15">
      <c r="A36">
        <v>0.01</v>
      </c>
      <c r="B36" s="5">
        <v>0.99</v>
      </c>
      <c r="C36">
        <v>0.05</v>
      </c>
      <c r="D36">
        <v>0.1</v>
      </c>
      <c r="E36">
        <f t="shared" si="2"/>
        <v>0.15067534874552321</v>
      </c>
      <c r="F36">
        <f t="shared" si="3"/>
        <v>0.20135069749104648</v>
      </c>
      <c r="G36">
        <f t="shared" si="4"/>
        <v>0.25046633826554793</v>
      </c>
      <c r="H36">
        <f t="shared" si="5"/>
        <v>0.30093267653109584</v>
      </c>
      <c r="I36">
        <f t="shared" si="6"/>
        <v>2.7668837186380808E-2</v>
      </c>
      <c r="J36">
        <f t="shared" si="7"/>
        <v>0.50691676803285757</v>
      </c>
      <c r="K36">
        <f t="shared" si="8"/>
        <v>4.2616584566386985E-2</v>
      </c>
      <c r="L36">
        <f t="shared" si="9"/>
        <v>0.51065253395310206</v>
      </c>
      <c r="M36">
        <f t="shared" si="10"/>
        <v>-1.6129707512365477E-2</v>
      </c>
      <c r="N36">
        <f t="shared" si="11"/>
        <v>3.0796139528004057E-2</v>
      </c>
      <c r="O36">
        <f t="shared" si="12"/>
        <v>0.73543647723229544</v>
      </c>
      <c r="P36">
        <f t="shared" si="13"/>
        <v>0.78717581376936829</v>
      </c>
      <c r="Q36">
        <f t="shared" si="14"/>
        <v>7.5497074844649518E-3</v>
      </c>
      <c r="R36">
        <f t="shared" si="15"/>
        <v>0.50188741790619118</v>
      </c>
      <c r="S36">
        <f t="shared" si="16"/>
        <v>0.77477840609998849</v>
      </c>
      <c r="T36">
        <f t="shared" si="17"/>
        <v>0.68455365130481594</v>
      </c>
      <c r="U36">
        <f t="shared" si="18"/>
        <v>0.12097661594720997</v>
      </c>
      <c r="V36">
        <f t="shared" si="19"/>
        <v>4.6648735965609985E-2</v>
      </c>
      <c r="W36" s="6">
        <f t="shared" si="20"/>
        <v>0.16762535191281996</v>
      </c>
      <c r="X36">
        <f t="shared" si="21"/>
        <v>-6.3102224322203991E-4</v>
      </c>
      <c r="Y36">
        <f t="shared" si="22"/>
        <v>-1.2620444864440798E-3</v>
      </c>
      <c r="Z36">
        <f t="shared" si="23"/>
        <v>-6.0139680312642195E-4</v>
      </c>
      <c r="AA36">
        <f t="shared" si="24"/>
        <v>-1.2027936062528439E-3</v>
      </c>
      <c r="AB36">
        <f t="shared" si="25"/>
        <v>6.233560677351567E-2</v>
      </c>
      <c r="AC36">
        <f t="shared" si="26"/>
        <v>6.2794994290535366E-2</v>
      </c>
      <c r="AD36">
        <f t="shared" si="27"/>
        <v>-3.3435251264954738E-2</v>
      </c>
      <c r="AE36">
        <f t="shared" si="28"/>
        <v>-3.3681655172040192E-2</v>
      </c>
    </row>
    <row r="37" spans="1:31" ht="15">
      <c r="A37">
        <v>0.01</v>
      </c>
      <c r="B37" s="5">
        <v>0.99</v>
      </c>
      <c r="C37">
        <v>0.05</v>
      </c>
      <c r="D37">
        <v>0.1</v>
      </c>
      <c r="E37">
        <f t="shared" ref="E37:E44" si="29">E36-$G$31*X36</f>
        <v>0.15193739323196728</v>
      </c>
      <c r="F37">
        <f t="shared" ref="F37:F44" si="30">F36-$G$31*Y36</f>
        <v>0.20387478646393464</v>
      </c>
      <c r="G37">
        <f t="shared" ref="G37:G44" si="31">G36-$G$31*Z36</f>
        <v>0.25166913187180079</v>
      </c>
      <c r="H37">
        <f t="shared" ref="H37:H44" si="32">H36-$G$31*AA36</f>
        <v>0.30333826374360151</v>
      </c>
      <c r="I37">
        <f t="shared" ref="I37:I44" si="33">C37*E37+D37*F37</f>
        <v>2.7984348307991833E-2</v>
      </c>
      <c r="J37">
        <f t="shared" si="7"/>
        <v>0.50699563054592089</v>
      </c>
      <c r="K37">
        <f t="shared" ref="K37:K44" si="34">G37*C37+H37*D37</f>
        <v>4.2917282967950193E-2</v>
      </c>
      <c r="L37">
        <f t="shared" si="9"/>
        <v>0.5107276741900415</v>
      </c>
      <c r="M37">
        <f t="shared" ref="M37:M44" si="35">M36-$G$31*AB36</f>
        <v>-0.14080092105939682</v>
      </c>
      <c r="N37">
        <f t="shared" ref="N37:N44" si="36">N36-$G$31*AC36</f>
        <v>-9.4793849053066676E-2</v>
      </c>
      <c r="O37">
        <f t="shared" ref="O37:O44" si="37">O36-$G$31*AD36</f>
        <v>0.80230697976220489</v>
      </c>
      <c r="P37">
        <f t="shared" ref="P37:P44" si="38">P36-$G$31*AE36</f>
        <v>0.85453912411344868</v>
      </c>
      <c r="Q37">
        <f t="shared" ref="Q37:Q44" si="39">M37*J37+N37*L37</f>
        <v>-0.11979929380834993</v>
      </c>
      <c r="R37">
        <f t="shared" si="15"/>
        <v>0.47008594488092142</v>
      </c>
      <c r="S37">
        <f t="shared" ref="S37:S44" si="40">O37*J37+P37*L37</f>
        <v>0.84320291245878931</v>
      </c>
      <c r="T37">
        <f t="shared" si="17"/>
        <v>0.69913935728025589</v>
      </c>
      <c r="U37">
        <f t="shared" ref="U37:U44" si="41">1/2 * (A37-R37)^2</f>
        <v>0.10583953833848513</v>
      </c>
      <c r="V37">
        <f t="shared" ref="V37:V44" si="42">1/2 * (B37-T37)^2</f>
        <v>4.2299956741671314E-2</v>
      </c>
      <c r="W37" s="6">
        <f t="shared" ref="W37:W44" si="43">U37+V37</f>
        <v>0.14813949508015645</v>
      </c>
      <c r="X37">
        <f t="shared" ref="X37:X44" si="44">((R37-A37)*R37*(1-R37)*M37 + (T37-B37)*T37*(1-T37)*O37)*J37*(1-J37)*C37</f>
        <v>-8.151257175022244E-4</v>
      </c>
      <c r="Y37">
        <f t="shared" ref="Y37:Y44" si="45">((R37-A37)*R37*(1-R37)*M37 + (T37-B37)*T37*(1-T37)*O37)*J37*(1-J37)*D37</f>
        <v>-1.6302514350044488E-3</v>
      </c>
      <c r="Z37">
        <f t="shared" ref="Z37:Z44" si="46">((R37-A37)*R37*(1-R37)*N37+ (T37-B37)*T37*(1-T37)*P37)*L37*(1-L37)*C37</f>
        <v>-7.8895616814147356E-4</v>
      </c>
      <c r="AA37">
        <f t="shared" ref="AA37:AA44" si="47">((R37-A37)*R37*(1-R37)*N37+ (T37-B37)*T37*(1-T37)*P37)*L37*(1-L37)*D37</f>
        <v>-1.5779123362829471E-3</v>
      </c>
      <c r="AB37">
        <f t="shared" ref="AB37:AB44" si="48">(R37-A37)*R37*(1-R37)*J37</f>
        <v>5.8106656660444747E-2</v>
      </c>
      <c r="AC37">
        <f t="shared" ref="AC37:AC44" si="49">(R37-A37)*R37*(1-R37)*L37</f>
        <v>5.8534385353958746E-2</v>
      </c>
      <c r="AD37">
        <f t="shared" ref="AD37:AD44" si="50">(T37-B37)*T37*(1-T37)*J37</f>
        <v>-3.1018322409926032E-2</v>
      </c>
      <c r="AE37">
        <f t="shared" ref="AE37:AE44" si="51">(T37-B37)*T37*(1-T37)*L37</f>
        <v>-3.1246651267270619E-2</v>
      </c>
    </row>
    <row r="38" spans="1:31" ht="15">
      <c r="A38">
        <v>0.01</v>
      </c>
      <c r="B38" s="5">
        <v>0.99</v>
      </c>
      <c r="C38">
        <v>0.05</v>
      </c>
      <c r="D38">
        <v>0.1</v>
      </c>
      <c r="E38">
        <f t="shared" si="29"/>
        <v>0.15356764466697173</v>
      </c>
      <c r="F38">
        <f t="shared" si="30"/>
        <v>0.20713528933394354</v>
      </c>
      <c r="G38">
        <f t="shared" si="31"/>
        <v>0.25324704420808375</v>
      </c>
      <c r="H38">
        <f t="shared" si="32"/>
        <v>0.30649408841616743</v>
      </c>
      <c r="I38">
        <f t="shared" si="33"/>
        <v>2.8391911166742945E-2</v>
      </c>
      <c r="J38">
        <f t="shared" si="7"/>
        <v>0.50709750102309337</v>
      </c>
      <c r="K38">
        <f t="shared" si="34"/>
        <v>4.3311761052020933E-2</v>
      </c>
      <c r="L38">
        <f t="shared" si="9"/>
        <v>0.51082624789491471</v>
      </c>
      <c r="M38">
        <f t="shared" si="35"/>
        <v>-0.25701423438028631</v>
      </c>
      <c r="N38">
        <f t="shared" si="36"/>
        <v>-0.21186261976098417</v>
      </c>
      <c r="O38">
        <f t="shared" si="37"/>
        <v>0.86434362458205694</v>
      </c>
      <c r="P38">
        <f t="shared" si="38"/>
        <v>0.9170324266479899</v>
      </c>
      <c r="Q38">
        <f t="shared" si="39"/>
        <v>-0.23855626310329736</v>
      </c>
      <c r="R38">
        <f t="shared" si="15"/>
        <v>0.44064216760903946</v>
      </c>
      <c r="S38">
        <f t="shared" si="40"/>
        <v>0.90675072575336513</v>
      </c>
      <c r="T38">
        <f t="shared" si="17"/>
        <v>0.71233480083030731</v>
      </c>
      <c r="U38">
        <f t="shared" si="41"/>
        <v>9.2726338261506017E-2</v>
      </c>
      <c r="V38">
        <f t="shared" si="42"/>
        <v>3.8548981414972552E-2</v>
      </c>
      <c r="W38" s="6">
        <f t="shared" si="43"/>
        <v>0.13127531967647857</v>
      </c>
      <c r="X38">
        <f t="shared" si="44"/>
        <v>-9.5554850240514577E-4</v>
      </c>
      <c r="Y38">
        <f t="shared" si="45"/>
        <v>-1.9110970048102915E-3</v>
      </c>
      <c r="Z38">
        <f t="shared" si="46"/>
        <v>-9.3287002991001558E-4</v>
      </c>
      <c r="AA38">
        <f t="shared" si="47"/>
        <v>-1.8657400598200312E-3</v>
      </c>
      <c r="AB38">
        <f t="shared" si="48"/>
        <v>5.3824970661756809E-2</v>
      </c>
      <c r="AC38">
        <f t="shared" si="49"/>
        <v>5.4220751927836763E-2</v>
      </c>
      <c r="AD38">
        <f t="shared" si="50"/>
        <v>-2.8852563756394407E-2</v>
      </c>
      <c r="AE38">
        <f t="shared" si="51"/>
        <v>-2.906472001161875E-2</v>
      </c>
    </row>
    <row r="39" spans="1:31" ht="15">
      <c r="A39">
        <v>0.01</v>
      </c>
      <c r="B39" s="5">
        <v>0.99</v>
      </c>
      <c r="C39">
        <v>0.05</v>
      </c>
      <c r="D39">
        <v>0.1</v>
      </c>
      <c r="E39">
        <f t="shared" si="29"/>
        <v>0.15547874167178202</v>
      </c>
      <c r="F39">
        <f t="shared" si="30"/>
        <v>0.21095748334356412</v>
      </c>
      <c r="G39">
        <f t="shared" si="31"/>
        <v>0.25511278426790379</v>
      </c>
      <c r="H39">
        <f t="shared" si="32"/>
        <v>0.31022556853580752</v>
      </c>
      <c r="I39">
        <f t="shared" si="33"/>
        <v>2.8869685417945518E-2</v>
      </c>
      <c r="J39">
        <f t="shared" si="7"/>
        <v>0.50721692011102293</v>
      </c>
      <c r="K39">
        <f t="shared" si="34"/>
        <v>4.3778196066975944E-2</v>
      </c>
      <c r="L39">
        <f t="shared" si="9"/>
        <v>0.51094280138822645</v>
      </c>
      <c r="M39">
        <f t="shared" si="35"/>
        <v>-0.36466417570379994</v>
      </c>
      <c r="N39">
        <f t="shared" si="36"/>
        <v>-0.32030412361665772</v>
      </c>
      <c r="O39">
        <f t="shared" si="37"/>
        <v>0.92204875209484571</v>
      </c>
      <c r="P39">
        <f t="shared" si="38"/>
        <v>0.9751618666712274</v>
      </c>
      <c r="Q39">
        <f t="shared" si="39"/>
        <v>-0.3486209262922022</v>
      </c>
      <c r="R39">
        <f t="shared" si="15"/>
        <v>0.41371688276347235</v>
      </c>
      <c r="S39">
        <f t="shared" si="40"/>
        <v>0.96593066419372886</v>
      </c>
      <c r="T39">
        <f t="shared" si="17"/>
        <v>0.72430765024350996</v>
      </c>
      <c r="U39">
        <f t="shared" si="41"/>
        <v>8.1493660714127641E-2</v>
      </c>
      <c r="V39">
        <f t="shared" si="42"/>
        <v>3.5296212359562512E-2</v>
      </c>
      <c r="W39" s="6">
        <f t="shared" si="43"/>
        <v>0.11678987307369015</v>
      </c>
      <c r="X39">
        <f t="shared" si="44"/>
        <v>-1.0576370845181951E-3</v>
      </c>
      <c r="Y39">
        <f t="shared" si="45"/>
        <v>-2.1152741690363902E-3</v>
      </c>
      <c r="Z39">
        <f t="shared" si="46"/>
        <v>-1.0382851925057402E-3</v>
      </c>
      <c r="AA39">
        <f t="shared" si="47"/>
        <v>-2.0765703850114804E-3</v>
      </c>
      <c r="AB39">
        <f t="shared" si="48"/>
        <v>4.9668526479247792E-2</v>
      </c>
      <c r="AC39">
        <f t="shared" si="49"/>
        <v>5.0033378331656046E-2</v>
      </c>
      <c r="AD39">
        <f t="shared" si="50"/>
        <v>-2.6910425797589468E-2</v>
      </c>
      <c r="AE39">
        <f t="shared" si="51"/>
        <v>-2.7108102664557682E-2</v>
      </c>
    </row>
    <row r="40" spans="1:31" ht="15">
      <c r="A40">
        <v>0.01</v>
      </c>
      <c r="B40" s="5">
        <v>0.99</v>
      </c>
      <c r="C40">
        <v>0.05</v>
      </c>
      <c r="D40">
        <v>0.1</v>
      </c>
      <c r="E40">
        <f t="shared" si="29"/>
        <v>0.15759401584081842</v>
      </c>
      <c r="F40">
        <f t="shared" si="30"/>
        <v>0.21518803168163692</v>
      </c>
      <c r="G40">
        <f t="shared" si="31"/>
        <v>0.25718935465291526</v>
      </c>
      <c r="H40">
        <f t="shared" si="32"/>
        <v>0.31437870930583045</v>
      </c>
      <c r="I40">
        <f t="shared" si="33"/>
        <v>2.9398503960204617E-2</v>
      </c>
      <c r="J40">
        <f t="shared" si="7"/>
        <v>0.50734909669611217</v>
      </c>
      <c r="K40">
        <f t="shared" si="34"/>
        <v>4.4297338663228811E-2</v>
      </c>
      <c r="L40">
        <f t="shared" si="9"/>
        <v>0.51107252413275817</v>
      </c>
      <c r="M40">
        <f t="shared" si="35"/>
        <v>-0.46400122866229554</v>
      </c>
      <c r="N40">
        <f t="shared" si="36"/>
        <v>-0.42037088027996983</v>
      </c>
      <c r="O40">
        <f t="shared" si="37"/>
        <v>0.97586960369002462</v>
      </c>
      <c r="P40">
        <f t="shared" si="38"/>
        <v>1.0293780720003427</v>
      </c>
      <c r="Q40">
        <f t="shared" si="39"/>
        <v>-0.45025061108429554</v>
      </c>
      <c r="R40">
        <f t="shared" si="15"/>
        <v>0.38930118267243879</v>
      </c>
      <c r="S40">
        <f t="shared" si="40"/>
        <v>1.0211934114694543</v>
      </c>
      <c r="T40">
        <f t="shared" si="17"/>
        <v>0.73520499635755299</v>
      </c>
      <c r="U40">
        <f t="shared" si="41"/>
        <v>7.1934693588355386E-2</v>
      </c>
      <c r="V40">
        <f t="shared" si="42"/>
        <v>3.2460246940577288E-2</v>
      </c>
      <c r="W40" s="6">
        <f t="shared" si="43"/>
        <v>0.10439494052893267</v>
      </c>
      <c r="X40">
        <f t="shared" si="44"/>
        <v>-1.1278631577560489E-3</v>
      </c>
      <c r="Y40">
        <f t="shared" si="45"/>
        <v>-2.2557263155120978E-3</v>
      </c>
      <c r="Z40">
        <f t="shared" si="46"/>
        <v>-1.1115580282742628E-3</v>
      </c>
      <c r="AA40">
        <f t="shared" si="47"/>
        <v>-2.2231160565485257E-3</v>
      </c>
      <c r="AB40">
        <f t="shared" si="48"/>
        <v>4.5751347565509776E-2</v>
      </c>
      <c r="AC40">
        <f t="shared" si="49"/>
        <v>4.6087116021388159E-2</v>
      </c>
      <c r="AD40">
        <f t="shared" si="50"/>
        <v>-2.5166106783055527E-2</v>
      </c>
      <c r="AE40">
        <f t="shared" si="51"/>
        <v>-2.5350800464545846E-2</v>
      </c>
    </row>
    <row r="41" spans="1:31" ht="15">
      <c r="A41">
        <v>0.01</v>
      </c>
      <c r="B41" s="5">
        <v>0.99</v>
      </c>
      <c r="C41">
        <v>0.05</v>
      </c>
      <c r="D41">
        <v>0.1</v>
      </c>
      <c r="E41">
        <f t="shared" si="29"/>
        <v>0.15984974215633052</v>
      </c>
      <c r="F41">
        <f t="shared" si="30"/>
        <v>0.21969948431266112</v>
      </c>
      <c r="G41">
        <f t="shared" si="31"/>
        <v>0.25941247070946377</v>
      </c>
      <c r="H41">
        <f t="shared" si="32"/>
        <v>0.31882494141892748</v>
      </c>
      <c r="I41">
        <f t="shared" si="33"/>
        <v>2.9962435539082639E-2</v>
      </c>
      <c r="J41">
        <f t="shared" si="7"/>
        <v>0.50749004854543112</v>
      </c>
      <c r="K41">
        <f t="shared" si="34"/>
        <v>4.4853117677365939E-2</v>
      </c>
      <c r="L41">
        <f t="shared" si="9"/>
        <v>0.51121139988914677</v>
      </c>
      <c r="M41">
        <f t="shared" si="35"/>
        <v>-0.55550392379331504</v>
      </c>
      <c r="N41">
        <f t="shared" si="36"/>
        <v>-0.51254511232274613</v>
      </c>
      <c r="O41">
        <f t="shared" si="37"/>
        <v>1.0262018172561356</v>
      </c>
      <c r="P41">
        <f t="shared" si="38"/>
        <v>1.0800796729294344</v>
      </c>
      <c r="Q41">
        <f t="shared" si="39"/>
        <v>-0.54393161762989783</v>
      </c>
      <c r="R41">
        <f t="shared" si="15"/>
        <v>0.367273462707086</v>
      </c>
      <c r="S41">
        <f t="shared" si="40"/>
        <v>1.072936251646794</v>
      </c>
      <c r="T41">
        <f t="shared" si="17"/>
        <v>0.74515490854951072</v>
      </c>
      <c r="U41">
        <f t="shared" si="41"/>
        <v>6.3822163577355775E-2</v>
      </c>
      <c r="V41">
        <f t="shared" si="42"/>
        <v>2.9974559403699228E-2</v>
      </c>
      <c r="W41" s="6">
        <f t="shared" si="43"/>
        <v>9.3796722981055E-2</v>
      </c>
      <c r="X41">
        <f t="shared" si="44"/>
        <v>-1.1726689939404802E-3</v>
      </c>
      <c r="Y41">
        <f t="shared" si="45"/>
        <v>-2.3453379878809605E-3</v>
      </c>
      <c r="Z41">
        <f t="shared" si="46"/>
        <v>-1.1590799262599296E-3</v>
      </c>
      <c r="AA41">
        <f t="shared" si="47"/>
        <v>-2.3181598525198592E-3</v>
      </c>
      <c r="AB41">
        <f t="shared" si="48"/>
        <v>4.213411623127044E-2</v>
      </c>
      <c r="AC41">
        <f t="shared" si="49"/>
        <v>4.2443079629671879E-2</v>
      </c>
      <c r="AD41">
        <f t="shared" si="50"/>
        <v>-2.3596183893724823E-2</v>
      </c>
      <c r="AE41">
        <f t="shared" si="51"/>
        <v>-2.3769211307545359E-2</v>
      </c>
    </row>
    <row r="42" spans="1:31" ht="15">
      <c r="A42">
        <v>0.01</v>
      </c>
      <c r="B42" s="5">
        <v>0.99</v>
      </c>
      <c r="C42">
        <v>0.05</v>
      </c>
      <c r="D42">
        <v>0.1</v>
      </c>
      <c r="E42">
        <f t="shared" si="29"/>
        <v>0.16219508014421147</v>
      </c>
      <c r="F42">
        <f t="shared" si="30"/>
        <v>0.22439016028842304</v>
      </c>
      <c r="G42">
        <f t="shared" si="31"/>
        <v>0.26173063056198365</v>
      </c>
      <c r="H42">
        <f t="shared" si="32"/>
        <v>0.32346126112396717</v>
      </c>
      <c r="I42">
        <f t="shared" si="33"/>
        <v>3.0548770036052879E-2</v>
      </c>
      <c r="J42">
        <f t="shared" si="7"/>
        <v>0.50763659862802479</v>
      </c>
      <c r="K42">
        <f t="shared" si="34"/>
        <v>4.5432657640495901E-2</v>
      </c>
      <c r="L42">
        <f t="shared" si="9"/>
        <v>0.51135621108941387</v>
      </c>
      <c r="M42">
        <f t="shared" si="35"/>
        <v>-0.63977215625585593</v>
      </c>
      <c r="N42">
        <f t="shared" si="36"/>
        <v>-0.59743127158208986</v>
      </c>
      <c r="O42">
        <f t="shared" si="37"/>
        <v>1.0733941850435853</v>
      </c>
      <c r="P42">
        <f t="shared" si="38"/>
        <v>1.1276180955445252</v>
      </c>
      <c r="Q42">
        <f t="shared" si="39"/>
        <v>-0.63027195272118797</v>
      </c>
      <c r="R42">
        <f t="shared" si="15"/>
        <v>0.34744887591089058</v>
      </c>
      <c r="S42">
        <f t="shared" si="40"/>
        <v>1.1215086899761353</v>
      </c>
      <c r="T42">
        <f t="shared" si="17"/>
        <v>0.75426845570175727</v>
      </c>
      <c r="U42">
        <f t="shared" si="41"/>
        <v>5.6935871926761812E-2</v>
      </c>
      <c r="V42">
        <f t="shared" si="42"/>
        <v>2.7784680488617184E-2</v>
      </c>
      <c r="W42" s="6">
        <f t="shared" si="43"/>
        <v>8.4720552415379E-2</v>
      </c>
      <c r="X42">
        <f t="shared" si="44"/>
        <v>-1.1978136922222841E-3</v>
      </c>
      <c r="Y42">
        <f t="shared" si="45"/>
        <v>-2.3956273844445682E-3</v>
      </c>
      <c r="Z42">
        <f t="shared" si="46"/>
        <v>-1.1866019913383619E-3</v>
      </c>
      <c r="AA42">
        <f t="shared" si="47"/>
        <v>-2.3732039826767238E-3</v>
      </c>
      <c r="AB42">
        <f t="shared" si="48"/>
        <v>3.8838850196351117E-2</v>
      </c>
      <c r="AC42">
        <f t="shared" si="49"/>
        <v>3.9123434624595284E-2</v>
      </c>
      <c r="AD42">
        <f t="shared" si="50"/>
        <v>-2.2179792672884283E-2</v>
      </c>
      <c r="AE42">
        <f t="shared" si="51"/>
        <v>-2.2342310965379461E-2</v>
      </c>
    </row>
    <row r="43" spans="1:31" ht="15">
      <c r="A43">
        <v>0.01</v>
      </c>
      <c r="B43" s="5">
        <v>0.99</v>
      </c>
      <c r="C43">
        <v>0.05</v>
      </c>
      <c r="D43">
        <v>0.1</v>
      </c>
      <c r="E43">
        <f t="shared" si="29"/>
        <v>0.16459070752865604</v>
      </c>
      <c r="F43">
        <f t="shared" si="30"/>
        <v>0.22918141505731218</v>
      </c>
      <c r="G43">
        <f t="shared" si="31"/>
        <v>0.26410383454466035</v>
      </c>
      <c r="H43">
        <f t="shared" si="32"/>
        <v>0.32820766908932064</v>
      </c>
      <c r="I43">
        <f t="shared" si="33"/>
        <v>3.1147676882164022E-2</v>
      </c>
      <c r="J43">
        <f t="shared" si="7"/>
        <v>0.50778628972361628</v>
      </c>
      <c r="K43">
        <f t="shared" si="34"/>
        <v>4.6025958636165085E-2</v>
      </c>
      <c r="L43">
        <f t="shared" si="9"/>
        <v>0.51150445882095008</v>
      </c>
      <c r="M43">
        <f t="shared" si="35"/>
        <v>-0.7174498566485582</v>
      </c>
      <c r="N43">
        <f t="shared" si="36"/>
        <v>-0.67567814083128042</v>
      </c>
      <c r="O43">
        <f t="shared" si="37"/>
        <v>1.1177537703893539</v>
      </c>
      <c r="P43">
        <f t="shared" si="38"/>
        <v>1.172302717475284</v>
      </c>
      <c r="Q43">
        <f t="shared" si="39"/>
        <v>-0.70992358253336152</v>
      </c>
      <c r="R43">
        <f t="shared" si="15"/>
        <v>0.32961572587766874</v>
      </c>
      <c r="S43">
        <f t="shared" si="40"/>
        <v>1.1672181069671173</v>
      </c>
      <c r="T43">
        <f t="shared" si="17"/>
        <v>0.7626418074396053</v>
      </c>
      <c r="U43">
        <f t="shared" si="41"/>
        <v>5.1077106114154544E-2</v>
      </c>
      <c r="V43">
        <f t="shared" si="42"/>
        <v>2.5845873862164755E-2</v>
      </c>
      <c r="W43" s="6">
        <f t="shared" si="43"/>
        <v>7.6922979976319306E-2</v>
      </c>
      <c r="X43">
        <f t="shared" si="44"/>
        <v>-1.2081141806337627E-3</v>
      </c>
      <c r="Y43">
        <f t="shared" si="45"/>
        <v>-2.4162283612675253E-3</v>
      </c>
      <c r="Z43">
        <f t="shared" si="46"/>
        <v>-1.198958288641E-3</v>
      </c>
      <c r="AA43">
        <f t="shared" si="47"/>
        <v>-2.3979165772819999E-3</v>
      </c>
      <c r="AB43">
        <f t="shared" si="48"/>
        <v>3.5862523998744872E-2</v>
      </c>
      <c r="AC43">
        <f t="shared" si="49"/>
        <v>3.6125120550056053E-2</v>
      </c>
      <c r="AD43">
        <f t="shared" si="50"/>
        <v>-2.0898562497583709E-2</v>
      </c>
      <c r="AE43">
        <f t="shared" si="51"/>
        <v>-2.1051588270098183E-2</v>
      </c>
    </row>
    <row r="44" spans="1:31" ht="15">
      <c r="A44">
        <v>0.01</v>
      </c>
      <c r="B44" s="5">
        <v>0.99</v>
      </c>
      <c r="C44">
        <v>0.05</v>
      </c>
      <c r="D44">
        <v>0.1</v>
      </c>
      <c r="E44">
        <f t="shared" si="29"/>
        <v>0.16700693588992357</v>
      </c>
      <c r="F44">
        <f t="shared" si="30"/>
        <v>0.23401387177984723</v>
      </c>
      <c r="G44">
        <f t="shared" si="31"/>
        <v>0.26650175112194235</v>
      </c>
      <c r="H44">
        <f t="shared" si="32"/>
        <v>0.33300350224388464</v>
      </c>
      <c r="I44">
        <f t="shared" si="33"/>
        <v>3.1751733972480906E-2</v>
      </c>
      <c r="J44">
        <f t="shared" si="7"/>
        <v>0.50793726665975425</v>
      </c>
      <c r="K44">
        <f t="shared" si="34"/>
        <v>4.6625437780485585E-2</v>
      </c>
      <c r="L44">
        <f t="shared" si="9"/>
        <v>0.5116542482268871</v>
      </c>
      <c r="M44">
        <f t="shared" si="35"/>
        <v>-0.78917490464604789</v>
      </c>
      <c r="N44">
        <f t="shared" si="36"/>
        <v>-0.74792838193139255</v>
      </c>
      <c r="O44">
        <f t="shared" si="37"/>
        <v>1.1595508953845213</v>
      </c>
      <c r="P44">
        <f t="shared" si="38"/>
        <v>1.2144058940154805</v>
      </c>
      <c r="Q44">
        <f t="shared" si="39"/>
        <v>-0.78353207796704449</v>
      </c>
      <c r="R44">
        <f t="shared" si="15"/>
        <v>0.31355914210655822</v>
      </c>
      <c r="S44">
        <f t="shared" si="40"/>
        <v>1.2103350470992758</v>
      </c>
      <c r="T44">
        <f t="shared" si="17"/>
        <v>0.77035822640157203</v>
      </c>
      <c r="U44">
        <f t="shared" si="41"/>
        <v>4.6074076378234803E-2</v>
      </c>
      <c r="V44">
        <f t="shared" si="42"/>
        <v>2.4121254354731541E-2</v>
      </c>
      <c r="W44" s="6">
        <f t="shared" si="43"/>
        <v>7.0195330732966341E-2</v>
      </c>
      <c r="X44">
        <f t="shared" si="44"/>
        <v>-1.2074291102721847E-3</v>
      </c>
      <c r="Y44">
        <f t="shared" si="45"/>
        <v>-2.4148582205443694E-3</v>
      </c>
      <c r="Z44">
        <f t="shared" si="46"/>
        <v>-1.2000371719183946E-3</v>
      </c>
      <c r="AA44">
        <f t="shared" si="47"/>
        <v>-2.4000743438367892E-3</v>
      </c>
      <c r="AB44">
        <f t="shared" si="48"/>
        <v>3.3187610721778754E-2</v>
      </c>
      <c r="AC44">
        <f t="shared" si="49"/>
        <v>3.3430470904338788E-2</v>
      </c>
      <c r="AD44">
        <f t="shared" si="50"/>
        <v>-1.9736431725103754E-2</v>
      </c>
      <c r="AE44">
        <f t="shared" si="51"/>
        <v>-1.9880858916685125E-2</v>
      </c>
    </row>
    <row r="45" spans="1:31" ht="15">
      <c r="A45">
        <v>0.01</v>
      </c>
      <c r="B45" s="5">
        <v>0.99</v>
      </c>
      <c r="C45">
        <v>0.05</v>
      </c>
      <c r="D45">
        <v>0.1</v>
      </c>
      <c r="E45">
        <f t="shared" ref="E45:E100" si="52">E44-$G$31*X44</f>
        <v>0.16942179411046795</v>
      </c>
      <c r="F45">
        <f t="shared" ref="F45:F100" si="53">F44-$G$31*Y44</f>
        <v>0.23884358822093596</v>
      </c>
      <c r="G45">
        <f t="shared" ref="G45:G100" si="54">G44-$G$31*Z44</f>
        <v>0.26890182546577912</v>
      </c>
      <c r="H45">
        <f t="shared" ref="H45:H100" si="55">H44-$G$31*AA44</f>
        <v>0.33780365093155823</v>
      </c>
      <c r="I45">
        <f t="shared" ref="I45:I100" si="56">C45*E45+D45*F45</f>
        <v>3.2355448527616994E-2</v>
      </c>
      <c r="J45">
        <f t="shared" si="7"/>
        <v>0.50808815653677575</v>
      </c>
      <c r="K45">
        <f t="shared" ref="K45:K100" si="57">G45*C45+H45*D45</f>
        <v>4.7225456366444776E-2</v>
      </c>
      <c r="L45">
        <f t="shared" si="9"/>
        <v>0.51180417032508341</v>
      </c>
      <c r="M45">
        <f t="shared" ref="M45:M100" si="58">M44-$G$31*AB44</f>
        <v>-0.85555012608960546</v>
      </c>
      <c r="N45">
        <f t="shared" ref="N45:N100" si="59">N44-$G$31*AC44</f>
        <v>-0.81478932374007007</v>
      </c>
      <c r="O45">
        <f t="shared" ref="O45:O100" si="60">O44-$G$31*AD44</f>
        <v>1.1990237588347288</v>
      </c>
      <c r="P45">
        <f t="shared" ref="P45:P100" si="61">P44-$G$31*AE44</f>
        <v>1.2541676118488507</v>
      </c>
      <c r="Q45">
        <f t="shared" ref="Q45:Q100" si="62">M45*J45+N45*L45</f>
        <v>-0.85170746021619603</v>
      </c>
      <c r="R45">
        <f t="shared" si="15"/>
        <v>0.29907480148612681</v>
      </c>
      <c r="S45">
        <f t="shared" ref="S45:S100" si="63">O45*J45+P45*L45</f>
        <v>1.2510979853010253</v>
      </c>
      <c r="T45">
        <f t="shared" si="17"/>
        <v>0.77748986981510371</v>
      </c>
      <c r="U45">
        <f t="shared" ref="U45:U100" si="64">1/2 * (A45-R45)^2</f>
        <v>4.1782120427121809E-2</v>
      </c>
      <c r="V45">
        <f t="shared" ref="V45:V100" si="65">1/2 * (B45-T45)^2</f>
        <v>2.2580277715600783E-2</v>
      </c>
      <c r="W45" s="6">
        <f t="shared" ref="W45:W100" si="66">U45+V45</f>
        <v>6.4362398142722599E-2</v>
      </c>
      <c r="X45">
        <f t="shared" ref="X45:X100" si="67">((R45-A45)*R45*(1-R45)*M45 + (T45-B45)*T45*(1-T45)*O45)*J45*(1-J45)*C45</f>
        <v>-1.1987623549903708E-3</v>
      </c>
      <c r="Y45">
        <f t="shared" ref="Y45:Y100" si="68">((R45-A45)*R45*(1-R45)*M45 + (T45-B45)*T45*(1-T45)*O45)*J45*(1-J45)*D45</f>
        <v>-2.3975247099807416E-3</v>
      </c>
      <c r="Z45">
        <f t="shared" ref="Z45:Z100" si="69">((R45-A45)*R45*(1-R45)*N45+ (T45-B45)*T45*(1-T45)*P45)*L45*(1-L45)*C45</f>
        <v>-1.192876802140828E-3</v>
      </c>
      <c r="AA45">
        <f t="shared" ref="AA45:AA100" si="70">((R45-A45)*R45*(1-R45)*N45+ (T45-B45)*T45*(1-T45)*P45)*L45*(1-L45)*D45</f>
        <v>-2.385753604281656E-3</v>
      </c>
      <c r="AB45">
        <f t="shared" ref="AB45:AB100" si="71">(R45-A45)*R45*(1-R45)*J45</f>
        <v>3.0789370111832196E-2</v>
      </c>
      <c r="AC45">
        <f t="shared" ref="AC45:AC100" si="72">(R45-A45)*R45*(1-R45)*L45</f>
        <v>3.1014554899938148E-2</v>
      </c>
      <c r="AD45">
        <f t="shared" ref="AD45:AD100" si="73">(T45-B45)*T45*(1-T45)*J45</f>
        <v>-1.8679413498947826E-2</v>
      </c>
      <c r="AE45">
        <f t="shared" ref="AE45:AE100" si="74">(T45-B45)*T45*(1-T45)*L45</f>
        <v>-1.8816029472429129E-2</v>
      </c>
    </row>
    <row r="46" spans="1:31" ht="15">
      <c r="A46">
        <v>0.01</v>
      </c>
      <c r="B46" s="5">
        <v>0.99</v>
      </c>
      <c r="C46">
        <v>0.05</v>
      </c>
      <c r="D46">
        <v>0.1</v>
      </c>
      <c r="E46">
        <f t="shared" si="52"/>
        <v>0.17181931882044871</v>
      </c>
      <c r="F46">
        <f t="shared" si="53"/>
        <v>0.24363863764089744</v>
      </c>
      <c r="G46">
        <f t="shared" si="54"/>
        <v>0.27128757907006079</v>
      </c>
      <c r="H46">
        <f t="shared" si="55"/>
        <v>0.34257515814012152</v>
      </c>
      <c r="I46">
        <f t="shared" si="56"/>
        <v>3.2954829705112182E-2</v>
      </c>
      <c r="J46">
        <f t="shared" si="7"/>
        <v>0.50823796188994164</v>
      </c>
      <c r="K46">
        <f t="shared" si="57"/>
        <v>4.7821894767515194E-2</v>
      </c>
      <c r="L46">
        <f t="shared" si="9"/>
        <v>0.51195319576493092</v>
      </c>
      <c r="M46">
        <f t="shared" si="58"/>
        <v>-0.91712886631326984</v>
      </c>
      <c r="N46">
        <f t="shared" si="59"/>
        <v>-0.87681843353994637</v>
      </c>
      <c r="O46">
        <f t="shared" si="60"/>
        <v>1.2363825858326245</v>
      </c>
      <c r="P46">
        <f t="shared" si="61"/>
        <v>1.2917996707937089</v>
      </c>
      <c r="Q46">
        <f t="shared" si="62"/>
        <v>-0.91500970496186529</v>
      </c>
      <c r="R46">
        <f t="shared" si="15"/>
        <v>0.28597579152711045</v>
      </c>
      <c r="S46">
        <f t="shared" si="63"/>
        <v>1.289717535290714</v>
      </c>
      <c r="T46">
        <f t="shared" si="17"/>
        <v>0.78409937525759899</v>
      </c>
      <c r="U46">
        <f t="shared" si="64"/>
        <v>3.8081318754507563E-2</v>
      </c>
      <c r="V46">
        <f t="shared" si="65"/>
        <v>2.119753363465552E-2</v>
      </c>
      <c r="W46" s="6">
        <f t="shared" si="66"/>
        <v>5.9278852389163084E-2</v>
      </c>
      <c r="X46">
        <f t="shared" si="67"/>
        <v>-1.1844079628182799E-3</v>
      </c>
      <c r="Y46">
        <f t="shared" si="68"/>
        <v>-2.3688159256365598E-3</v>
      </c>
      <c r="Z46">
        <f t="shared" si="69"/>
        <v>-1.1798054896329099E-3</v>
      </c>
      <c r="AA46">
        <f t="shared" si="70"/>
        <v>-2.3596109792658197E-3</v>
      </c>
      <c r="AB46">
        <f t="shared" si="71"/>
        <v>2.864048021681679E-2</v>
      </c>
      <c r="AC46">
        <f t="shared" si="72"/>
        <v>2.8849842937188553E-2</v>
      </c>
      <c r="AD46">
        <f t="shared" si="73"/>
        <v>-1.7715351423743579E-2</v>
      </c>
      <c r="AE46">
        <f t="shared" si="74"/>
        <v>-1.7844851143662344E-2</v>
      </c>
    </row>
    <row r="47" spans="1:31" ht="15">
      <c r="A47">
        <v>0.01</v>
      </c>
      <c r="B47" s="5">
        <v>0.99</v>
      </c>
      <c r="C47">
        <v>0.05</v>
      </c>
      <c r="D47">
        <v>0.1</v>
      </c>
      <c r="E47">
        <f t="shared" si="52"/>
        <v>0.17418813474608527</v>
      </c>
      <c r="F47">
        <f t="shared" si="53"/>
        <v>0.24837626949217056</v>
      </c>
      <c r="G47">
        <f t="shared" si="54"/>
        <v>0.27364719004932664</v>
      </c>
      <c r="H47">
        <f t="shared" si="55"/>
        <v>0.34729438009865315</v>
      </c>
      <c r="I47">
        <f t="shared" si="56"/>
        <v>3.3547033686521323E-2</v>
      </c>
      <c r="J47">
        <f t="shared" si="7"/>
        <v>0.5083859719695526</v>
      </c>
      <c r="K47">
        <f t="shared" si="57"/>
        <v>4.8411797512331649E-2</v>
      </c>
      <c r="L47">
        <f t="shared" si="9"/>
        <v>0.51210058612292975</v>
      </c>
      <c r="M47">
        <f t="shared" si="58"/>
        <v>-0.97440982674690346</v>
      </c>
      <c r="N47">
        <f t="shared" si="59"/>
        <v>-0.9345181194143235</v>
      </c>
      <c r="O47">
        <f t="shared" si="60"/>
        <v>1.2718132886801117</v>
      </c>
      <c r="P47">
        <f t="shared" si="61"/>
        <v>1.3274893730810335</v>
      </c>
      <c r="Q47">
        <f t="shared" si="62"/>
        <v>-0.97394356356198097</v>
      </c>
      <c r="R47">
        <f t="shared" si="15"/>
        <v>0.27409516456190375</v>
      </c>
      <c r="S47">
        <f t="shared" si="63"/>
        <v>1.3263801209561894</v>
      </c>
      <c r="T47">
        <f t="shared" si="17"/>
        <v>0.79024123395001544</v>
      </c>
      <c r="U47">
        <f t="shared" si="64"/>
        <v>3.4873127972489509E-2</v>
      </c>
      <c r="V47">
        <f t="shared" si="65"/>
        <v>1.9951782306906231E-2</v>
      </c>
      <c r="W47" s="6">
        <f t="shared" si="66"/>
        <v>5.482491027939574E-2</v>
      </c>
      <c r="X47">
        <f t="shared" si="67"/>
        <v>-1.1660951610639987E-3</v>
      </c>
      <c r="Y47">
        <f t="shared" si="68"/>
        <v>-2.3321903221279975E-3</v>
      </c>
      <c r="Z47">
        <f t="shared" si="69"/>
        <v>-1.1625843145117456E-3</v>
      </c>
      <c r="AA47">
        <f t="shared" si="70"/>
        <v>-2.3251686290234911E-3</v>
      </c>
      <c r="AB47">
        <f t="shared" si="71"/>
        <v>2.6713763168624394E-2</v>
      </c>
      <c r="AC47">
        <f t="shared" si="72"/>
        <v>2.6908952116052865E-2</v>
      </c>
      <c r="AD47">
        <f t="shared" si="73"/>
        <v>-1.6833685595717771E-2</v>
      </c>
      <c r="AE47">
        <f t="shared" si="74"/>
        <v>-1.6956683967457066E-2</v>
      </c>
    </row>
    <row r="48" spans="1:31" ht="15">
      <c r="A48">
        <v>0.01</v>
      </c>
      <c r="B48" s="5">
        <v>0.99</v>
      </c>
      <c r="C48">
        <v>0.05</v>
      </c>
      <c r="D48">
        <v>0.1</v>
      </c>
      <c r="E48">
        <f t="shared" si="52"/>
        <v>0.17652032506821327</v>
      </c>
      <c r="F48">
        <f t="shared" si="53"/>
        <v>0.25304065013642657</v>
      </c>
      <c r="G48">
        <f t="shared" si="54"/>
        <v>0.27597235867835013</v>
      </c>
      <c r="H48">
        <f t="shared" si="55"/>
        <v>0.35194471735670013</v>
      </c>
      <c r="I48">
        <f t="shared" si="56"/>
        <v>3.4130081267053324E-2</v>
      </c>
      <c r="J48">
        <f t="shared" si="7"/>
        <v>0.50853169214552563</v>
      </c>
      <c r="K48">
        <f t="shared" si="57"/>
        <v>4.8993089669587521E-2</v>
      </c>
      <c r="L48">
        <f t="shared" si="9"/>
        <v>0.51224582302133126</v>
      </c>
      <c r="M48">
        <f t="shared" si="58"/>
        <v>-1.0278373530841522</v>
      </c>
      <c r="N48">
        <f t="shared" si="59"/>
        <v>-0.98833602364642925</v>
      </c>
      <c r="O48">
        <f t="shared" si="60"/>
        <v>1.3054806598715472</v>
      </c>
      <c r="P48">
        <f t="shared" si="61"/>
        <v>1.3614027410159477</v>
      </c>
      <c r="Q48">
        <f t="shared" si="62"/>
        <v>-1.0289588682686572</v>
      </c>
      <c r="R48">
        <f t="shared" si="15"/>
        <v>0.26328599905022759</v>
      </c>
      <c r="S48">
        <f t="shared" si="63"/>
        <v>1.3612511565629457</v>
      </c>
      <c r="T48">
        <f t="shared" si="17"/>
        <v>0.79596296819413181</v>
      </c>
      <c r="U48">
        <f t="shared" si="64"/>
        <v>3.2076898657435945E-2</v>
      </c>
      <c r="V48">
        <f t="shared" si="65"/>
        <v>1.882518485601575E-2</v>
      </c>
      <c r="W48" s="6">
        <f t="shared" si="66"/>
        <v>5.0902083513451699E-2</v>
      </c>
      <c r="X48">
        <f t="shared" si="67"/>
        <v>-1.1451154650781125E-3</v>
      </c>
      <c r="Y48">
        <f t="shared" si="68"/>
        <v>-2.2902309301562249E-3</v>
      </c>
      <c r="Z48">
        <f t="shared" si="69"/>
        <v>-1.1425332074774717E-3</v>
      </c>
      <c r="AA48">
        <f t="shared" si="70"/>
        <v>-2.2850664149549433E-3</v>
      </c>
      <c r="AB48">
        <f t="shared" si="71"/>
        <v>2.4983650509899227E-2</v>
      </c>
      <c r="AC48">
        <f t="shared" si="72"/>
        <v>2.5166122023833112E-2</v>
      </c>
      <c r="AD48">
        <f t="shared" si="73"/>
        <v>-1.6025238665798143E-2</v>
      </c>
      <c r="AE48">
        <f t="shared" si="74"/>
        <v>-1.6142281191642852E-2</v>
      </c>
    </row>
    <row r="49" spans="1:31" ht="15">
      <c r="A49">
        <v>0.01</v>
      </c>
      <c r="B49" s="5">
        <v>0.99</v>
      </c>
      <c r="C49">
        <v>0.05</v>
      </c>
      <c r="D49">
        <v>0.1</v>
      </c>
      <c r="E49">
        <f t="shared" si="52"/>
        <v>0.17881055599836951</v>
      </c>
      <c r="F49">
        <f t="shared" si="53"/>
        <v>0.25762111199673904</v>
      </c>
      <c r="G49">
        <f t="shared" si="54"/>
        <v>0.27825742509330509</v>
      </c>
      <c r="H49">
        <f t="shared" si="55"/>
        <v>0.35651485018661</v>
      </c>
      <c r="I49">
        <f t="shared" si="56"/>
        <v>3.4702638999592382E-2</v>
      </c>
      <c r="J49">
        <f t="shared" si="7"/>
        <v>0.50867478919939213</v>
      </c>
      <c r="K49">
        <f t="shared" si="57"/>
        <v>4.9564356273326254E-2</v>
      </c>
      <c r="L49">
        <f t="shared" si="9"/>
        <v>0.51238855300265462</v>
      </c>
      <c r="M49">
        <f t="shared" si="58"/>
        <v>-1.0778046541039508</v>
      </c>
      <c r="N49">
        <f t="shared" si="59"/>
        <v>-1.0386682676940955</v>
      </c>
      <c r="O49">
        <f t="shared" si="60"/>
        <v>1.3375311372031435</v>
      </c>
      <c r="P49">
        <f t="shared" si="61"/>
        <v>1.3936873033992334</v>
      </c>
      <c r="Q49">
        <f t="shared" si="62"/>
        <v>-1.0804537859580023</v>
      </c>
      <c r="R49">
        <f t="shared" si="15"/>
        <v>0.2534201514886199</v>
      </c>
      <c r="S49">
        <f t="shared" si="63"/>
        <v>1.394477789991337</v>
      </c>
      <c r="T49">
        <f t="shared" si="17"/>
        <v>0.80130613473207879</v>
      </c>
      <c r="U49">
        <f t="shared" si="64"/>
        <v>2.9626685075371331E-2</v>
      </c>
      <c r="V49">
        <f t="shared" si="65"/>
        <v>1.78026873948742E-2</v>
      </c>
      <c r="W49" s="6">
        <f t="shared" si="66"/>
        <v>4.7429372470245534E-2</v>
      </c>
      <c r="X49">
        <f t="shared" si="67"/>
        <v>-1.1224267386727843E-3</v>
      </c>
      <c r="Y49">
        <f t="shared" si="68"/>
        <v>-2.2448534773455687E-3</v>
      </c>
      <c r="Z49">
        <f t="shared" si="69"/>
        <v>-1.1206347536051517E-3</v>
      </c>
      <c r="AA49">
        <f t="shared" si="70"/>
        <v>-2.2412695072103034E-3</v>
      </c>
      <c r="AB49">
        <f t="shared" si="71"/>
        <v>2.3426863750583699E-2</v>
      </c>
      <c r="AC49">
        <f t="shared" si="72"/>
        <v>2.3597900020648929E-2</v>
      </c>
      <c r="AD49">
        <f t="shared" si="73"/>
        <v>-1.5282025520463989E-2</v>
      </c>
      <c r="AE49">
        <f t="shared" si="74"/>
        <v>-1.5393597460775319E-2</v>
      </c>
    </row>
    <row r="50" spans="1:31" ht="15">
      <c r="A50">
        <v>0.01</v>
      </c>
      <c r="B50" s="5">
        <v>0.99</v>
      </c>
      <c r="C50">
        <v>0.05</v>
      </c>
      <c r="D50">
        <v>0.1</v>
      </c>
      <c r="E50">
        <f t="shared" si="52"/>
        <v>0.18105540947571508</v>
      </c>
      <c r="F50">
        <f t="shared" si="53"/>
        <v>0.26211081895143018</v>
      </c>
      <c r="G50">
        <f t="shared" si="54"/>
        <v>0.28049869460051541</v>
      </c>
      <c r="H50">
        <f t="shared" si="55"/>
        <v>0.36099738920103058</v>
      </c>
      <c r="I50">
        <f t="shared" si="56"/>
        <v>3.5263852368928775E-2</v>
      </c>
      <c r="J50">
        <f t="shared" si="7"/>
        <v>0.50881504962278967</v>
      </c>
      <c r="K50">
        <f t="shared" si="57"/>
        <v>5.0124673650128834E-2</v>
      </c>
      <c r="L50">
        <f t="shared" si="9"/>
        <v>0.51252854537602532</v>
      </c>
      <c r="M50">
        <f t="shared" si="58"/>
        <v>-1.1246583816051181</v>
      </c>
      <c r="N50">
        <f t="shared" si="59"/>
        <v>-1.0858640677353932</v>
      </c>
      <c r="O50">
        <f t="shared" si="60"/>
        <v>1.3680951882440715</v>
      </c>
      <c r="P50">
        <f t="shared" si="61"/>
        <v>1.424474498320784</v>
      </c>
      <c r="Q50">
        <f t="shared" si="62"/>
        <v>-1.1287794413576093</v>
      </c>
      <c r="R50">
        <f t="shared" si="15"/>
        <v>0.24438642101100422</v>
      </c>
      <c r="S50">
        <f t="shared" si="63"/>
        <v>1.4261912636447018</v>
      </c>
      <c r="T50">
        <f t="shared" si="17"/>
        <v>0.80630717675385699</v>
      </c>
      <c r="U50">
        <f t="shared" si="64"/>
        <v>2.7468497177173857E-2</v>
      </c>
      <c r="V50">
        <f t="shared" si="65"/>
        <v>1.6871526656069367E-2</v>
      </c>
      <c r="W50" s="6">
        <f t="shared" si="66"/>
        <v>4.4340023833243224E-2</v>
      </c>
      <c r="X50">
        <f t="shared" si="67"/>
        <v>-1.0987351008163375E-3</v>
      </c>
      <c r="Y50">
        <f t="shared" si="68"/>
        <v>-2.1974702016326749E-3</v>
      </c>
      <c r="Z50">
        <f t="shared" si="69"/>
        <v>-1.0976162469919335E-3</v>
      </c>
      <c r="AA50">
        <f t="shared" si="70"/>
        <v>-2.1952324939838669E-3</v>
      </c>
      <c r="AB50">
        <f t="shared" si="71"/>
        <v>2.202263196644523E-2</v>
      </c>
      <c r="AC50">
        <f t="shared" si="72"/>
        <v>2.2183360212087912E-2</v>
      </c>
      <c r="AD50">
        <f t="shared" si="73"/>
        <v>-1.4597086854925629E-2</v>
      </c>
      <c r="AE50">
        <f t="shared" si="74"/>
        <v>-1.4703621085950368E-2</v>
      </c>
    </row>
    <row r="51" spans="1:31" ht="15">
      <c r="A51">
        <v>0.01</v>
      </c>
      <c r="B51" s="5">
        <v>0.99</v>
      </c>
      <c r="C51">
        <v>0.05</v>
      </c>
      <c r="D51">
        <v>0.1</v>
      </c>
      <c r="E51">
        <f t="shared" si="52"/>
        <v>0.18325287967734774</v>
      </c>
      <c r="F51">
        <f t="shared" si="53"/>
        <v>0.2665057593546955</v>
      </c>
      <c r="G51">
        <f t="shared" si="54"/>
        <v>0.28269392709449925</v>
      </c>
      <c r="H51">
        <f t="shared" si="55"/>
        <v>0.36538785418899833</v>
      </c>
      <c r="I51">
        <f t="shared" si="56"/>
        <v>3.581321991933694E-2</v>
      </c>
      <c r="J51">
        <f t="shared" si="7"/>
        <v>0.50895234815338242</v>
      </c>
      <c r="K51">
        <f t="shared" si="57"/>
        <v>5.0673481773624796E-2</v>
      </c>
      <c r="L51">
        <f t="shared" si="9"/>
        <v>0.51266566031732252</v>
      </c>
      <c r="M51">
        <f t="shared" si="58"/>
        <v>-1.1687036455380087</v>
      </c>
      <c r="N51">
        <f t="shared" si="59"/>
        <v>-1.130230788159569</v>
      </c>
      <c r="O51">
        <f t="shared" si="60"/>
        <v>1.3972893619539228</v>
      </c>
      <c r="P51">
        <f t="shared" si="61"/>
        <v>1.4538817404926847</v>
      </c>
      <c r="Q51">
        <f t="shared" si="62"/>
        <v>-1.174244978014781</v>
      </c>
      <c r="R51">
        <f t="shared" si="15"/>
        <v>0.23608854184407799</v>
      </c>
      <c r="S51">
        <f t="shared" si="63"/>
        <v>1.4565089443291708</v>
      </c>
      <c r="T51">
        <f t="shared" si="17"/>
        <v>0.81099814612542831</v>
      </c>
      <c r="U51">
        <f t="shared" si="64"/>
        <v>2.55580143765907E-2</v>
      </c>
      <c r="V51">
        <f t="shared" si="65"/>
        <v>1.6020831845266755E-2</v>
      </c>
      <c r="W51" s="6">
        <f t="shared" si="66"/>
        <v>4.1578846221857452E-2</v>
      </c>
      <c r="X51">
        <f t="shared" si="67"/>
        <v>-1.0745578923013674E-3</v>
      </c>
      <c r="Y51">
        <f t="shared" si="68"/>
        <v>-2.1491157846027348E-3</v>
      </c>
      <c r="Z51">
        <f t="shared" si="69"/>
        <v>-1.0740129926583516E-3</v>
      </c>
      <c r="AA51">
        <f t="shared" si="70"/>
        <v>-2.1480259853167032E-3</v>
      </c>
      <c r="AB51">
        <f t="shared" si="71"/>
        <v>2.0752652280076354E-2</v>
      </c>
      <c r="AC51">
        <f t="shared" si="72"/>
        <v>2.0904063461152981E-2</v>
      </c>
      <c r="AD51">
        <f t="shared" si="73"/>
        <v>-1.3964345223958606E-2</v>
      </c>
      <c r="AE51">
        <f t="shared" si="74"/>
        <v>-1.4066228972348263E-2</v>
      </c>
    </row>
    <row r="52" spans="1:31" ht="15">
      <c r="A52">
        <v>0.01</v>
      </c>
      <c r="B52" s="5">
        <v>0.99</v>
      </c>
      <c r="C52">
        <v>0.05</v>
      </c>
      <c r="D52">
        <v>0.1</v>
      </c>
      <c r="E52">
        <f t="shared" si="52"/>
        <v>0.18540199546195046</v>
      </c>
      <c r="F52">
        <f t="shared" si="53"/>
        <v>0.27080399092390095</v>
      </c>
      <c r="G52">
        <f t="shared" si="54"/>
        <v>0.28484195307981597</v>
      </c>
      <c r="H52">
        <f t="shared" si="55"/>
        <v>0.36968390615963176</v>
      </c>
      <c r="I52">
        <f t="shared" si="56"/>
        <v>3.6350498865487621E-2</v>
      </c>
      <c r="J52">
        <f t="shared" si="7"/>
        <v>0.50908662418086192</v>
      </c>
      <c r="K52">
        <f t="shared" si="57"/>
        <v>5.1210488269953981E-2</v>
      </c>
      <c r="L52">
        <f t="shared" si="9"/>
        <v>0.51279982487963582</v>
      </c>
      <c r="M52">
        <f t="shared" si="58"/>
        <v>-1.2102089500981614</v>
      </c>
      <c r="N52">
        <f t="shared" si="59"/>
        <v>-1.1720389150818751</v>
      </c>
      <c r="O52">
        <f t="shared" si="60"/>
        <v>1.4252180524018401</v>
      </c>
      <c r="P52">
        <f t="shared" si="61"/>
        <v>1.4820141984373811</v>
      </c>
      <c r="Q52">
        <f t="shared" si="62"/>
        <v>-1.2171225393650422</v>
      </c>
      <c r="R52">
        <f t="shared" si="15"/>
        <v>0.22844322657736862</v>
      </c>
      <c r="S52">
        <f t="shared" si="63"/>
        <v>1.4855360684466983</v>
      </c>
      <c r="T52">
        <f t="shared" si="17"/>
        <v>0.81540731531750243</v>
      </c>
      <c r="U52">
        <f t="shared" si="64"/>
        <v>2.3858721618765802E-2</v>
      </c>
      <c r="V52">
        <f t="shared" si="65"/>
        <v>1.5241302772321009E-2</v>
      </c>
      <c r="W52" s="6">
        <f t="shared" si="66"/>
        <v>3.9100024391086813E-2</v>
      </c>
      <c r="X52">
        <f t="shared" si="67"/>
        <v>-1.0502713991917924E-3</v>
      </c>
      <c r="Y52">
        <f t="shared" si="68"/>
        <v>-2.1005427983835849E-3</v>
      </c>
      <c r="Z52">
        <f t="shared" si="69"/>
        <v>-1.0502164302964988E-3</v>
      </c>
      <c r="AA52">
        <f t="shared" si="70"/>
        <v>-2.1004328605929976E-3</v>
      </c>
      <c r="AB52">
        <f t="shared" si="71"/>
        <v>1.9600919411470769E-2</v>
      </c>
      <c r="AC52">
        <f t="shared" si="72"/>
        <v>1.9743885547680678E-2</v>
      </c>
      <c r="AD52">
        <f t="shared" si="73"/>
        <v>-1.3378481396499267E-2</v>
      </c>
      <c r="AE52">
        <f t="shared" si="74"/>
        <v>-1.3476062012666401E-2</v>
      </c>
    </row>
    <row r="53" spans="1:31" ht="15">
      <c r="A53">
        <v>0.01</v>
      </c>
      <c r="B53" s="5">
        <v>0.99</v>
      </c>
      <c r="C53">
        <v>0.05</v>
      </c>
      <c r="D53">
        <v>0.1</v>
      </c>
      <c r="E53">
        <f t="shared" si="52"/>
        <v>0.18750253826033406</v>
      </c>
      <c r="F53">
        <f t="shared" si="53"/>
        <v>0.27500507652066813</v>
      </c>
      <c r="G53">
        <f t="shared" si="54"/>
        <v>0.28694238594040894</v>
      </c>
      <c r="H53">
        <f t="shared" si="55"/>
        <v>0.37388477188081776</v>
      </c>
      <c r="I53">
        <f t="shared" si="56"/>
        <v>3.6875634565083519E-2</v>
      </c>
      <c r="J53">
        <f t="shared" si="7"/>
        <v>0.5092178641177636</v>
      </c>
      <c r="K53">
        <f t="shared" si="57"/>
        <v>5.1735596485102224E-2</v>
      </c>
      <c r="L53">
        <f t="shared" si="9"/>
        <v>0.51293101501726512</v>
      </c>
      <c r="M53">
        <f t="shared" si="58"/>
        <v>-1.249410788921103</v>
      </c>
      <c r="N53">
        <f t="shared" si="59"/>
        <v>-1.2115266861772365</v>
      </c>
      <c r="O53">
        <f t="shared" si="60"/>
        <v>1.4519750151948385</v>
      </c>
      <c r="P53">
        <f t="shared" si="61"/>
        <v>1.5089663224627139</v>
      </c>
      <c r="Q53">
        <f t="shared" si="62"/>
        <v>-1.2576519062014877</v>
      </c>
      <c r="R53">
        <f t="shared" si="15"/>
        <v>0.22137836831007368</v>
      </c>
      <c r="S53">
        <f t="shared" si="63"/>
        <v>1.5133672433975427</v>
      </c>
      <c r="T53">
        <f t="shared" si="17"/>
        <v>0.81955969611219681</v>
      </c>
      <c r="U53">
        <f t="shared" si="64"/>
        <v>2.2340407294714579E-2</v>
      </c>
      <c r="V53">
        <f t="shared" si="65"/>
        <v>1.4524948594683347E-2</v>
      </c>
      <c r="W53" s="6">
        <f t="shared" si="66"/>
        <v>3.6865355889397926E-2</v>
      </c>
      <c r="X53">
        <f t="shared" si="67"/>
        <v>-1.0261467237858938E-3</v>
      </c>
      <c r="Y53">
        <f t="shared" si="68"/>
        <v>-2.0522934475717875E-3</v>
      </c>
      <c r="Z53">
        <f t="shared" si="69"/>
        <v>-1.0265104059510174E-3</v>
      </c>
      <c r="AA53">
        <f t="shared" si="70"/>
        <v>-2.0530208119020348E-3</v>
      </c>
      <c r="AB53">
        <f t="shared" si="71"/>
        <v>1.8553498750307346E-2</v>
      </c>
      <c r="AC53">
        <f t="shared" si="72"/>
        <v>1.8688788467004464E-2</v>
      </c>
      <c r="AD53">
        <f t="shared" si="73"/>
        <v>-1.2834828600953791E-2</v>
      </c>
      <c r="AE53">
        <f t="shared" si="74"/>
        <v>-1.2928418513489848E-2</v>
      </c>
    </row>
    <row r="54" spans="1:31" ht="15">
      <c r="A54">
        <v>0.01</v>
      </c>
      <c r="B54" s="5">
        <v>0.99</v>
      </c>
      <c r="C54">
        <v>0.05</v>
      </c>
      <c r="D54">
        <v>0.1</v>
      </c>
      <c r="E54">
        <f t="shared" si="52"/>
        <v>0.18955483170790585</v>
      </c>
      <c r="F54">
        <f t="shared" si="53"/>
        <v>0.27910966341581173</v>
      </c>
      <c r="G54">
        <f t="shared" si="54"/>
        <v>0.288995406752311</v>
      </c>
      <c r="H54">
        <f t="shared" si="55"/>
        <v>0.37799081350462183</v>
      </c>
      <c r="I54">
        <f t="shared" si="56"/>
        <v>3.7388707926976468E-2</v>
      </c>
      <c r="J54">
        <f t="shared" si="7"/>
        <v>0.50934608825365535</v>
      </c>
      <c r="K54">
        <f t="shared" si="57"/>
        <v>5.2248851688077733E-2</v>
      </c>
      <c r="L54">
        <f t="shared" si="9"/>
        <v>0.51305924214216969</v>
      </c>
      <c r="M54">
        <f t="shared" si="58"/>
        <v>-1.2865177864217177</v>
      </c>
      <c r="N54">
        <f t="shared" si="59"/>
        <v>-1.2489042631112455</v>
      </c>
      <c r="O54">
        <f t="shared" si="60"/>
        <v>1.477644672396746</v>
      </c>
      <c r="P54">
        <f t="shared" si="61"/>
        <v>1.5348231594896935</v>
      </c>
      <c r="Q54">
        <f t="shared" si="62"/>
        <v>-1.2960446767226341</v>
      </c>
      <c r="R54">
        <f t="shared" si="15"/>
        <v>0.21483144396144629</v>
      </c>
      <c r="S54">
        <f t="shared" si="63"/>
        <v>1.5400877407441693</v>
      </c>
      <c r="T54">
        <f t="shared" si="17"/>
        <v>0.8234774797810146</v>
      </c>
      <c r="U54">
        <f t="shared" si="64"/>
        <v>2.0977960217665556E-2</v>
      </c>
      <c r="V54">
        <f t="shared" si="65"/>
        <v>1.38648748700412E-2</v>
      </c>
      <c r="W54" s="6">
        <f t="shared" si="66"/>
        <v>3.4842835087706754E-2</v>
      </c>
      <c r="X54">
        <f t="shared" si="67"/>
        <v>-1.0023766257255564E-3</v>
      </c>
      <c r="Y54">
        <f t="shared" si="68"/>
        <v>-2.0047532514511127E-3</v>
      </c>
      <c r="Z54">
        <f t="shared" si="69"/>
        <v>-1.0030983830871631E-3</v>
      </c>
      <c r="AA54">
        <f t="shared" si="70"/>
        <v>-2.0061967661743263E-3</v>
      </c>
      <c r="AB54">
        <f t="shared" si="71"/>
        <v>1.7598285057986007E-2</v>
      </c>
      <c r="AC54">
        <f t="shared" si="72"/>
        <v>1.7726577278346992E-2</v>
      </c>
      <c r="AD54">
        <f t="shared" si="73"/>
        <v>-1.2329282287633966E-2</v>
      </c>
      <c r="AE54">
        <f t="shared" si="74"/>
        <v>-1.241916326154285E-2</v>
      </c>
    </row>
    <row r="55" spans="1:31" ht="15">
      <c r="A55">
        <v>0.01</v>
      </c>
      <c r="B55" s="5">
        <v>0.99</v>
      </c>
      <c r="C55">
        <v>0.05</v>
      </c>
      <c r="D55">
        <v>0.1</v>
      </c>
      <c r="E55">
        <f t="shared" si="52"/>
        <v>0.19155958495935696</v>
      </c>
      <c r="F55">
        <f t="shared" si="53"/>
        <v>0.28311916991871394</v>
      </c>
      <c r="G55">
        <f t="shared" si="54"/>
        <v>0.29100160351848531</v>
      </c>
      <c r="H55">
        <f t="shared" si="55"/>
        <v>0.38200320703697049</v>
      </c>
      <c r="I55">
        <f t="shared" si="56"/>
        <v>3.7889896239839245E-2</v>
      </c>
      <c r="J55">
        <f t="shared" si="7"/>
        <v>0.50947134096406554</v>
      </c>
      <c r="K55">
        <f t="shared" si="57"/>
        <v>5.2750400879621323E-2</v>
      </c>
      <c r="L55">
        <f t="shared" si="9"/>
        <v>0.51318454308061856</v>
      </c>
      <c r="M55">
        <f t="shared" si="58"/>
        <v>-1.3217143565376896</v>
      </c>
      <c r="N55">
        <f t="shared" si="59"/>
        <v>-1.2843574176679395</v>
      </c>
      <c r="O55">
        <f t="shared" si="60"/>
        <v>1.502303236972014</v>
      </c>
      <c r="P55">
        <f t="shared" si="61"/>
        <v>1.5596614860127791</v>
      </c>
      <c r="Q55">
        <f t="shared" si="62"/>
        <v>-1.3324879601348385</v>
      </c>
      <c r="R55">
        <f t="shared" si="15"/>
        <v>0.20874812522038752</v>
      </c>
      <c r="S55">
        <f t="shared" si="63"/>
        <v>1.5657746117346949</v>
      </c>
      <c r="T55">
        <f t="shared" si="17"/>
        <v>0.82718041122404062</v>
      </c>
      <c r="U55">
        <f t="shared" si="64"/>
        <v>1.9750408639309418E-2</v>
      </c>
      <c r="V55">
        <f t="shared" si="65"/>
        <v>1.3255109244586257E-2</v>
      </c>
      <c r="W55" s="6">
        <f t="shared" si="66"/>
        <v>3.3005517883895677E-2</v>
      </c>
      <c r="X55">
        <f t="shared" si="67"/>
        <v>-9.790955660204533E-4</v>
      </c>
      <c r="Y55">
        <f t="shared" si="68"/>
        <v>-1.9581911320409066E-3</v>
      </c>
      <c r="Z55">
        <f t="shared" si="69"/>
        <v>-9.8012381335393288E-4</v>
      </c>
      <c r="AA55">
        <f t="shared" si="70"/>
        <v>-1.9602476267078658E-3</v>
      </c>
      <c r="AB55">
        <f t="shared" si="71"/>
        <v>1.6724769279845373E-2</v>
      </c>
      <c r="AC55">
        <f t="shared" si="72"/>
        <v>1.6846665142665185E-2</v>
      </c>
      <c r="AD55">
        <f t="shared" si="73"/>
        <v>-1.1858223212233282E-2</v>
      </c>
      <c r="AE55">
        <f t="shared" si="74"/>
        <v>-1.1944650015842885E-2</v>
      </c>
    </row>
    <row r="56" spans="1:31" ht="15">
      <c r="A56">
        <v>0.01</v>
      </c>
      <c r="B56" s="5">
        <v>0.99</v>
      </c>
      <c r="C56">
        <v>0.05</v>
      </c>
      <c r="D56">
        <v>0.1</v>
      </c>
      <c r="E56">
        <f t="shared" si="52"/>
        <v>0.19351777609139786</v>
      </c>
      <c r="F56">
        <f t="shared" si="53"/>
        <v>0.28703555218279575</v>
      </c>
      <c r="G56">
        <f t="shared" si="54"/>
        <v>0.29296185114519319</v>
      </c>
      <c r="H56">
        <f t="shared" si="55"/>
        <v>0.38592370229038625</v>
      </c>
      <c r="I56">
        <f t="shared" si="56"/>
        <v>3.8379444022849471E-2</v>
      </c>
      <c r="J56">
        <f t="shared" si="7"/>
        <v>0.50959368342459255</v>
      </c>
      <c r="K56">
        <f t="shared" si="57"/>
        <v>5.3240462786298293E-2</v>
      </c>
      <c r="L56">
        <f t="shared" si="9"/>
        <v>0.51330697257526325</v>
      </c>
      <c r="M56">
        <f t="shared" si="58"/>
        <v>-1.3551638950973803</v>
      </c>
      <c r="N56">
        <f t="shared" si="59"/>
        <v>-1.3180507479532699</v>
      </c>
      <c r="O56">
        <f t="shared" si="60"/>
        <v>1.5260196833964805</v>
      </c>
      <c r="P56">
        <f t="shared" si="61"/>
        <v>1.5835507860444649</v>
      </c>
      <c r="Q56">
        <f t="shared" si="62"/>
        <v>-1.3671476000791465</v>
      </c>
      <c r="R56">
        <f t="shared" si="15"/>
        <v>0.20308108548257278</v>
      </c>
      <c r="S56">
        <f t="shared" si="63"/>
        <v>1.5904976513441058</v>
      </c>
      <c r="T56">
        <f t="shared" si="17"/>
        <v>0.83068610760335249</v>
      </c>
      <c r="U56">
        <f t="shared" si="64"/>
        <v>1.8640152785564287E-2</v>
      </c>
      <c r="V56">
        <f t="shared" si="65"/>
        <v>1.269045815528529E-2</v>
      </c>
      <c r="W56" s="6">
        <f t="shared" si="66"/>
        <v>3.1330610940849574E-2</v>
      </c>
      <c r="X56">
        <f t="shared" si="67"/>
        <v>-9.5639466920480339E-4</v>
      </c>
      <c r="Y56">
        <f t="shared" si="68"/>
        <v>-1.9127893384096068E-3</v>
      </c>
      <c r="Z56">
        <f t="shared" si="69"/>
        <v>-9.5768537977246521E-4</v>
      </c>
      <c r="AA56">
        <f t="shared" si="70"/>
        <v>-1.9153707595449304E-3</v>
      </c>
      <c r="AB56">
        <f t="shared" si="71"/>
        <v>1.5923824359994388E-2</v>
      </c>
      <c r="AC56">
        <f t="shared" si="72"/>
        <v>1.6039857517697181E-2</v>
      </c>
      <c r="AD56">
        <f t="shared" si="73"/>
        <v>-1.1418451879504358E-2</v>
      </c>
      <c r="AE56">
        <f t="shared" si="74"/>
        <v>-1.1501655449055457E-2</v>
      </c>
    </row>
    <row r="57" spans="1:31" ht="15">
      <c r="A57">
        <v>0.01</v>
      </c>
      <c r="B57" s="5">
        <v>0.99</v>
      </c>
      <c r="C57">
        <v>0.05</v>
      </c>
      <c r="D57">
        <v>0.1</v>
      </c>
      <c r="E57">
        <f t="shared" si="52"/>
        <v>0.19543056542980747</v>
      </c>
      <c r="F57">
        <f t="shared" si="53"/>
        <v>0.29086113085961496</v>
      </c>
      <c r="G57">
        <f t="shared" si="54"/>
        <v>0.29487722190473814</v>
      </c>
      <c r="H57">
        <f t="shared" si="55"/>
        <v>0.3897544438094761</v>
      </c>
      <c r="I57">
        <f t="shared" si="56"/>
        <v>3.8857641357451872E-2</v>
      </c>
      <c r="J57">
        <f t="shared" si="7"/>
        <v>0.50971318819502642</v>
      </c>
      <c r="K57">
        <f t="shared" si="57"/>
        <v>5.3719305476184517E-2</v>
      </c>
      <c r="L57">
        <f t="shared" si="9"/>
        <v>0.51342659769188626</v>
      </c>
      <c r="M57">
        <f t="shared" si="58"/>
        <v>-1.3870115438173691</v>
      </c>
      <c r="N57">
        <f t="shared" si="59"/>
        <v>-1.3501304629886643</v>
      </c>
      <c r="O57">
        <f t="shared" si="60"/>
        <v>1.5488565871554894</v>
      </c>
      <c r="P57">
        <f t="shared" si="61"/>
        <v>1.6065540969425758</v>
      </c>
      <c r="Q57">
        <f t="shared" si="62"/>
        <v>-1.400170966114898</v>
      </c>
      <c r="R57">
        <f t="shared" si="15"/>
        <v>0.19778898310260346</v>
      </c>
      <c r="S57">
        <f t="shared" si="63"/>
        <v>1.6143202330970798</v>
      </c>
      <c r="T57">
        <f t="shared" si="17"/>
        <v>0.83401033030850635</v>
      </c>
      <c r="U57">
        <f t="shared" si="64"/>
        <v>1.763235108735494E-2</v>
      </c>
      <c r="V57">
        <f t="shared" si="65"/>
        <v>1.2166388525230644E-2</v>
      </c>
      <c r="W57" s="6">
        <f t="shared" si="66"/>
        <v>2.9798739612585584E-2</v>
      </c>
      <c r="X57">
        <f t="shared" si="67"/>
        <v>-9.3433289868948867E-4</v>
      </c>
      <c r="Y57">
        <f t="shared" si="68"/>
        <v>-1.8686657973789773E-3</v>
      </c>
      <c r="Z57">
        <f t="shared" si="69"/>
        <v>-9.3584840987056747E-4</v>
      </c>
      <c r="AA57">
        <f t="shared" si="70"/>
        <v>-1.8716968197411349E-3</v>
      </c>
      <c r="AB57">
        <f t="shared" si="71"/>
        <v>1.5187514315694119E-2</v>
      </c>
      <c r="AC57">
        <f t="shared" si="72"/>
        <v>1.5298159794759132E-2</v>
      </c>
      <c r="AD57">
        <f t="shared" si="73"/>
        <v>-1.1007132634812566E-2</v>
      </c>
      <c r="AE57">
        <f t="shared" si="74"/>
        <v>-1.1087322811966996E-2</v>
      </c>
    </row>
    <row r="58" spans="1:31" ht="15">
      <c r="A58">
        <v>0.01</v>
      </c>
      <c r="B58" s="5">
        <v>0.99</v>
      </c>
      <c r="C58">
        <v>0.05</v>
      </c>
      <c r="D58">
        <v>0.1</v>
      </c>
      <c r="E58">
        <f t="shared" si="52"/>
        <v>0.19729923122718646</v>
      </c>
      <c r="F58">
        <f t="shared" si="53"/>
        <v>0.29459846245437293</v>
      </c>
      <c r="G58">
        <f t="shared" si="54"/>
        <v>0.29674891872447928</v>
      </c>
      <c r="H58">
        <f t="shared" si="55"/>
        <v>0.39349783744895839</v>
      </c>
      <c r="I58">
        <f t="shared" si="56"/>
        <v>3.9324807806796619E-2</v>
      </c>
      <c r="J58">
        <f t="shared" si="7"/>
        <v>0.50982993520018183</v>
      </c>
      <c r="K58">
        <f t="shared" si="57"/>
        <v>5.4187229681119803E-2</v>
      </c>
      <c r="L58">
        <f t="shared" si="9"/>
        <v>0.51354349365222707</v>
      </c>
      <c r="M58">
        <f t="shared" si="58"/>
        <v>-1.4173865724487573</v>
      </c>
      <c r="N58">
        <f t="shared" si="59"/>
        <v>-1.3807267825781826</v>
      </c>
      <c r="O58">
        <f t="shared" si="60"/>
        <v>1.5708708524251145</v>
      </c>
      <c r="P58">
        <f t="shared" si="61"/>
        <v>1.6287287425665098</v>
      </c>
      <c r="Q58">
        <f t="shared" si="62"/>
        <v>-1.4316893600895564</v>
      </c>
      <c r="R58">
        <f t="shared" si="15"/>
        <v>0.19283559882807824</v>
      </c>
      <c r="S58">
        <f t="shared" si="63"/>
        <v>1.6373000335691548</v>
      </c>
      <c r="T58">
        <f t="shared" si="17"/>
        <v>0.83716721764702751</v>
      </c>
      <c r="U58">
        <f t="shared" si="64"/>
        <v>1.6714428099410983E-2</v>
      </c>
      <c r="V58">
        <f t="shared" si="65"/>
        <v>1.1678929680875529E-2</v>
      </c>
      <c r="W58" s="6">
        <f t="shared" si="66"/>
        <v>2.839335778028651E-2</v>
      </c>
      <c r="X58">
        <f t="shared" si="67"/>
        <v>-9.1294541335361259E-4</v>
      </c>
      <c r="Y58">
        <f t="shared" si="68"/>
        <v>-1.8258908267072252E-3</v>
      </c>
      <c r="Z58">
        <f t="shared" si="69"/>
        <v>-9.1465343140645177E-4</v>
      </c>
      <c r="AA58">
        <f t="shared" si="70"/>
        <v>-1.8293068628129035E-3</v>
      </c>
      <c r="AB58">
        <f t="shared" si="71"/>
        <v>1.4508927180204511E-2</v>
      </c>
      <c r="AC58">
        <f t="shared" si="72"/>
        <v>1.4614608987882206E-2</v>
      </c>
      <c r="AD58">
        <f t="shared" si="73"/>
        <v>-1.0621745929662585E-2</v>
      </c>
      <c r="AE58">
        <f t="shared" si="74"/>
        <v>-1.069911383540764E-2</v>
      </c>
    </row>
    <row r="59" spans="1:31" ht="15">
      <c r="A59">
        <v>0.01</v>
      </c>
      <c r="B59" s="5">
        <v>0.99</v>
      </c>
      <c r="C59">
        <v>0.05</v>
      </c>
      <c r="D59">
        <v>0.1</v>
      </c>
      <c r="E59">
        <f t="shared" si="52"/>
        <v>0.19912512205389368</v>
      </c>
      <c r="F59">
        <f t="shared" si="53"/>
        <v>0.29825024410778739</v>
      </c>
      <c r="G59">
        <f t="shared" si="54"/>
        <v>0.29857822558729219</v>
      </c>
      <c r="H59">
        <f t="shared" si="55"/>
        <v>0.3971564511745842</v>
      </c>
      <c r="I59">
        <f t="shared" si="56"/>
        <v>3.9781280513473426E-2</v>
      </c>
      <c r="J59">
        <f t="shared" si="7"/>
        <v>0.50994400875513712</v>
      </c>
      <c r="K59">
        <f t="shared" si="57"/>
        <v>5.4644556396823037E-2</v>
      </c>
      <c r="L59">
        <f t="shared" si="9"/>
        <v>0.51365774073582693</v>
      </c>
      <c r="M59">
        <f t="shared" si="58"/>
        <v>-1.4464044268091663</v>
      </c>
      <c r="N59">
        <f t="shared" si="59"/>
        <v>-1.4099560005539471</v>
      </c>
      <c r="O59">
        <f t="shared" si="60"/>
        <v>1.5921143442844397</v>
      </c>
      <c r="P59">
        <f t="shared" si="61"/>
        <v>1.6501269702373251</v>
      </c>
      <c r="Q59">
        <f t="shared" si="62"/>
        <v>-1.4618200854697054</v>
      </c>
      <c r="R59">
        <f t="shared" si="15"/>
        <v>0.18818910571876363</v>
      </c>
      <c r="S59">
        <f t="shared" si="63"/>
        <v>1.6594896625803233</v>
      </c>
      <c r="T59">
        <f t="shared" si="17"/>
        <v>0.8401694844342783</v>
      </c>
      <c r="U59">
        <f t="shared" si="64"/>
        <v>1.5875678698426359E-2</v>
      </c>
      <c r="V59">
        <f t="shared" si="65"/>
        <v>1.1224591697344985E-2</v>
      </c>
      <c r="W59" s="6">
        <f t="shared" si="66"/>
        <v>2.7100270395771342E-2</v>
      </c>
      <c r="X59">
        <f t="shared" si="67"/>
        <v>-8.922498250348665E-4</v>
      </c>
      <c r="Y59">
        <f t="shared" si="68"/>
        <v>-1.784499650069733E-3</v>
      </c>
      <c r="Z59">
        <f t="shared" si="69"/>
        <v>-8.9412259557569815E-4</v>
      </c>
      <c r="AA59">
        <f t="shared" si="70"/>
        <v>-1.7882451911513963E-3</v>
      </c>
      <c r="AB59">
        <f t="shared" si="71"/>
        <v>1.3882030541549802E-2</v>
      </c>
      <c r="AC59">
        <f t="shared" si="72"/>
        <v>1.3983128191279856E-2</v>
      </c>
      <c r="AD59">
        <f t="shared" si="73"/>
        <v>-1.0260047504511717E-2</v>
      </c>
      <c r="AE59">
        <f t="shared" si="74"/>
        <v>-1.033476760296707E-2</v>
      </c>
    </row>
    <row r="60" spans="1:31" ht="15">
      <c r="A60">
        <v>0.01</v>
      </c>
      <c r="B60" s="5">
        <v>0.99</v>
      </c>
      <c r="C60">
        <v>0.05</v>
      </c>
      <c r="D60">
        <v>0.1</v>
      </c>
      <c r="E60">
        <f t="shared" si="52"/>
        <v>0.20090962170396343</v>
      </c>
      <c r="F60">
        <f t="shared" si="53"/>
        <v>0.30181924340792687</v>
      </c>
      <c r="G60">
        <f t="shared" si="54"/>
        <v>0.30036647077844358</v>
      </c>
      <c r="H60">
        <f t="shared" si="55"/>
        <v>0.40073294155688699</v>
      </c>
      <c r="I60">
        <f t="shared" si="56"/>
        <v>4.0227405425990861E-2</v>
      </c>
      <c r="J60">
        <f t="shared" si="7"/>
        <v>0.51005549537252459</v>
      </c>
      <c r="K60">
        <f t="shared" si="57"/>
        <v>5.5091617694610878E-2</v>
      </c>
      <c r="L60">
        <f t="shared" si="9"/>
        <v>0.51376942198442588</v>
      </c>
      <c r="M60">
        <f t="shared" si="58"/>
        <v>-1.4741684878922658</v>
      </c>
      <c r="N60">
        <f t="shared" si="59"/>
        <v>-1.4379222569365069</v>
      </c>
      <c r="O60">
        <f t="shared" si="60"/>
        <v>1.6126344392934631</v>
      </c>
      <c r="P60">
        <f t="shared" si="61"/>
        <v>1.6707965054432592</v>
      </c>
      <c r="Q60">
        <f t="shared" si="62"/>
        <v>-1.4906682251592653</v>
      </c>
      <c r="R60">
        <f t="shared" si="15"/>
        <v>0.18382145166434802</v>
      </c>
      <c r="S60">
        <f t="shared" si="63"/>
        <v>1.6809372126438027</v>
      </c>
      <c r="T60">
        <f t="shared" si="17"/>
        <v>0.8430285936366253</v>
      </c>
      <c r="U60">
        <f t="shared" si="64"/>
        <v>1.5106948529350635E-2</v>
      </c>
      <c r="V60">
        <f t="shared" si="65"/>
        <v>1.0800297144214108E-2</v>
      </c>
      <c r="W60" s="6">
        <f t="shared" si="66"/>
        <v>2.5907245673564741E-2</v>
      </c>
      <c r="X60">
        <f t="shared" si="67"/>
        <v>-8.7225089062098211E-4</v>
      </c>
      <c r="Y60">
        <f t="shared" si="68"/>
        <v>-1.7445017812419642E-3</v>
      </c>
      <c r="Z60">
        <f t="shared" si="69"/>
        <v>-8.7426450651157956E-4</v>
      </c>
      <c r="AA60">
        <f t="shared" si="70"/>
        <v>-1.7485290130231591E-3</v>
      </c>
      <c r="AB60">
        <f t="shared" si="71"/>
        <v>1.330154754450818E-2</v>
      </c>
      <c r="AC60">
        <f t="shared" si="72"/>
        <v>1.3398401655194585E-2</v>
      </c>
      <c r="AD60">
        <f t="shared" si="73"/>
        <v>-9.9200334240426881E-3</v>
      </c>
      <c r="AE60">
        <f t="shared" si="74"/>
        <v>-9.9922653212749565E-3</v>
      </c>
    </row>
    <row r="61" spans="1:31" ht="15">
      <c r="A61">
        <v>0.01</v>
      </c>
      <c r="B61" s="5">
        <v>0.99</v>
      </c>
      <c r="C61">
        <v>0.05</v>
      </c>
      <c r="D61">
        <v>0.1</v>
      </c>
      <c r="E61">
        <f t="shared" si="52"/>
        <v>0.2026541234852054</v>
      </c>
      <c r="F61">
        <f t="shared" si="53"/>
        <v>0.30530824697041081</v>
      </c>
      <c r="G61">
        <f t="shared" si="54"/>
        <v>0.30211499979146672</v>
      </c>
      <c r="H61">
        <f t="shared" si="55"/>
        <v>0.40422999958293332</v>
      </c>
      <c r="I61">
        <f t="shared" si="56"/>
        <v>4.0663530871301354E-2</v>
      </c>
      <c r="J61">
        <f t="shared" si="7"/>
        <v>0.51016448215622123</v>
      </c>
      <c r="K61">
        <f t="shared" si="57"/>
        <v>5.5528749947866669E-2</v>
      </c>
      <c r="L61">
        <f t="shared" si="9"/>
        <v>0.51387862150976671</v>
      </c>
      <c r="M61">
        <f t="shared" si="58"/>
        <v>-1.5007715829812822</v>
      </c>
      <c r="N61">
        <f t="shared" si="59"/>
        <v>-1.464719060246896</v>
      </c>
      <c r="O61">
        <f t="shared" si="60"/>
        <v>1.6324745061415484</v>
      </c>
      <c r="P61">
        <f t="shared" si="61"/>
        <v>1.6907810360858091</v>
      </c>
      <c r="Q61">
        <f t="shared" si="62"/>
        <v>-1.5183281690451742</v>
      </c>
      <c r="R61">
        <f t="shared" si="15"/>
        <v>0.17970783695322826</v>
      </c>
      <c r="S61">
        <f t="shared" si="63"/>
        <v>1.7016867391575667</v>
      </c>
      <c r="T61">
        <f t="shared" si="17"/>
        <v>0.84575490437118062</v>
      </c>
      <c r="U61">
        <f t="shared" si="64"/>
        <v>1.4400374961671751E-2</v>
      </c>
      <c r="V61">
        <f t="shared" si="65"/>
        <v>1.0403323806483624E-2</v>
      </c>
      <c r="W61" s="6">
        <f t="shared" si="66"/>
        <v>2.4803698768155375E-2</v>
      </c>
      <c r="X61">
        <f t="shared" si="67"/>
        <v>-8.5294403437432111E-4</v>
      </c>
      <c r="Y61">
        <f t="shared" si="68"/>
        <v>-1.7058880687486422E-3</v>
      </c>
      <c r="Z61">
        <f t="shared" si="69"/>
        <v>-8.5507785734389584E-4</v>
      </c>
      <c r="AA61">
        <f t="shared" si="70"/>
        <v>-1.7101557146877917E-3</v>
      </c>
      <c r="AB61">
        <f t="shared" si="71"/>
        <v>1.2762850936090952E-2</v>
      </c>
      <c r="AC61">
        <f t="shared" si="72"/>
        <v>1.2855768041422981E-2</v>
      </c>
      <c r="AD61">
        <f t="shared" si="73"/>
        <v>-9.5999100662054956E-3</v>
      </c>
      <c r="AE61">
        <f t="shared" si="74"/>
        <v>-9.6698000821013354E-3</v>
      </c>
    </row>
    <row r="62" spans="1:31" ht="15">
      <c r="A62">
        <v>0.01</v>
      </c>
      <c r="B62" s="5">
        <v>0.99</v>
      </c>
      <c r="C62">
        <v>0.05</v>
      </c>
      <c r="D62">
        <v>0.1</v>
      </c>
      <c r="E62">
        <f t="shared" si="52"/>
        <v>0.20436001155395403</v>
      </c>
      <c r="F62">
        <f t="shared" si="53"/>
        <v>0.30872002310790808</v>
      </c>
      <c r="G62">
        <f t="shared" si="54"/>
        <v>0.30382515550615452</v>
      </c>
      <c r="H62">
        <f t="shared" si="55"/>
        <v>0.40765031101230892</v>
      </c>
      <c r="I62">
        <f t="shared" si="56"/>
        <v>4.1090002888488512E-2</v>
      </c>
      <c r="J62">
        <f t="shared" si="7"/>
        <v>0.51027105563524056</v>
      </c>
      <c r="K62">
        <f t="shared" si="57"/>
        <v>5.5956288876538619E-2</v>
      </c>
      <c r="L62">
        <f t="shared" si="9"/>
        <v>0.51398542325568763</v>
      </c>
      <c r="M62">
        <f t="shared" si="58"/>
        <v>-1.5262972848534642</v>
      </c>
      <c r="N62">
        <f t="shared" si="59"/>
        <v>-1.490430596329742</v>
      </c>
      <c r="O62">
        <f t="shared" si="60"/>
        <v>1.6516743262739595</v>
      </c>
      <c r="P62">
        <f t="shared" si="61"/>
        <v>1.7101206362500119</v>
      </c>
      <c r="Q62">
        <f t="shared" si="62"/>
        <v>-1.544884927643148</v>
      </c>
      <c r="R62">
        <f t="shared" si="15"/>
        <v>0.17582627176252114</v>
      </c>
      <c r="S62">
        <f t="shared" si="63"/>
        <v>1.7217786810746862</v>
      </c>
      <c r="T62">
        <f t="shared" si="17"/>
        <v>0.84835779985821647</v>
      </c>
      <c r="U62">
        <f t="shared" si="64"/>
        <v>1.3749176203328755E-2</v>
      </c>
      <c r="V62">
        <f t="shared" si="65"/>
        <v>1.003125643050253E-2</v>
      </c>
      <c r="W62" s="6">
        <f t="shared" si="66"/>
        <v>2.3780432633831283E-2</v>
      </c>
      <c r="X62">
        <f t="shared" si="67"/>
        <v>-8.3431799405060702E-4</v>
      </c>
      <c r="Y62">
        <f t="shared" si="68"/>
        <v>-1.668635988101214E-3</v>
      </c>
      <c r="Z62">
        <f t="shared" si="69"/>
        <v>-8.3655417041170329E-4</v>
      </c>
      <c r="AA62">
        <f t="shared" si="70"/>
        <v>-1.6731083408234066E-3</v>
      </c>
      <c r="AB62">
        <f t="shared" si="71"/>
        <v>1.2261872755189052E-2</v>
      </c>
      <c r="AC62">
        <f t="shared" si="72"/>
        <v>1.2351129440679898E-2</v>
      </c>
      <c r="AD62">
        <f t="shared" si="73"/>
        <v>-9.2980683083399747E-3</v>
      </c>
      <c r="AE62">
        <f t="shared" si="74"/>
        <v>-9.3657508536769997E-3</v>
      </c>
    </row>
    <row r="63" spans="1:31" ht="15">
      <c r="A63">
        <v>0.01</v>
      </c>
      <c r="B63" s="5">
        <v>0.99</v>
      </c>
      <c r="C63">
        <v>0.05</v>
      </c>
      <c r="D63">
        <v>0.1</v>
      </c>
      <c r="E63">
        <f t="shared" si="52"/>
        <v>0.20602864754205524</v>
      </c>
      <c r="F63">
        <f t="shared" si="53"/>
        <v>0.31205729508411051</v>
      </c>
      <c r="G63">
        <f t="shared" si="54"/>
        <v>0.30549826384697792</v>
      </c>
      <c r="H63">
        <f t="shared" si="55"/>
        <v>0.41099652769395573</v>
      </c>
      <c r="I63">
        <f t="shared" si="56"/>
        <v>4.1507161885513816E-2</v>
      </c>
      <c r="J63">
        <f t="shared" si="7"/>
        <v>0.51037530092831429</v>
      </c>
      <c r="K63">
        <f t="shared" si="57"/>
        <v>5.637456596174447E-2</v>
      </c>
      <c r="L63">
        <f t="shared" si="9"/>
        <v>0.51408991010256211</v>
      </c>
      <c r="M63">
        <f t="shared" si="58"/>
        <v>-1.5508210303638423</v>
      </c>
      <c r="N63">
        <f t="shared" si="59"/>
        <v>-1.5151328552111019</v>
      </c>
      <c r="O63">
        <f t="shared" si="60"/>
        <v>1.6702704628906395</v>
      </c>
      <c r="P63">
        <f t="shared" si="61"/>
        <v>1.7288521379573658</v>
      </c>
      <c r="Q63">
        <f t="shared" si="62"/>
        <v>-1.570415263386818</v>
      </c>
      <c r="R63">
        <f t="shared" si="15"/>
        <v>0.17215720071267851</v>
      </c>
      <c r="S63">
        <f t="shared" si="63"/>
        <v>1.7412502303126094</v>
      </c>
      <c r="T63">
        <f t="shared" si="17"/>
        <v>0.85084579833532792</v>
      </c>
      <c r="U63">
        <f t="shared" si="64"/>
        <v>1.314747887148595E-2</v>
      </c>
      <c r="V63">
        <f t="shared" si="65"/>
        <v>9.6819459204661121E-3</v>
      </c>
      <c r="W63" s="6">
        <f t="shared" si="66"/>
        <v>2.282942479195206E-2</v>
      </c>
      <c r="X63">
        <f t="shared" si="67"/>
        <v>-8.1635680904320576E-4</v>
      </c>
      <c r="Y63">
        <f t="shared" si="68"/>
        <v>-1.6327136180864115E-3</v>
      </c>
      <c r="Z63">
        <f t="shared" si="69"/>
        <v>-8.1867986328853387E-4</v>
      </c>
      <c r="AA63">
        <f t="shared" si="70"/>
        <v>-1.6373597265770677E-3</v>
      </c>
      <c r="AB63">
        <f t="shared" si="71"/>
        <v>1.1795027440105601E-2</v>
      </c>
      <c r="AC63">
        <f t="shared" si="72"/>
        <v>1.188087390849823E-2</v>
      </c>
      <c r="AD63">
        <f t="shared" si="73"/>
        <v>-9.0130612740071201E-3</v>
      </c>
      <c r="AE63">
        <f t="shared" si="74"/>
        <v>-9.0786600599115086E-3</v>
      </c>
    </row>
    <row r="64" spans="1:31" ht="15">
      <c r="A64">
        <v>0.01</v>
      </c>
      <c r="B64" s="5">
        <v>0.99</v>
      </c>
      <c r="C64">
        <v>0.05</v>
      </c>
      <c r="D64">
        <v>0.1</v>
      </c>
      <c r="E64">
        <f t="shared" si="52"/>
        <v>0.20766136116014167</v>
      </c>
      <c r="F64">
        <f t="shared" si="53"/>
        <v>0.31532272232028336</v>
      </c>
      <c r="G64">
        <f t="shared" si="54"/>
        <v>0.30713562357355501</v>
      </c>
      <c r="H64">
        <f t="shared" si="55"/>
        <v>0.41427124714710989</v>
      </c>
      <c r="I64">
        <f t="shared" si="56"/>
        <v>4.1915340290035422E-2</v>
      </c>
      <c r="J64">
        <f t="shared" si="7"/>
        <v>0.51047730115693291</v>
      </c>
      <c r="K64">
        <f t="shared" si="57"/>
        <v>5.6783905893388747E-2</v>
      </c>
      <c r="L64">
        <f t="shared" si="9"/>
        <v>0.51419216322985217</v>
      </c>
      <c r="M64">
        <f t="shared" si="58"/>
        <v>-1.5744110852440536</v>
      </c>
      <c r="N64">
        <f t="shared" si="59"/>
        <v>-1.5388946030280983</v>
      </c>
      <c r="O64">
        <f t="shared" si="60"/>
        <v>1.6882965854386538</v>
      </c>
      <c r="P64">
        <f t="shared" si="61"/>
        <v>1.7470094580771889</v>
      </c>
      <c r="Q64">
        <f t="shared" si="62"/>
        <v>-1.5949886666207047</v>
      </c>
      <c r="R64">
        <f t="shared" si="15"/>
        <v>0.16868318366219218</v>
      </c>
      <c r="S64">
        <f t="shared" si="63"/>
        <v>1.7601356569189108</v>
      </c>
      <c r="T64">
        <f t="shared" si="17"/>
        <v>0.85322664945535098</v>
      </c>
      <c r="U64">
        <f t="shared" si="64"/>
        <v>1.2590176388584506E-2</v>
      </c>
      <c r="V64">
        <f t="shared" si="65"/>
        <v>9.3534747096047192E-3</v>
      </c>
      <c r="W64" s="6">
        <f t="shared" si="66"/>
        <v>2.1943651098189226E-2</v>
      </c>
      <c r="X64">
        <f t="shared" si="67"/>
        <v>-7.990413131857794E-4</v>
      </c>
      <c r="Y64">
        <f t="shared" si="68"/>
        <v>-1.5980826263715588E-3</v>
      </c>
      <c r="Z64">
        <f t="shared" si="69"/>
        <v>-8.0143780611918996E-4</v>
      </c>
      <c r="AA64">
        <f t="shared" si="70"/>
        <v>-1.6028756122383799E-3</v>
      </c>
      <c r="AB64">
        <f t="shared" si="71"/>
        <v>1.1359146365135174E-2</v>
      </c>
      <c r="AC64">
        <f t="shared" si="72"/>
        <v>1.1441809515713944E-2</v>
      </c>
      <c r="AD64">
        <f t="shared" si="73"/>
        <v>-8.7435851055137417E-3</v>
      </c>
      <c r="AE64">
        <f t="shared" si="74"/>
        <v>-8.8072142083478952E-3</v>
      </c>
    </row>
    <row r="65" spans="1:31" ht="15">
      <c r="A65">
        <v>0.01</v>
      </c>
      <c r="B65" s="5">
        <v>0.99</v>
      </c>
      <c r="C65">
        <v>0.05</v>
      </c>
      <c r="D65">
        <v>0.1</v>
      </c>
      <c r="E65">
        <f t="shared" si="52"/>
        <v>0.20925944378651323</v>
      </c>
      <c r="F65">
        <f t="shared" si="53"/>
        <v>0.31851888757302649</v>
      </c>
      <c r="G65">
        <f t="shared" si="54"/>
        <v>0.30873849918579338</v>
      </c>
      <c r="H65">
        <f t="shared" si="55"/>
        <v>0.41747699837158664</v>
      </c>
      <c r="I65">
        <f t="shared" si="56"/>
        <v>4.2314860946628313E-2</v>
      </c>
      <c r="J65">
        <f t="shared" si="7"/>
        <v>0.51057713704493379</v>
      </c>
      <c r="K65">
        <f t="shared" si="57"/>
        <v>5.7184624796448341E-2</v>
      </c>
      <c r="L65">
        <f t="shared" si="9"/>
        <v>0.5142922616732124</v>
      </c>
      <c r="M65">
        <f t="shared" si="58"/>
        <v>-1.5971293779743239</v>
      </c>
      <c r="N65">
        <f t="shared" si="59"/>
        <v>-1.5617782220595262</v>
      </c>
      <c r="O65">
        <f t="shared" si="60"/>
        <v>1.7057837556496813</v>
      </c>
      <c r="P65">
        <f t="shared" si="61"/>
        <v>1.7646238864938846</v>
      </c>
      <c r="Q65">
        <f t="shared" si="62"/>
        <v>-1.6186681993514485</v>
      </c>
      <c r="R65">
        <f t="shared" si="15"/>
        <v>0.16538862368097434</v>
      </c>
      <c r="S65">
        <f t="shared" si="63"/>
        <v>1.7784665959648831</v>
      </c>
      <c r="T65">
        <f t="shared" si="17"/>
        <v>0.855507418285821</v>
      </c>
      <c r="U65">
        <f t="shared" si="64"/>
        <v>1.2072812184733729E-2</v>
      </c>
      <c r="V65">
        <f t="shared" si="65"/>
        <v>9.0441272680725562E-3</v>
      </c>
      <c r="W65" s="6">
        <f t="shared" si="66"/>
        <v>2.1116939452806287E-2</v>
      </c>
      <c r="X65">
        <f t="shared" si="67"/>
        <v>-7.8235025375671422E-4</v>
      </c>
      <c r="Y65">
        <f t="shared" si="68"/>
        <v>-1.5647005075134284E-3</v>
      </c>
      <c r="Z65">
        <f t="shared" si="69"/>
        <v>-7.8480849418481331E-4</v>
      </c>
      <c r="AA65">
        <f t="shared" si="70"/>
        <v>-1.5696169883696266E-3</v>
      </c>
      <c r="AB65">
        <f t="shared" si="71"/>
        <v>1.0951422070545128E-2</v>
      </c>
      <c r="AC65">
        <f t="shared" si="72"/>
        <v>1.1031108164764766E-2</v>
      </c>
      <c r="AD65">
        <f t="shared" si="73"/>
        <v>-8.4884623121793314E-3</v>
      </c>
      <c r="AE65">
        <f t="shared" si="74"/>
        <v>-8.5502271134289751E-3</v>
      </c>
    </row>
    <row r="66" spans="1:31" ht="15">
      <c r="A66">
        <v>0.01</v>
      </c>
      <c r="B66" s="5">
        <v>0.99</v>
      </c>
      <c r="C66">
        <v>0.05</v>
      </c>
      <c r="D66">
        <v>0.1</v>
      </c>
      <c r="E66">
        <f t="shared" si="52"/>
        <v>0.21082414429402666</v>
      </c>
      <c r="F66">
        <f t="shared" si="53"/>
        <v>0.32164828858805333</v>
      </c>
      <c r="G66">
        <f t="shared" si="54"/>
        <v>0.31030811617416298</v>
      </c>
      <c r="H66">
        <f t="shared" si="55"/>
        <v>0.4206162323483259</v>
      </c>
      <c r="I66">
        <f t="shared" si="56"/>
        <v>4.2706036073506662E-2</v>
      </c>
      <c r="J66">
        <f t="shared" si="7"/>
        <v>0.51067488665792538</v>
      </c>
      <c r="K66">
        <f t="shared" si="57"/>
        <v>5.7577029043540742E-2</v>
      </c>
      <c r="L66">
        <f t="shared" si="9"/>
        <v>0.51439028202807324</v>
      </c>
      <c r="M66">
        <f t="shared" si="58"/>
        <v>-1.6190322221154141</v>
      </c>
      <c r="N66">
        <f t="shared" si="59"/>
        <v>-1.5838404383890556</v>
      </c>
      <c r="O66">
        <f t="shared" si="60"/>
        <v>1.7227606802740401</v>
      </c>
      <c r="P66">
        <f t="shared" si="61"/>
        <v>1.7817243407207426</v>
      </c>
      <c r="Q66">
        <f t="shared" si="62"/>
        <v>-1.6415112263147318</v>
      </c>
      <c r="R66">
        <f t="shared" si="15"/>
        <v>0.16225953464236142</v>
      </c>
      <c r="S66">
        <f t="shared" si="63"/>
        <v>1.7962723012573014</v>
      </c>
      <c r="T66">
        <f t="shared" si="17"/>
        <v>0.85769455869201539</v>
      </c>
      <c r="U66">
        <f t="shared" si="64"/>
        <v>1.1591482944754228E-2</v>
      </c>
      <c r="V66">
        <f t="shared" si="65"/>
        <v>8.7523648998502797E-3</v>
      </c>
      <c r="W66" s="6">
        <f t="shared" si="66"/>
        <v>2.034384784460451E-2</v>
      </c>
      <c r="X66">
        <f t="shared" si="67"/>
        <v>-7.6626112779699137E-4</v>
      </c>
      <c r="Y66">
        <f t="shared" si="68"/>
        <v>-1.5325222555939827E-3</v>
      </c>
      <c r="Z66">
        <f t="shared" si="69"/>
        <v>-7.6877092876064879E-4</v>
      </c>
      <c r="AA66">
        <f t="shared" si="70"/>
        <v>-1.5375418575212976E-3</v>
      </c>
      <c r="AB66">
        <f t="shared" si="71"/>
        <v>1.0569360693846596E-2</v>
      </c>
      <c r="AC66">
        <f t="shared" si="72"/>
        <v>1.0646257668444929E-2</v>
      </c>
      <c r="AD66">
        <f t="shared" si="73"/>
        <v>-8.2466273156250255E-3</v>
      </c>
      <c r="AE66">
        <f t="shared" si="74"/>
        <v>-8.3066253334408736E-3</v>
      </c>
    </row>
    <row r="67" spans="1:31" ht="15">
      <c r="A67">
        <v>0.01</v>
      </c>
      <c r="B67" s="5">
        <v>0.99</v>
      </c>
      <c r="C67">
        <v>0.05</v>
      </c>
      <c r="D67">
        <v>0.1</v>
      </c>
      <c r="E67">
        <f t="shared" si="52"/>
        <v>0.21235666654962063</v>
      </c>
      <c r="F67">
        <f t="shared" si="53"/>
        <v>0.32471333309924127</v>
      </c>
      <c r="G67">
        <f t="shared" si="54"/>
        <v>0.31184565803168429</v>
      </c>
      <c r="H67">
        <f t="shared" si="55"/>
        <v>0.42369131606336852</v>
      </c>
      <c r="I67">
        <f t="shared" si="56"/>
        <v>4.3089166637405155E-2</v>
      </c>
      <c r="J67">
        <f t="shared" si="7"/>
        <v>0.51077062524721428</v>
      </c>
      <c r="K67">
        <f t="shared" si="57"/>
        <v>5.7961414507921069E-2</v>
      </c>
      <c r="L67">
        <f t="shared" si="9"/>
        <v>0.5144862982632552</v>
      </c>
      <c r="M67">
        <f t="shared" si="58"/>
        <v>-1.6401709435031073</v>
      </c>
      <c r="N67">
        <f t="shared" si="59"/>
        <v>-1.6051329537259456</v>
      </c>
      <c r="O67">
        <f t="shared" si="60"/>
        <v>1.73925393490529</v>
      </c>
      <c r="P67">
        <f t="shared" si="61"/>
        <v>1.7983375913876243</v>
      </c>
      <c r="Q67">
        <f t="shared" si="62"/>
        <v>-1.663570049908222</v>
      </c>
      <c r="R67">
        <f t="shared" si="15"/>
        <v>0.15928334213694068</v>
      </c>
      <c r="S67">
        <f t="shared" si="63"/>
        <v>1.8135798702159298</v>
      </c>
      <c r="T67">
        <f t="shared" si="17"/>
        <v>0.85979397760642395</v>
      </c>
      <c r="U67">
        <f t="shared" si="64"/>
        <v>1.1142758119787443E-2</v>
      </c>
      <c r="V67">
        <f t="shared" si="65"/>
        <v>8.4768041337782117E-3</v>
      </c>
      <c r="W67" s="6">
        <f t="shared" si="66"/>
        <v>1.9619562253565655E-2</v>
      </c>
      <c r="X67">
        <f t="shared" si="67"/>
        <v>-7.5075080425383986E-4</v>
      </c>
      <c r="Y67">
        <f t="shared" si="68"/>
        <v>-1.5015016085076797E-3</v>
      </c>
      <c r="Z67">
        <f t="shared" si="69"/>
        <v>-7.5330327637945793E-4</v>
      </c>
      <c r="AA67">
        <f t="shared" si="70"/>
        <v>-1.5066065527589159E-3</v>
      </c>
      <c r="AB67">
        <f t="shared" si="71"/>
        <v>1.0210741332100282E-2</v>
      </c>
      <c r="AC67">
        <f t="shared" si="72"/>
        <v>1.0285020811314842E-2</v>
      </c>
      <c r="AD67">
        <f t="shared" si="73"/>
        <v>-8.0171138729414008E-3</v>
      </c>
      <c r="AE67">
        <f t="shared" si="74"/>
        <v>-8.0754354995419865E-3</v>
      </c>
    </row>
    <row r="68" spans="1:31" ht="15">
      <c r="A68">
        <v>0.01</v>
      </c>
      <c r="B68" s="5">
        <v>0.99</v>
      </c>
      <c r="C68">
        <v>0.05</v>
      </c>
      <c r="D68">
        <v>0.1</v>
      </c>
      <c r="E68">
        <f t="shared" si="52"/>
        <v>0.2138581681581283</v>
      </c>
      <c r="F68">
        <f t="shared" si="53"/>
        <v>0.32771633631625663</v>
      </c>
      <c r="G68">
        <f t="shared" si="54"/>
        <v>0.31335226458444321</v>
      </c>
      <c r="H68">
        <f t="shared" si="55"/>
        <v>0.42670452916888635</v>
      </c>
      <c r="I68">
        <f t="shared" si="56"/>
        <v>4.3464542039532081E-2</v>
      </c>
      <c r="J68">
        <f t="shared" si="7"/>
        <v>0.51086442517147179</v>
      </c>
      <c r="K68">
        <f t="shared" si="57"/>
        <v>5.8338066146110798E-2</v>
      </c>
      <c r="L68">
        <f t="shared" si="9"/>
        <v>0.51458038161692954</v>
      </c>
      <c r="M68">
        <f t="shared" si="58"/>
        <v>-1.660592426167308</v>
      </c>
      <c r="N68">
        <f t="shared" si="59"/>
        <v>-1.6257029953485753</v>
      </c>
      <c r="O68">
        <f t="shared" si="60"/>
        <v>1.7552881626511727</v>
      </c>
      <c r="P68">
        <f t="shared" si="61"/>
        <v>1.8144884623867084</v>
      </c>
      <c r="Q68">
        <f t="shared" si="62"/>
        <v>-1.6848924629803168</v>
      </c>
      <c r="R68">
        <f t="shared" si="15"/>
        <v>0.15644871246614497</v>
      </c>
      <c r="S68">
        <f t="shared" si="63"/>
        <v>1.8304144436375482</v>
      </c>
      <c r="T68">
        <f t="shared" si="17"/>
        <v>0.86181109145496626</v>
      </c>
      <c r="U68">
        <f t="shared" si="64"/>
        <v>1.0723612691495802E-2</v>
      </c>
      <c r="V68">
        <f t="shared" si="65"/>
        <v>8.2161981369835105E-3</v>
      </c>
      <c r="W68" s="6">
        <f t="shared" si="66"/>
        <v>1.8939810828479314E-2</v>
      </c>
      <c r="X68">
        <f t="shared" si="67"/>
        <v>-7.3579598362805382E-4</v>
      </c>
      <c r="Y68">
        <f t="shared" si="68"/>
        <v>-1.4715919672561076E-3</v>
      </c>
      <c r="Z68">
        <f t="shared" si="69"/>
        <v>-7.3838335948771911E-4</v>
      </c>
      <c r="AA68">
        <f t="shared" si="70"/>
        <v>-1.4767667189754382E-3</v>
      </c>
      <c r="AB68">
        <f t="shared" si="71"/>
        <v>9.8735812607103311E-3</v>
      </c>
      <c r="AC68">
        <f t="shared" si="72"/>
        <v>9.9454003111622644E-3</v>
      </c>
      <c r="AD68">
        <f t="shared" si="73"/>
        <v>-7.7990441084018767E-3</v>
      </c>
      <c r="AE68">
        <f t="shared" si="74"/>
        <v>-7.8557732654836159E-3</v>
      </c>
    </row>
    <row r="69" spans="1:31" ht="15">
      <c r="A69">
        <v>0.01</v>
      </c>
      <c r="B69" s="5">
        <v>0.99</v>
      </c>
      <c r="C69">
        <v>0.05</v>
      </c>
      <c r="D69">
        <v>0.1</v>
      </c>
      <c r="E69">
        <f t="shared" si="52"/>
        <v>0.21532976012538441</v>
      </c>
      <c r="F69">
        <f t="shared" si="53"/>
        <v>0.33065952025076883</v>
      </c>
      <c r="G69">
        <f t="shared" si="54"/>
        <v>0.31482903130341866</v>
      </c>
      <c r="H69">
        <f t="shared" si="55"/>
        <v>0.4296580626068372</v>
      </c>
      <c r="I69">
        <f t="shared" si="56"/>
        <v>4.3832440031346107E-2</v>
      </c>
      <c r="J69">
        <f t="shared" si="7"/>
        <v>0.51095635587583177</v>
      </c>
      <c r="K69">
        <f t="shared" si="57"/>
        <v>5.8707257825854654E-2</v>
      </c>
      <c r="L69">
        <f t="shared" si="9"/>
        <v>0.51467260055386088</v>
      </c>
      <c r="M69">
        <f t="shared" si="58"/>
        <v>-1.6803395886887287</v>
      </c>
      <c r="N69">
        <f t="shared" si="59"/>
        <v>-1.6455937959708999</v>
      </c>
      <c r="O69">
        <f t="shared" si="60"/>
        <v>1.7708862508679766</v>
      </c>
      <c r="P69">
        <f t="shared" si="61"/>
        <v>1.8302000089176755</v>
      </c>
      <c r="Q69">
        <f t="shared" si="62"/>
        <v>-1.7055222312979295</v>
      </c>
      <c r="R69">
        <f t="shared" si="15"/>
        <v>0.15374540535001166</v>
      </c>
      <c r="S69">
        <f t="shared" si="63"/>
        <v>1.8467993835374747</v>
      </c>
      <c r="T69">
        <f t="shared" si="17"/>
        <v>0.86375087581625221</v>
      </c>
      <c r="U69">
        <f t="shared" si="64"/>
        <v>1.0331370779619578E-2</v>
      </c>
      <c r="V69">
        <f t="shared" si="65"/>
        <v>7.9694206785816853E-3</v>
      </c>
      <c r="W69" s="6">
        <f t="shared" si="66"/>
        <v>1.8300791458201265E-2</v>
      </c>
      <c r="X69">
        <f t="shared" si="67"/>
        <v>-7.2137353422170385E-4</v>
      </c>
      <c r="Y69">
        <f t="shared" si="68"/>
        <v>-1.4427470684434077E-3</v>
      </c>
      <c r="Z69">
        <f t="shared" si="69"/>
        <v>-7.2398901866142676E-4</v>
      </c>
      <c r="AA69">
        <f t="shared" si="70"/>
        <v>-1.4479780373228535E-3</v>
      </c>
      <c r="AB69">
        <f t="shared" si="71"/>
        <v>9.5561061033292687E-3</v>
      </c>
      <c r="AC69">
        <f t="shared" si="72"/>
        <v>9.6256087683627752E-3</v>
      </c>
      <c r="AD69">
        <f t="shared" si="73"/>
        <v>-7.591618926046333E-3</v>
      </c>
      <c r="AE69">
        <f t="shared" si="74"/>
        <v>-7.6468336486094487E-3</v>
      </c>
    </row>
    <row r="70" spans="1:31" ht="15">
      <c r="A70">
        <v>0.01</v>
      </c>
      <c r="B70" s="5">
        <v>0.99</v>
      </c>
      <c r="C70">
        <v>0.05</v>
      </c>
      <c r="D70">
        <v>0.1</v>
      </c>
      <c r="E70">
        <f t="shared" si="52"/>
        <v>0.21677250719382782</v>
      </c>
      <c r="F70">
        <f t="shared" si="53"/>
        <v>0.33354501438765566</v>
      </c>
      <c r="G70">
        <f t="shared" si="54"/>
        <v>0.31627700934074149</v>
      </c>
      <c r="H70">
        <f t="shared" si="55"/>
        <v>0.43255401868148291</v>
      </c>
      <c r="I70">
        <f t="shared" si="56"/>
        <v>4.419312679845696E-2</v>
      </c>
      <c r="J70">
        <f t="shared" si="7"/>
        <v>0.51104648391299823</v>
      </c>
      <c r="K70">
        <f t="shared" si="57"/>
        <v>5.9069252335185368E-2</v>
      </c>
      <c r="L70">
        <f t="shared" si="9"/>
        <v>0.51476302076788527</v>
      </c>
      <c r="M70">
        <f t="shared" si="58"/>
        <v>-1.6994518008953872</v>
      </c>
      <c r="N70">
        <f t="shared" si="59"/>
        <v>-1.6648450135076256</v>
      </c>
      <c r="O70">
        <f t="shared" si="60"/>
        <v>1.7860694887200692</v>
      </c>
      <c r="P70">
        <f t="shared" si="61"/>
        <v>1.8454936762148944</v>
      </c>
      <c r="Q70">
        <f t="shared" si="62"/>
        <v>-1.7254995156907365</v>
      </c>
      <c r="R70">
        <f t="shared" si="15"/>
        <v>0.1511641467097469</v>
      </c>
      <c r="S70">
        <f t="shared" si="63"/>
        <v>1.8627564318110865</v>
      </c>
      <c r="T70">
        <f t="shared" si="17"/>
        <v>0.86561790922800275</v>
      </c>
      <c r="U70">
        <f t="shared" si="64"/>
        <v>9.9636581581454726E-3</v>
      </c>
      <c r="V70">
        <f t="shared" si="65"/>
        <v>7.7354522524066809E-3</v>
      </c>
      <c r="W70" s="6">
        <f t="shared" si="66"/>
        <v>1.7699110410552152E-2</v>
      </c>
      <c r="X70">
        <f t="shared" si="67"/>
        <v>-7.0746073464839001E-4</v>
      </c>
      <c r="Y70">
        <f t="shared" si="68"/>
        <v>-1.41492146929678E-3</v>
      </c>
      <c r="Z70">
        <f t="shared" si="69"/>
        <v>-7.1009837691832158E-4</v>
      </c>
      <c r="AA70">
        <f t="shared" si="70"/>
        <v>-1.4201967538366432E-3</v>
      </c>
      <c r="AB70">
        <f t="shared" si="71"/>
        <v>9.2567241917959949E-3</v>
      </c>
      <c r="AC70">
        <f t="shared" si="72"/>
        <v>9.3240428363758707E-3</v>
      </c>
      <c r="AD70">
        <f t="shared" si="73"/>
        <v>-7.3941096103203032E-3</v>
      </c>
      <c r="AE70">
        <f t="shared" si="74"/>
        <v>-7.4478825678513209E-3</v>
      </c>
    </row>
    <row r="71" spans="1:31" ht="15">
      <c r="A71">
        <v>0.01</v>
      </c>
      <c r="B71" s="5">
        <v>0.99</v>
      </c>
      <c r="C71">
        <v>0.05</v>
      </c>
      <c r="D71">
        <v>0.1</v>
      </c>
      <c r="E71">
        <f t="shared" si="52"/>
        <v>0.2181874286631246</v>
      </c>
      <c r="F71">
        <f t="shared" si="53"/>
        <v>0.33637485732624922</v>
      </c>
      <c r="G71">
        <f t="shared" si="54"/>
        <v>0.31769720609457813</v>
      </c>
      <c r="H71">
        <f t="shared" si="55"/>
        <v>0.4353944121891562</v>
      </c>
      <c r="I71">
        <f t="shared" si="56"/>
        <v>4.4546857165781148E-2</v>
      </c>
      <c r="J71">
        <f t="shared" si="7"/>
        <v>0.51113487299464955</v>
      </c>
      <c r="K71">
        <f t="shared" si="57"/>
        <v>5.9424301523644529E-2</v>
      </c>
      <c r="L71">
        <f t="shared" si="9"/>
        <v>0.5148517052173921</v>
      </c>
      <c r="M71">
        <f t="shared" si="58"/>
        <v>-1.7179652492789792</v>
      </c>
      <c r="N71">
        <f t="shared" si="59"/>
        <v>-1.6834930991803774</v>
      </c>
      <c r="O71">
        <f t="shared" si="60"/>
        <v>1.8008577079407098</v>
      </c>
      <c r="P71">
        <f t="shared" si="61"/>
        <v>1.860389441350597</v>
      </c>
      <c r="Q71">
        <f t="shared" si="62"/>
        <v>-1.7448612423341618</v>
      </c>
      <c r="R71">
        <f t="shared" si="15"/>
        <v>0.14869651848670795</v>
      </c>
      <c r="S71">
        <f t="shared" si="63"/>
        <v>1.8783058520774967</v>
      </c>
      <c r="T71">
        <f t="shared" si="17"/>
        <v>0.86741641191887808</v>
      </c>
      <c r="U71">
        <f t="shared" si="64"/>
        <v>9.6183621201668592E-3</v>
      </c>
      <c r="V71">
        <f t="shared" si="65"/>
        <v>7.5133680334210865E-3</v>
      </c>
      <c r="W71" s="6">
        <f t="shared" si="66"/>
        <v>1.7131730153587946E-2</v>
      </c>
      <c r="X71">
        <f t="shared" si="67"/>
        <v>-6.9403544516917861E-4</v>
      </c>
      <c r="Y71">
        <f t="shared" si="68"/>
        <v>-1.3880708903383572E-3</v>
      </c>
      <c r="Z71">
        <f t="shared" si="69"/>
        <v>-6.9669002940520594E-4</v>
      </c>
      <c r="AA71">
        <f t="shared" si="70"/>
        <v>-1.3933800588104119E-3</v>
      </c>
      <c r="AB71">
        <f t="shared" si="71"/>
        <v>8.9740044770406542E-3</v>
      </c>
      <c r="AC71">
        <f t="shared" si="72"/>
        <v>9.0392609695430746E-3</v>
      </c>
      <c r="AD71">
        <f t="shared" si="73"/>
        <v>-7.2058504511620788E-3</v>
      </c>
      <c r="AE71">
        <f t="shared" si="74"/>
        <v>-7.2582494138707402E-3</v>
      </c>
    </row>
    <row r="72" spans="1:31" ht="15">
      <c r="A72">
        <v>0.01</v>
      </c>
      <c r="B72" s="5">
        <v>0.99</v>
      </c>
      <c r="C72">
        <v>0.05</v>
      </c>
      <c r="D72">
        <v>0.1</v>
      </c>
      <c r="E72">
        <f t="shared" si="52"/>
        <v>0.21957549955346295</v>
      </c>
      <c r="F72">
        <f t="shared" si="53"/>
        <v>0.33915099910692592</v>
      </c>
      <c r="G72">
        <f t="shared" si="54"/>
        <v>0.31909058615338853</v>
      </c>
      <c r="H72">
        <f t="shared" si="55"/>
        <v>0.438181172306777</v>
      </c>
      <c r="I72">
        <f t="shared" si="56"/>
        <v>4.4893874888365742E-2</v>
      </c>
      <c r="J72">
        <f t="shared" si="7"/>
        <v>0.51122158406424423</v>
      </c>
      <c r="K72">
        <f t="shared" si="57"/>
        <v>5.9772646538347129E-2</v>
      </c>
      <c r="L72">
        <f t="shared" si="9"/>
        <v>0.51493871418448911</v>
      </c>
      <c r="M72">
        <f t="shared" si="58"/>
        <v>-1.7359132582330605</v>
      </c>
      <c r="N72">
        <f t="shared" si="59"/>
        <v>-1.7015716211194636</v>
      </c>
      <c r="O72">
        <f t="shared" si="60"/>
        <v>1.8152694088430339</v>
      </c>
      <c r="P72">
        <f t="shared" si="61"/>
        <v>1.8749059401783386</v>
      </c>
      <c r="Q72">
        <f t="shared" si="62"/>
        <v>-1.763641428344102</v>
      </c>
      <c r="R72">
        <f t="shared" si="15"/>
        <v>0.14633486295654599</v>
      </c>
      <c r="S72">
        <f t="shared" si="63"/>
        <v>1.8934665567443942</v>
      </c>
      <c r="T72">
        <f t="shared" si="17"/>
        <v>0.86915028012989315</v>
      </c>
      <c r="U72">
        <f t="shared" si="64"/>
        <v>9.2935974286900876E-3</v>
      </c>
      <c r="V72">
        <f t="shared" si="65"/>
        <v>7.3023273963416478E-3</v>
      </c>
      <c r="W72" s="6">
        <f t="shared" si="66"/>
        <v>1.6595924825031735E-2</v>
      </c>
      <c r="X72">
        <f t="shared" si="67"/>
        <v>-6.8107622505762723E-4</v>
      </c>
      <c r="Y72">
        <f t="shared" si="68"/>
        <v>-1.3621524501152545E-3</v>
      </c>
      <c r="Z72">
        <f t="shared" si="69"/>
        <v>-6.8374317624980533E-4</v>
      </c>
      <c r="AA72">
        <f t="shared" si="70"/>
        <v>-1.3674863524996107E-3</v>
      </c>
      <c r="AB72">
        <f t="shared" si="71"/>
        <v>8.7066574544631299E-3</v>
      </c>
      <c r="AC72">
        <f t="shared" si="72"/>
        <v>8.7699642076978918E-3</v>
      </c>
      <c r="AD72">
        <f t="shared" si="73"/>
        <v>-7.0262322544316098E-3</v>
      </c>
      <c r="AE72">
        <f t="shared" si="74"/>
        <v>-7.0773205111854592E-3</v>
      </c>
    </row>
    <row r="73" spans="1:31" ht="15">
      <c r="A73">
        <v>0.01</v>
      </c>
      <c r="B73" s="5">
        <v>0.99</v>
      </c>
      <c r="C73">
        <v>0.05</v>
      </c>
      <c r="D73">
        <v>0.1</v>
      </c>
      <c r="E73">
        <f t="shared" si="52"/>
        <v>0.22093765200357821</v>
      </c>
      <c r="F73">
        <f t="shared" si="53"/>
        <v>0.34187530400715643</v>
      </c>
      <c r="G73">
        <f t="shared" si="54"/>
        <v>0.32045807250588815</v>
      </c>
      <c r="H73">
        <f t="shared" si="55"/>
        <v>0.44091614501177623</v>
      </c>
      <c r="I73">
        <f t="shared" si="56"/>
        <v>4.5234413000894549E-2</v>
      </c>
      <c r="J73">
        <f t="shared" si="7"/>
        <v>0.51130667538448427</v>
      </c>
      <c r="K73">
        <f t="shared" si="57"/>
        <v>6.0114518126472033E-2</v>
      </c>
      <c r="L73">
        <f t="shared" si="9"/>
        <v>0.51502410535075049</v>
      </c>
      <c r="M73">
        <f t="shared" si="58"/>
        <v>-1.7533265731419867</v>
      </c>
      <c r="N73">
        <f t="shared" si="59"/>
        <v>-1.7191115495348595</v>
      </c>
      <c r="O73">
        <f t="shared" si="60"/>
        <v>1.8293218733518972</v>
      </c>
      <c r="P73">
        <f t="shared" si="61"/>
        <v>1.8890605812007095</v>
      </c>
      <c r="Q73">
        <f t="shared" si="62"/>
        <v>-1.7818714687738333</v>
      </c>
      <c r="R73">
        <f t="shared" si="15"/>
        <v>0.14407219940866936</v>
      </c>
      <c r="S73">
        <f t="shared" si="63"/>
        <v>1.9082562210579392</v>
      </c>
      <c r="T73">
        <f t="shared" si="17"/>
        <v>0.8708231165936291</v>
      </c>
      <c r="U73">
        <f t="shared" si="64"/>
        <v>8.9876773271389994E-3</v>
      </c>
      <c r="V73">
        <f t="shared" si="65"/>
        <v>7.1015647692278605E-3</v>
      </c>
      <c r="W73" s="6">
        <f t="shared" si="66"/>
        <v>1.6089242096366859E-2</v>
      </c>
      <c r="X73">
        <f t="shared" si="67"/>
        <v>-6.6856240913739458E-4</v>
      </c>
      <c r="Y73">
        <f t="shared" si="68"/>
        <v>-1.3371248182747892E-3</v>
      </c>
      <c r="Z73">
        <f t="shared" si="69"/>
        <v>-6.712377122014663E-4</v>
      </c>
      <c r="AA73">
        <f t="shared" si="70"/>
        <v>-1.3424754244029326E-3</v>
      </c>
      <c r="AB73">
        <f t="shared" si="71"/>
        <v>8.4535186532097347E-3</v>
      </c>
      <c r="AC73">
        <f t="shared" si="72"/>
        <v>8.5149795436590958E-3</v>
      </c>
      <c r="AD73">
        <f t="shared" si="73"/>
        <v>-6.8546966191605947E-3</v>
      </c>
      <c r="AE73">
        <f t="shared" si="74"/>
        <v>-6.9045333528636506E-3</v>
      </c>
    </row>
    <row r="74" spans="1:31" ht="15">
      <c r="A74">
        <v>0.01</v>
      </c>
      <c r="B74" s="5">
        <v>0.99</v>
      </c>
      <c r="C74">
        <v>0.05</v>
      </c>
      <c r="D74">
        <v>0.1</v>
      </c>
      <c r="E74">
        <f t="shared" si="52"/>
        <v>0.22227477682185298</v>
      </c>
      <c r="F74">
        <f t="shared" si="53"/>
        <v>0.34454955364370599</v>
      </c>
      <c r="G74">
        <f t="shared" si="54"/>
        <v>0.32180054793029106</v>
      </c>
      <c r="H74">
        <f t="shared" si="55"/>
        <v>0.44360109586058211</v>
      </c>
      <c r="I74">
        <f t="shared" si="56"/>
        <v>4.556869420546325E-2</v>
      </c>
      <c r="J74">
        <f t="shared" si="7"/>
        <v>0.51139020263433543</v>
      </c>
      <c r="K74">
        <f t="shared" si="57"/>
        <v>6.0450136982572761E-2</v>
      </c>
      <c r="L74">
        <f t="shared" si="9"/>
        <v>0.5151079338841501</v>
      </c>
      <c r="M74">
        <f t="shared" si="58"/>
        <v>-1.7702336104484062</v>
      </c>
      <c r="N74">
        <f t="shared" si="59"/>
        <v>-1.7361415086221776</v>
      </c>
      <c r="O74">
        <f t="shared" si="60"/>
        <v>1.8430312665902184</v>
      </c>
      <c r="P74">
        <f t="shared" si="61"/>
        <v>1.9028696479064369</v>
      </c>
      <c r="Q74">
        <f t="shared" si="62"/>
        <v>-1.7995803901942029</v>
      </c>
      <c r="R74">
        <f t="shared" si="15"/>
        <v>0.14190215140199863</v>
      </c>
      <c r="S74">
        <f t="shared" si="63"/>
        <v>1.9226913856669325</v>
      </c>
      <c r="T74">
        <f t="shared" si="17"/>
        <v>0.87243825765849548</v>
      </c>
      <c r="U74">
        <f t="shared" si="64"/>
        <v>8.6990887722378837E-3</v>
      </c>
      <c r="V74">
        <f t="shared" si="65"/>
        <v>6.9103816311851477E-3</v>
      </c>
      <c r="W74" s="6">
        <f t="shared" si="66"/>
        <v>1.5609470403423031E-2</v>
      </c>
      <c r="X74">
        <f t="shared" si="67"/>
        <v>-6.5647415355098116E-4</v>
      </c>
      <c r="Y74">
        <f t="shared" si="68"/>
        <v>-1.3129483071019623E-3</v>
      </c>
      <c r="Z74">
        <f t="shared" si="69"/>
        <v>-6.591542835144411E-4</v>
      </c>
      <c r="AA74">
        <f t="shared" si="70"/>
        <v>-1.3183085670288822E-3</v>
      </c>
      <c r="AB74">
        <f t="shared" si="71"/>
        <v>8.2135343105838223E-3</v>
      </c>
      <c r="AC74">
        <f t="shared" si="72"/>
        <v>8.2732454920272352E-3</v>
      </c>
      <c r="AD74">
        <f t="shared" si="73"/>
        <v>-6.6907308804302927E-3</v>
      </c>
      <c r="AE74">
        <f t="shared" si="74"/>
        <v>-6.7393715058277678E-3</v>
      </c>
    </row>
    <row r="75" spans="1:31" ht="15">
      <c r="A75">
        <v>0.01</v>
      </c>
      <c r="B75" s="5">
        <v>0.99</v>
      </c>
      <c r="C75">
        <v>0.05</v>
      </c>
      <c r="D75">
        <v>0.1</v>
      </c>
      <c r="E75">
        <f t="shared" si="52"/>
        <v>0.22358772512895494</v>
      </c>
      <c r="F75">
        <f t="shared" si="53"/>
        <v>0.34717545025790991</v>
      </c>
      <c r="G75">
        <f t="shared" si="54"/>
        <v>0.32311885649731992</v>
      </c>
      <c r="H75">
        <f t="shared" si="55"/>
        <v>0.44623771299463988</v>
      </c>
      <c r="I75">
        <f t="shared" si="56"/>
        <v>4.5896931282238734E-2</v>
      </c>
      <c r="J75">
        <f t="shared" si="7"/>
        <v>0.51147221901175899</v>
      </c>
      <c r="K75">
        <f t="shared" si="57"/>
        <v>6.0779714124329989E-2</v>
      </c>
      <c r="L75">
        <f t="shared" si="9"/>
        <v>0.51519025253308814</v>
      </c>
      <c r="M75">
        <f t="shared" si="58"/>
        <v>-1.7866606790695738</v>
      </c>
      <c r="N75">
        <f t="shared" si="59"/>
        <v>-1.7526879996062321</v>
      </c>
      <c r="O75">
        <f t="shared" si="60"/>
        <v>1.856412728351079</v>
      </c>
      <c r="P75">
        <f t="shared" si="61"/>
        <v>1.9163483909180925</v>
      </c>
      <c r="Q75">
        <f t="shared" si="62"/>
        <v>-1.8167950752736188</v>
      </c>
      <c r="R75">
        <f t="shared" si="15"/>
        <v>0.1398188830907173</v>
      </c>
      <c r="S75">
        <f t="shared" si="63"/>
        <v>1.9367875490298694</v>
      </c>
      <c r="T75">
        <f t="shared" si="17"/>
        <v>0.87399879747688869</v>
      </c>
      <c r="U75">
        <f t="shared" si="64"/>
        <v>8.4264712034606611E-3</v>
      </c>
      <c r="V75">
        <f t="shared" si="65"/>
        <v>6.728139493403942E-3</v>
      </c>
      <c r="W75" s="6">
        <f t="shared" si="66"/>
        <v>1.5154610696864603E-2</v>
      </c>
      <c r="X75">
        <f t="shared" si="67"/>
        <v>-6.447924584668999E-4</v>
      </c>
      <c r="Y75">
        <f t="shared" si="68"/>
        <v>-1.2895849169337998E-3</v>
      </c>
      <c r="Z75">
        <f t="shared" si="69"/>
        <v>-6.4747432010656407E-4</v>
      </c>
      <c r="AA75">
        <f t="shared" si="70"/>
        <v>-1.2949486402131281E-3</v>
      </c>
      <c r="AB75">
        <f t="shared" si="71"/>
        <v>7.9857489127844027E-3</v>
      </c>
      <c r="AC75">
        <f t="shared" si="72"/>
        <v>8.0437995381106783E-3</v>
      </c>
      <c r="AD75">
        <f t="shared" si="73"/>
        <v>-6.5338636312909136E-3</v>
      </c>
      <c r="AE75">
        <f t="shared" si="74"/>
        <v>-6.5813600995289559E-3</v>
      </c>
    </row>
    <row r="76" spans="1:31" ht="15">
      <c r="A76">
        <v>0.01</v>
      </c>
      <c r="B76" s="5">
        <v>0.99</v>
      </c>
      <c r="C76">
        <v>0.05</v>
      </c>
      <c r="D76">
        <v>0.1</v>
      </c>
      <c r="E76">
        <f t="shared" si="52"/>
        <v>0.22487731004588873</v>
      </c>
      <c r="F76">
        <f t="shared" si="53"/>
        <v>0.34975462009177749</v>
      </c>
      <c r="G76">
        <f t="shared" si="54"/>
        <v>0.32441380513753304</v>
      </c>
      <c r="H76">
        <f t="shared" si="55"/>
        <v>0.44882761027506612</v>
      </c>
      <c r="I76">
        <f t="shared" si="56"/>
        <v>4.6219327511472189E-2</v>
      </c>
      <c r="J76">
        <f t="shared" si="7"/>
        <v>0.51155277533927301</v>
      </c>
      <c r="K76">
        <f t="shared" si="57"/>
        <v>6.110345128438327E-2</v>
      </c>
      <c r="L76">
        <f t="shared" si="9"/>
        <v>0.51527111172442475</v>
      </c>
      <c r="M76">
        <f t="shared" si="58"/>
        <v>-1.8026321768951425</v>
      </c>
      <c r="N76">
        <f t="shared" si="59"/>
        <v>-1.7687755986824534</v>
      </c>
      <c r="O76">
        <f t="shared" si="60"/>
        <v>1.8694804556136608</v>
      </c>
      <c r="P76">
        <f t="shared" si="61"/>
        <v>1.9295111111171503</v>
      </c>
      <c r="Q76">
        <f t="shared" si="62"/>
        <v>-1.8335404621307283</v>
      </c>
      <c r="R76">
        <f t="shared" si="15"/>
        <v>0.13781704334866499</v>
      </c>
      <c r="S76">
        <f t="shared" si="63"/>
        <v>1.9505592508216609</v>
      </c>
      <c r="T76">
        <f t="shared" si="17"/>
        <v>0.87550760961810925</v>
      </c>
      <c r="U76">
        <f t="shared" si="64"/>
        <v>8.1685982851972504E-3</v>
      </c>
      <c r="V76">
        <f t="shared" si="65"/>
        <v>6.5542537276796339E-3</v>
      </c>
      <c r="W76" s="6">
        <f t="shared" si="66"/>
        <v>1.4722852012876885E-2</v>
      </c>
      <c r="X76">
        <f t="shared" si="67"/>
        <v>-6.3349917363562491E-4</v>
      </c>
      <c r="Y76">
        <f t="shared" si="68"/>
        <v>-1.2669983472712498E-3</v>
      </c>
      <c r="Z76">
        <f t="shared" si="69"/>
        <v>-6.3618004917239757E-4</v>
      </c>
      <c r="AA76">
        <f t="shared" si="70"/>
        <v>-1.2723600983447951E-3</v>
      </c>
      <c r="AB76">
        <f t="shared" si="71"/>
        <v>7.7692943332153212E-3</v>
      </c>
      <c r="AC76">
        <f t="shared" si="72"/>
        <v>7.8257671962292854E-3</v>
      </c>
      <c r="AD76">
        <f t="shared" si="73"/>
        <v>-6.3836607494787657E-3</v>
      </c>
      <c r="AE76">
        <f t="shared" si="74"/>
        <v>-6.4300618231891158E-3</v>
      </c>
    </row>
    <row r="77" spans="1:31" ht="15">
      <c r="A77">
        <v>0.01</v>
      </c>
      <c r="B77" s="5">
        <v>0.99</v>
      </c>
      <c r="C77">
        <v>0.05</v>
      </c>
      <c r="D77">
        <v>0.1</v>
      </c>
      <c r="E77">
        <f t="shared" si="52"/>
        <v>0.22614430839315999</v>
      </c>
      <c r="F77">
        <f t="shared" si="53"/>
        <v>0.35228861678632001</v>
      </c>
      <c r="G77">
        <f t="shared" si="54"/>
        <v>0.32568616523587784</v>
      </c>
      <c r="H77">
        <f t="shared" si="55"/>
        <v>0.45137233047175573</v>
      </c>
      <c r="I77">
        <f t="shared" si="56"/>
        <v>4.6536077098290003E-2</v>
      </c>
      <c r="J77">
        <f t="shared" si="7"/>
        <v>0.51163192017020198</v>
      </c>
      <c r="K77">
        <f t="shared" si="57"/>
        <v>6.1421541308969471E-2</v>
      </c>
      <c r="L77">
        <f t="shared" si="9"/>
        <v>0.51535055966320231</v>
      </c>
      <c r="M77">
        <f t="shared" si="58"/>
        <v>-1.8181707655615731</v>
      </c>
      <c r="N77">
        <f t="shared" si="59"/>
        <v>-1.784427133074912</v>
      </c>
      <c r="O77">
        <f t="shared" si="60"/>
        <v>1.8822477771126183</v>
      </c>
      <c r="P77">
        <f t="shared" si="61"/>
        <v>1.9423712347635287</v>
      </c>
      <c r="Q77">
        <f t="shared" si="62"/>
        <v>-1.8498397216899534</v>
      </c>
      <c r="R77">
        <f t="shared" si="15"/>
        <v>0.13589171661664354</v>
      </c>
      <c r="S77">
        <f t="shared" si="63"/>
        <v>1.9640201473493131</v>
      </c>
      <c r="T77">
        <f t="shared" si="17"/>
        <v>0.87696736641767692</v>
      </c>
      <c r="U77">
        <f t="shared" si="64"/>
        <v>7.924362156342641E-3</v>
      </c>
      <c r="V77">
        <f t="shared" si="65"/>
        <v>6.3881881272778544E-3</v>
      </c>
      <c r="W77" s="6">
        <f t="shared" si="66"/>
        <v>1.4312550283620495E-2</v>
      </c>
      <c r="X77">
        <f t="shared" si="67"/>
        <v>-6.2257699132771123E-4</v>
      </c>
      <c r="Y77">
        <f t="shared" si="68"/>
        <v>-1.2451539826554225E-3</v>
      </c>
      <c r="Z77">
        <f t="shared" si="69"/>
        <v>-6.2525449500658867E-4</v>
      </c>
      <c r="AA77">
        <f t="shared" si="70"/>
        <v>-1.2505089900131773E-3</v>
      </c>
      <c r="AB77">
        <f t="shared" si="71"/>
        <v>7.5633803414006081E-3</v>
      </c>
      <c r="AC77">
        <f t="shared" si="72"/>
        <v>7.6183524487483242E-3</v>
      </c>
      <c r="AD77">
        <f t="shared" si="73"/>
        <v>-6.2397218651324875E-3</v>
      </c>
      <c r="AE77">
        <f t="shared" si="74"/>
        <v>-6.2850733673321555E-3</v>
      </c>
    </row>
    <row r="78" spans="1:31" ht="15">
      <c r="A78">
        <v>0.01</v>
      </c>
      <c r="B78" s="5">
        <v>0.99</v>
      </c>
      <c r="C78">
        <v>0.05</v>
      </c>
      <c r="D78">
        <v>0.1</v>
      </c>
      <c r="E78">
        <f t="shared" si="52"/>
        <v>0.22738946237581542</v>
      </c>
      <c r="F78">
        <f t="shared" si="53"/>
        <v>0.35477892475163086</v>
      </c>
      <c r="G78">
        <f t="shared" si="54"/>
        <v>0.32693667422589101</v>
      </c>
      <c r="H78">
        <f t="shared" si="55"/>
        <v>0.45387334845178207</v>
      </c>
      <c r="I78">
        <f t="shared" si="56"/>
        <v>4.684736559395386E-2</v>
      </c>
      <c r="J78">
        <f t="shared" si="7"/>
        <v>0.51170969989403736</v>
      </c>
      <c r="K78">
        <f t="shared" si="57"/>
        <v>6.1734168556472763E-2</v>
      </c>
      <c r="L78">
        <f t="shared" si="9"/>
        <v>0.51542864243233755</v>
      </c>
      <c r="M78">
        <f t="shared" si="58"/>
        <v>-1.8332975262443743</v>
      </c>
      <c r="N78">
        <f t="shared" si="59"/>
        <v>-1.7996638379724086</v>
      </c>
      <c r="O78">
        <f t="shared" si="60"/>
        <v>1.8947272208428831</v>
      </c>
      <c r="P78">
        <f t="shared" si="61"/>
        <v>1.9549413814981931</v>
      </c>
      <c r="Q78">
        <f t="shared" si="62"/>
        <v>-1.8657144158116785</v>
      </c>
      <c r="R78">
        <f t="shared" si="15"/>
        <v>0.13403837956013046</v>
      </c>
      <c r="S78">
        <f t="shared" si="63"/>
        <v>1.9771830798589871</v>
      </c>
      <c r="T78">
        <f t="shared" si="17"/>
        <v>0.87838055633276946</v>
      </c>
      <c r="U78">
        <f t="shared" si="64"/>
        <v>7.6927598019514952E-3</v>
      </c>
      <c r="V78">
        <f t="shared" si="65"/>
        <v>6.2294501022910256E-3</v>
      </c>
      <c r="W78" s="6">
        <f t="shared" si="66"/>
        <v>1.3922209904242521E-2</v>
      </c>
      <c r="X78">
        <f t="shared" si="67"/>
        <v>-6.1200943012998084E-4</v>
      </c>
      <c r="Y78">
        <f t="shared" si="68"/>
        <v>-1.2240188602599617E-3</v>
      </c>
      <c r="Z78">
        <f t="shared" si="69"/>
        <v>-6.1468146869775612E-4</v>
      </c>
      <c r="AA78">
        <f t="shared" si="70"/>
        <v>-1.2293629373955122E-3</v>
      </c>
      <c r="AB78">
        <f t="shared" si="71"/>
        <v>7.3672862904689725E-3</v>
      </c>
      <c r="AC78">
        <f t="shared" si="72"/>
        <v>7.4208293723826719E-3</v>
      </c>
      <c r="AD78">
        <f t="shared" si="73"/>
        <v>-6.1016772145701522E-3</v>
      </c>
      <c r="AE78">
        <f t="shared" si="74"/>
        <v>-6.1460222542536695E-3</v>
      </c>
    </row>
    <row r="79" spans="1:31" ht="15">
      <c r="A79">
        <v>0.01</v>
      </c>
      <c r="B79" s="5">
        <v>0.99</v>
      </c>
      <c r="C79">
        <v>0.05</v>
      </c>
      <c r="D79">
        <v>0.1</v>
      </c>
      <c r="E79">
        <f t="shared" si="52"/>
        <v>0.22861348123607539</v>
      </c>
      <c r="F79">
        <f t="shared" si="53"/>
        <v>0.3572269624721508</v>
      </c>
      <c r="G79">
        <f t="shared" si="54"/>
        <v>0.32816603716328652</v>
      </c>
      <c r="H79">
        <f t="shared" si="55"/>
        <v>0.45633207432657308</v>
      </c>
      <c r="I79">
        <f t="shared" si="56"/>
        <v>4.7153370309018852E-2</v>
      </c>
      <c r="J79">
        <f t="shared" si="7"/>
        <v>0.51178615883976708</v>
      </c>
      <c r="K79">
        <f t="shared" si="57"/>
        <v>6.2041509290821639E-2</v>
      </c>
      <c r="L79">
        <f t="shared" si="9"/>
        <v>0.51550540409101553</v>
      </c>
      <c r="M79">
        <f t="shared" si="58"/>
        <v>-1.8480320988253123</v>
      </c>
      <c r="N79">
        <f t="shared" si="59"/>
        <v>-1.8145054967171739</v>
      </c>
      <c r="O79">
        <f t="shared" si="60"/>
        <v>1.9069305752720234</v>
      </c>
      <c r="P79">
        <f t="shared" si="61"/>
        <v>1.9672334260067004</v>
      </c>
      <c r="Q79">
        <f t="shared" si="62"/>
        <v>-1.881184638580955</v>
      </c>
      <c r="R79">
        <f t="shared" si="15"/>
        <v>0.13225286276139259</v>
      </c>
      <c r="S79">
        <f t="shared" si="63"/>
        <v>1.990060136507513</v>
      </c>
      <c r="T79">
        <f t="shared" si="17"/>
        <v>0.87974949953776427</v>
      </c>
      <c r="U79">
        <f t="shared" si="64"/>
        <v>7.4728812266779453E-3</v>
      </c>
      <c r="V79">
        <f t="shared" si="65"/>
        <v>6.07758642608672E-3</v>
      </c>
      <c r="W79" s="6">
        <f t="shared" si="66"/>
        <v>1.3550467652764665E-2</v>
      </c>
      <c r="X79">
        <f t="shared" si="67"/>
        <v>-6.0178081226175243E-4</v>
      </c>
      <c r="Y79">
        <f t="shared" si="68"/>
        <v>-1.2035616245235049E-3</v>
      </c>
      <c r="Z79">
        <f t="shared" si="69"/>
        <v>-6.0444555050823026E-4</v>
      </c>
      <c r="AA79">
        <f t="shared" si="70"/>
        <v>-1.2088911010164605E-3</v>
      </c>
      <c r="AB79">
        <f t="shared" si="71"/>
        <v>7.1803538203946277E-3</v>
      </c>
      <c r="AC79">
        <f t="shared" si="72"/>
        <v>7.232534787752808E-3</v>
      </c>
      <c r="AD79">
        <f t="shared" si="73"/>
        <v>-5.9691848327181173E-3</v>
      </c>
      <c r="AE79">
        <f t="shared" si="74"/>
        <v>-6.0125640096642882E-3</v>
      </c>
    </row>
    <row r="80" spans="1:31" ht="15">
      <c r="A80">
        <v>0.01</v>
      </c>
      <c r="B80" s="5">
        <v>0.99</v>
      </c>
      <c r="C80">
        <v>0.05</v>
      </c>
      <c r="D80">
        <v>0.1</v>
      </c>
      <c r="E80">
        <f t="shared" si="52"/>
        <v>0.2298170428605989</v>
      </c>
      <c r="F80">
        <f t="shared" si="53"/>
        <v>0.35963408572119782</v>
      </c>
      <c r="G80">
        <f t="shared" si="54"/>
        <v>0.32937492826430298</v>
      </c>
      <c r="H80">
        <f t="shared" si="55"/>
        <v>0.458749856528606</v>
      </c>
      <c r="I80">
        <f t="shared" si="56"/>
        <v>4.7454260715149729E-2</v>
      </c>
      <c r="J80">
        <f t="shared" si="7"/>
        <v>0.51186133937636513</v>
      </c>
      <c r="K80">
        <f t="shared" si="57"/>
        <v>6.2343732066075755E-2</v>
      </c>
      <c r="L80">
        <f t="shared" si="9"/>
        <v>0.51558088677087521</v>
      </c>
      <c r="M80">
        <f t="shared" si="58"/>
        <v>-1.8623928064661015</v>
      </c>
      <c r="N80">
        <f t="shared" si="59"/>
        <v>-1.8289705662926794</v>
      </c>
      <c r="O80">
        <f t="shared" si="60"/>
        <v>1.9188689449374596</v>
      </c>
      <c r="P80">
        <f t="shared" si="61"/>
        <v>1.979258554026029</v>
      </c>
      <c r="Q80">
        <f t="shared" si="62"/>
        <v>-1.8962691428096559</v>
      </c>
      <c r="R80">
        <f t="shared" si="15"/>
        <v>0.13053131678440733</v>
      </c>
      <c r="S80">
        <f t="shared" si="63"/>
        <v>2.002662708676981</v>
      </c>
      <c r="T80">
        <f t="shared" si="17"/>
        <v>0.88107636196328576</v>
      </c>
      <c r="U80">
        <f t="shared" si="64"/>
        <v>7.263899162891576E-3</v>
      </c>
      <c r="V80">
        <f t="shared" si="65"/>
        <v>5.9321794615765696E-3</v>
      </c>
      <c r="W80" s="6">
        <f t="shared" si="66"/>
        <v>1.3196078624468146E-2</v>
      </c>
      <c r="X80">
        <f t="shared" si="67"/>
        <v>-5.9187623644565545E-4</v>
      </c>
      <c r="Y80">
        <f t="shared" si="68"/>
        <v>-1.1837524728913109E-3</v>
      </c>
      <c r="Z80">
        <f t="shared" si="69"/>
        <v>-5.9453206710199295E-4</v>
      </c>
      <c r="AA80">
        <f t="shared" si="70"/>
        <v>-1.1890641342039859E-3</v>
      </c>
      <c r="AB80">
        <f t="shared" si="71"/>
        <v>7.0019804386693895E-3</v>
      </c>
      <c r="AC80">
        <f t="shared" si="72"/>
        <v>7.0528617928439291E-3</v>
      </c>
      <c r="AD80">
        <f t="shared" si="73"/>
        <v>-5.8419280431954755E-3</v>
      </c>
      <c r="AE80">
        <f t="shared" si="74"/>
        <v>-5.8843796342034176E-3</v>
      </c>
    </row>
    <row r="81" spans="1:31" ht="15">
      <c r="A81">
        <v>0.01</v>
      </c>
      <c r="B81" s="5">
        <v>0.99</v>
      </c>
      <c r="C81">
        <v>0.05</v>
      </c>
      <c r="D81">
        <v>0.1</v>
      </c>
      <c r="E81">
        <f t="shared" si="52"/>
        <v>0.23100079533349022</v>
      </c>
      <c r="F81">
        <f t="shared" si="53"/>
        <v>0.36200159066698046</v>
      </c>
      <c r="G81">
        <f t="shared" si="54"/>
        <v>0.33056399239850698</v>
      </c>
      <c r="H81">
        <f t="shared" si="55"/>
        <v>0.461127984797014</v>
      </c>
      <c r="I81">
        <f t="shared" si="56"/>
        <v>4.7750198833372559E-2</v>
      </c>
      <c r="J81">
        <f t="shared" si="7"/>
        <v>0.51193528200988636</v>
      </c>
      <c r="K81">
        <f t="shared" si="57"/>
        <v>6.2640998099626755E-2</v>
      </c>
      <c r="L81">
        <f t="shared" si="9"/>
        <v>0.51565513076934155</v>
      </c>
      <c r="M81">
        <f t="shared" si="58"/>
        <v>-1.8763967673434403</v>
      </c>
      <c r="N81">
        <f t="shared" si="59"/>
        <v>-1.8430762898783672</v>
      </c>
      <c r="O81">
        <f t="shared" si="60"/>
        <v>1.9305528010238506</v>
      </c>
      <c r="P81">
        <f t="shared" si="61"/>
        <v>1.9910273132944358</v>
      </c>
      <c r="Q81">
        <f t="shared" si="62"/>
        <v>-1.9109854535275055</v>
      </c>
      <c r="R81">
        <f t="shared" si="15"/>
        <v>0.12887018204712877</v>
      </c>
      <c r="S81">
        <f t="shared" si="63"/>
        <v>2.0150015422292942</v>
      </c>
      <c r="T81">
        <f t="shared" si="17"/>
        <v>0.88236316795596248</v>
      </c>
      <c r="U81">
        <f t="shared" si="64"/>
        <v>7.0650600899587685E-3</v>
      </c>
      <c r="V81">
        <f t="shared" si="65"/>
        <v>5.7928438062381706E-3</v>
      </c>
      <c r="W81" s="6">
        <f t="shared" si="66"/>
        <v>1.285790389619694E-2</v>
      </c>
      <c r="X81">
        <f t="shared" si="67"/>
        <v>-5.8228154788311586E-4</v>
      </c>
      <c r="Y81">
        <f t="shared" si="68"/>
        <v>-1.1645630957662317E-3</v>
      </c>
      <c r="Z81">
        <f t="shared" si="69"/>
        <v>-5.8492706527769238E-4</v>
      </c>
      <c r="AA81">
        <f t="shared" si="70"/>
        <v>-1.1698541305553848E-3</v>
      </c>
      <c r="AB81">
        <f t="shared" si="71"/>
        <v>6.831613860633092E-3</v>
      </c>
      <c r="AC81">
        <f t="shared" si="72"/>
        <v>6.8812540617241005E-3</v>
      </c>
      <c r="AD81">
        <f t="shared" si="73"/>
        <v>-5.7196132105299816E-3</v>
      </c>
      <c r="AE81">
        <f t="shared" si="74"/>
        <v>-5.7611733390333783E-3</v>
      </c>
    </row>
    <row r="82" spans="1:31" ht="15">
      <c r="A82">
        <v>0.01</v>
      </c>
      <c r="B82" s="5">
        <v>0.99</v>
      </c>
      <c r="C82">
        <v>0.05</v>
      </c>
      <c r="D82">
        <v>0.1</v>
      </c>
      <c r="E82">
        <f t="shared" si="52"/>
        <v>0.23216535842925645</v>
      </c>
      <c r="F82">
        <f t="shared" si="53"/>
        <v>0.36433071685851293</v>
      </c>
      <c r="G82">
        <f t="shared" si="54"/>
        <v>0.33173384652906235</v>
      </c>
      <c r="H82">
        <f t="shared" si="55"/>
        <v>0.4634676930581248</v>
      </c>
      <c r="I82">
        <f t="shared" si="56"/>
        <v>4.8041339607314118E-2</v>
      </c>
      <c r="J82">
        <f t="shared" si="7"/>
        <v>0.51200802547680369</v>
      </c>
      <c r="K82">
        <f t="shared" si="57"/>
        <v>6.2933461632265597E-2</v>
      </c>
      <c r="L82">
        <f t="shared" si="9"/>
        <v>0.51572817463967047</v>
      </c>
      <c r="M82">
        <f t="shared" si="58"/>
        <v>-1.8900599950647066</v>
      </c>
      <c r="N82">
        <f t="shared" si="59"/>
        <v>-1.8568387980018155</v>
      </c>
      <c r="O82">
        <f t="shared" si="60"/>
        <v>1.9419920274449105</v>
      </c>
      <c r="P82">
        <f t="shared" si="61"/>
        <v>2.0025496599725026</v>
      </c>
      <c r="Q82">
        <f t="shared" si="62"/>
        <v>-1.9253499699993739</v>
      </c>
      <c r="R82">
        <f t="shared" si="15"/>
        <v>0.12726616201660165</v>
      </c>
      <c r="S82">
        <f t="shared" si="63"/>
        <v>2.0270867842266749</v>
      </c>
      <c r="T82">
        <f t="shared" si="17"/>
        <v>0.88361181171359826</v>
      </c>
      <c r="U82">
        <f t="shared" si="64"/>
        <v>6.8756763770519346E-3</v>
      </c>
      <c r="V82">
        <f t="shared" si="65"/>
        <v>5.6592233034314333E-3</v>
      </c>
      <c r="W82" s="6">
        <f t="shared" si="66"/>
        <v>1.2534899680483368E-2</v>
      </c>
      <c r="X82">
        <f t="shared" si="67"/>
        <v>-5.7298330651019927E-4</v>
      </c>
      <c r="Y82">
        <f t="shared" si="68"/>
        <v>-1.1459666130203985E-3</v>
      </c>
      <c r="Z82">
        <f t="shared" si="69"/>
        <v>-5.7561728347186182E-4</v>
      </c>
      <c r="AA82">
        <f t="shared" si="70"/>
        <v>-1.1512345669437236E-3</v>
      </c>
      <c r="AB82">
        <f t="shared" si="71"/>
        <v>6.6687470089699654E-3</v>
      </c>
      <c r="AC82">
        <f t="shared" si="72"/>
        <v>6.7172008072862851E-3</v>
      </c>
      <c r="AD82">
        <f t="shared" si="73"/>
        <v>-5.6019677236604877E-3</v>
      </c>
      <c r="AE82">
        <f t="shared" si="74"/>
        <v>-5.6426705144383763E-3</v>
      </c>
    </row>
    <row r="83" spans="1:31" ht="15">
      <c r="A83">
        <v>0.01</v>
      </c>
      <c r="B83" s="5">
        <v>0.99</v>
      </c>
      <c r="C83">
        <v>0.05</v>
      </c>
      <c r="D83">
        <v>0.1</v>
      </c>
      <c r="E83">
        <f t="shared" si="52"/>
        <v>0.23331132504227686</v>
      </c>
      <c r="F83">
        <f t="shared" si="53"/>
        <v>0.36662265008455375</v>
      </c>
      <c r="G83">
        <f t="shared" si="54"/>
        <v>0.33288508109600606</v>
      </c>
      <c r="H83">
        <f t="shared" si="55"/>
        <v>0.46577016219201223</v>
      </c>
      <c r="I83">
        <f t="shared" si="56"/>
        <v>4.8327831260569221E-2</v>
      </c>
      <c r="J83">
        <f t="shared" si="7"/>
        <v>0.51207960683337561</v>
      </c>
      <c r="K83">
        <f t="shared" si="57"/>
        <v>6.3221270274001526E-2</v>
      </c>
      <c r="L83">
        <f t="shared" si="9"/>
        <v>0.51580005527742567</v>
      </c>
      <c r="M83">
        <f t="shared" si="58"/>
        <v>-1.9033974890826464</v>
      </c>
      <c r="N83">
        <f t="shared" si="59"/>
        <v>-1.8702731996163882</v>
      </c>
      <c r="O83">
        <f t="shared" si="60"/>
        <v>1.9531959628922315</v>
      </c>
      <c r="P83">
        <f t="shared" si="61"/>
        <v>2.0138350010013792</v>
      </c>
      <c r="Q83">
        <f t="shared" si="62"/>
        <v>-1.9393780576030966</v>
      </c>
      <c r="R83">
        <f t="shared" si="15"/>
        <v>0.12571619931078246</v>
      </c>
      <c r="S83">
        <f t="shared" si="63"/>
        <v>2.0389280255825164</v>
      </c>
      <c r="T83">
        <f t="shared" si="17"/>
        <v>0.88482406763108612</v>
      </c>
      <c r="U83">
        <f t="shared" si="64"/>
        <v>6.6951193914663656E-3</v>
      </c>
      <c r="V83">
        <f t="shared" si="65"/>
        <v>5.5309883748351722E-3</v>
      </c>
      <c r="W83" s="6">
        <f t="shared" si="66"/>
        <v>1.2226107766301538E-2</v>
      </c>
      <c r="X83">
        <f t="shared" si="67"/>
        <v>-5.6396875441998848E-4</v>
      </c>
      <c r="Y83">
        <f t="shared" si="68"/>
        <v>-1.127937508839977E-3</v>
      </c>
      <c r="Z83">
        <f t="shared" si="69"/>
        <v>-5.6659012199361558E-4</v>
      </c>
      <c r="AA83">
        <f t="shared" si="70"/>
        <v>-1.1331802439872312E-3</v>
      </c>
      <c r="AB83">
        <f t="shared" si="71"/>
        <v>6.5129135864357068E-3</v>
      </c>
      <c r="AC83">
        <f t="shared" si="72"/>
        <v>6.5602323214439756E-3</v>
      </c>
      <c r="AD83">
        <f t="shared" si="73"/>
        <v>-5.4887381838911011E-3</v>
      </c>
      <c r="AE83">
        <f t="shared" si="74"/>
        <v>-5.5286159043930637E-3</v>
      </c>
    </row>
    <row r="84" spans="1:31" ht="15">
      <c r="A84">
        <v>0.01</v>
      </c>
      <c r="B84" s="5">
        <v>0.99</v>
      </c>
      <c r="C84">
        <v>0.05</v>
      </c>
      <c r="D84">
        <v>0.1</v>
      </c>
      <c r="E84">
        <f t="shared" si="52"/>
        <v>0.23443926255111683</v>
      </c>
      <c r="F84">
        <f t="shared" si="53"/>
        <v>0.36887852510223368</v>
      </c>
      <c r="G84">
        <f t="shared" si="54"/>
        <v>0.33401826133999329</v>
      </c>
      <c r="H84">
        <f t="shared" si="55"/>
        <v>0.46803652267998669</v>
      </c>
      <c r="I84">
        <f t="shared" si="56"/>
        <v>4.8609815637779212E-2</v>
      </c>
      <c r="J84">
        <f t="shared" si="7"/>
        <v>0.51215006154093767</v>
      </c>
      <c r="K84">
        <f t="shared" si="57"/>
        <v>6.3504565334998334E-2</v>
      </c>
      <c r="L84">
        <f t="shared" si="9"/>
        <v>0.51587080800323304</v>
      </c>
      <c r="M84">
        <f t="shared" si="58"/>
        <v>-1.9164233162555178</v>
      </c>
      <c r="N84">
        <f t="shared" si="59"/>
        <v>-1.8833936642592761</v>
      </c>
      <c r="O84">
        <f t="shared" si="60"/>
        <v>1.9641734392600136</v>
      </c>
      <c r="P84">
        <f t="shared" si="61"/>
        <v>2.0248922328101653</v>
      </c>
      <c r="Q84">
        <f t="shared" si="62"/>
        <v>-1.953084130728354</v>
      </c>
      <c r="R84">
        <f t="shared" si="15"/>
        <v>0.1242174543487771</v>
      </c>
      <c r="S84">
        <f t="shared" si="63"/>
        <v>2.0505343400533418</v>
      </c>
      <c r="T84">
        <f t="shared" si="17"/>
        <v>0.88600159967569037</v>
      </c>
      <c r="U84">
        <f t="shared" si="64"/>
        <v>6.5228134389574907E-3</v>
      </c>
      <c r="V84">
        <f t="shared" si="65"/>
        <v>5.4078336350076826E-3</v>
      </c>
      <c r="W84" s="6">
        <f t="shared" si="66"/>
        <v>1.1930647073965173E-2</v>
      </c>
      <c r="X84">
        <f t="shared" si="67"/>
        <v>-5.552257831136976E-4</v>
      </c>
      <c r="Y84">
        <f t="shared" si="68"/>
        <v>-1.1104515662273952E-3</v>
      </c>
      <c r="Z84">
        <f t="shared" si="69"/>
        <v>-5.5783361271623038E-4</v>
      </c>
      <c r="AA84">
        <f t="shared" si="70"/>
        <v>-1.1156672254324608E-3</v>
      </c>
      <c r="AB84">
        <f t="shared" si="71"/>
        <v>6.3636841481668786E-3</v>
      </c>
      <c r="AC84">
        <f t="shared" si="72"/>
        <v>6.409916018588248E-3</v>
      </c>
      <c r="AD84">
        <f t="shared" si="73"/>
        <v>-5.379688773904474E-3</v>
      </c>
      <c r="AE84">
        <f t="shared" si="74"/>
        <v>-5.4187719635335647E-3</v>
      </c>
    </row>
    <row r="85" spans="1:31" ht="15">
      <c r="A85">
        <v>0.01</v>
      </c>
      <c r="B85" s="5">
        <v>0.99</v>
      </c>
      <c r="C85">
        <v>0.05</v>
      </c>
      <c r="D85">
        <v>0.1</v>
      </c>
      <c r="E85">
        <f t="shared" si="52"/>
        <v>0.23554971411734421</v>
      </c>
      <c r="F85">
        <f t="shared" si="53"/>
        <v>0.37109942823468844</v>
      </c>
      <c r="G85">
        <f t="shared" si="54"/>
        <v>0.33513392856542573</v>
      </c>
      <c r="H85">
        <f t="shared" si="55"/>
        <v>0.47026785713085162</v>
      </c>
      <c r="I85">
        <f t="shared" si="56"/>
        <v>4.8887428529336058E-2</v>
      </c>
      <c r="J85">
        <f t="shared" si="7"/>
        <v>0.51221942354709815</v>
      </c>
      <c r="K85">
        <f t="shared" si="57"/>
        <v>6.3783482141356457E-2</v>
      </c>
      <c r="L85">
        <f t="shared" si="9"/>
        <v>0.5159404666417422</v>
      </c>
      <c r="M85">
        <f t="shared" si="58"/>
        <v>-1.9291506845518516</v>
      </c>
      <c r="N85">
        <f t="shared" si="59"/>
        <v>-1.8962134962964525</v>
      </c>
      <c r="O85">
        <f t="shared" si="60"/>
        <v>1.9749328168078226</v>
      </c>
      <c r="P85">
        <f t="shared" si="61"/>
        <v>2.0357297767372322</v>
      </c>
      <c r="Q85">
        <f t="shared" si="62"/>
        <v>-1.9664817277082003</v>
      </c>
      <c r="R85">
        <f t="shared" si="15"/>
        <v>0.12276728624028722</v>
      </c>
      <c r="S85">
        <f t="shared" si="63"/>
        <v>2.061914319935847</v>
      </c>
      <c r="T85">
        <f t="shared" si="17"/>
        <v>0.88714596989587569</v>
      </c>
      <c r="U85">
        <f t="shared" si="64"/>
        <v>6.358230422999437E-3</v>
      </c>
      <c r="V85">
        <f t="shared" si="65"/>
        <v>5.2894757543300542E-3</v>
      </c>
      <c r="W85" s="6">
        <f t="shared" si="66"/>
        <v>1.1647706177329492E-2</v>
      </c>
      <c r="X85">
        <f t="shared" si="67"/>
        <v>-5.4674290106962919E-4</v>
      </c>
      <c r="Y85">
        <f t="shared" si="68"/>
        <v>-1.0934858021392584E-3</v>
      </c>
      <c r="Z85">
        <f t="shared" si="69"/>
        <v>-5.493363887680324E-4</v>
      </c>
      <c r="AA85">
        <f t="shared" si="70"/>
        <v>-1.0986727775360648E-3</v>
      </c>
      <c r="AB85">
        <f t="shared" si="71"/>
        <v>6.2206626103172395E-3</v>
      </c>
      <c r="AC85">
        <f t="shared" si="72"/>
        <v>6.2658529185838354E-3</v>
      </c>
      <c r="AD85">
        <f t="shared" si="73"/>
        <v>-5.2745997874038145E-3</v>
      </c>
      <c r="AE85">
        <f t="shared" si="74"/>
        <v>-5.3129173759482199E-3</v>
      </c>
    </row>
    <row r="86" spans="1:31" ht="15">
      <c r="A86">
        <v>0.01</v>
      </c>
      <c r="B86" s="5">
        <v>0.99</v>
      </c>
      <c r="C86">
        <v>0.05</v>
      </c>
      <c r="D86">
        <v>0.1</v>
      </c>
      <c r="E86">
        <f t="shared" si="52"/>
        <v>0.23664319991948346</v>
      </c>
      <c r="F86">
        <f t="shared" si="53"/>
        <v>0.37328639983896694</v>
      </c>
      <c r="G86">
        <f t="shared" si="54"/>
        <v>0.33623260134296179</v>
      </c>
      <c r="H86">
        <f t="shared" si="55"/>
        <v>0.47246520268592374</v>
      </c>
      <c r="I86">
        <f t="shared" si="56"/>
        <v>4.916079997987087E-2</v>
      </c>
      <c r="J86">
        <f t="shared" si="7"/>
        <v>0.51228772536287825</v>
      </c>
      <c r="K86">
        <f t="shared" si="57"/>
        <v>6.4058150335740471E-2</v>
      </c>
      <c r="L86">
        <f t="shared" si="9"/>
        <v>0.51600906359679632</v>
      </c>
      <c r="M86">
        <f t="shared" si="58"/>
        <v>-1.9415920097724861</v>
      </c>
      <c r="N86">
        <f t="shared" si="59"/>
        <v>-1.9087452021336202</v>
      </c>
      <c r="O86">
        <f t="shared" si="60"/>
        <v>1.9854820163826303</v>
      </c>
      <c r="P86">
        <f t="shared" si="61"/>
        <v>2.0463556114891288</v>
      </c>
      <c r="Q86">
        <f t="shared" si="62"/>
        <v>-1.9795835786669334</v>
      </c>
      <c r="R86">
        <f t="shared" si="15"/>
        <v>0.12136323564679126</v>
      </c>
      <c r="S86">
        <f t="shared" si="63"/>
        <v>2.0730761087921135</v>
      </c>
      <c r="T86">
        <f t="shared" si="17"/>
        <v>0.88825864615535777</v>
      </c>
      <c r="U86">
        <f t="shared" si="64"/>
        <v>6.2008851268613805E-3</v>
      </c>
      <c r="V86">
        <f t="shared" si="65"/>
        <v>5.1756515410703472E-3</v>
      </c>
      <c r="W86" s="6">
        <f t="shared" si="66"/>
        <v>1.1376536667931727E-2</v>
      </c>
      <c r="X86">
        <f t="shared" si="67"/>
        <v>-5.385092019853056E-4</v>
      </c>
      <c r="Y86">
        <f t="shared" si="68"/>
        <v>-1.0770184039706112E-3</v>
      </c>
      <c r="Z86">
        <f t="shared" si="69"/>
        <v>-5.4108765462300738E-4</v>
      </c>
      <c r="AA86">
        <f t="shared" si="70"/>
        <v>-1.0821753092460148E-3</v>
      </c>
      <c r="AB86">
        <f t="shared" si="71"/>
        <v>6.0834831405732741E-3</v>
      </c>
      <c r="AC86">
        <f t="shared" si="72"/>
        <v>6.1276745144547683E-3</v>
      </c>
      <c r="AD86">
        <f t="shared" si="73"/>
        <v>-5.1732663015058499E-3</v>
      </c>
      <c r="AE86">
        <f t="shared" si="74"/>
        <v>-5.2108457177770413E-3</v>
      </c>
    </row>
    <row r="87" spans="1:31" ht="15">
      <c r="A87">
        <v>0.01</v>
      </c>
      <c r="B87" s="5">
        <v>0.99</v>
      </c>
      <c r="C87">
        <v>0.05</v>
      </c>
      <c r="D87">
        <v>0.1</v>
      </c>
      <c r="E87">
        <f t="shared" si="52"/>
        <v>0.23772021832345408</v>
      </c>
      <c r="F87">
        <f t="shared" si="53"/>
        <v>0.37544043664690818</v>
      </c>
      <c r="G87">
        <f t="shared" si="54"/>
        <v>0.33731477665220783</v>
      </c>
      <c r="H87">
        <f t="shared" si="55"/>
        <v>0.47462955330441575</v>
      </c>
      <c r="I87">
        <f t="shared" si="56"/>
        <v>4.9430054580863525E-2</v>
      </c>
      <c r="J87">
        <f t="shared" si="7"/>
        <v>0.51235499813588015</v>
      </c>
      <c r="K87">
        <f t="shared" si="57"/>
        <v>6.4328694163051967E-2</v>
      </c>
      <c r="L87">
        <f t="shared" si="9"/>
        <v>0.51607662992286274</v>
      </c>
      <c r="M87">
        <f t="shared" si="58"/>
        <v>-1.9537589760536327</v>
      </c>
      <c r="N87">
        <f t="shared" si="59"/>
        <v>-1.9210005511625297</v>
      </c>
      <c r="O87">
        <f t="shared" si="60"/>
        <v>1.995828548985642</v>
      </c>
      <c r="P87">
        <f t="shared" si="61"/>
        <v>2.056777302924683</v>
      </c>
      <c r="Q87">
        <f t="shared" si="62"/>
        <v>-1.9924016670578384</v>
      </c>
      <c r="R87">
        <f t="shared" si="15"/>
        <v>0.12000300938256674</v>
      </c>
      <c r="S87">
        <f t="shared" si="63"/>
        <v>2.0840274314902807</v>
      </c>
      <c r="T87">
        <f t="shared" si="17"/>
        <v>0.88934100917318448</v>
      </c>
      <c r="U87">
        <f t="shared" si="64"/>
        <v>6.0503310366105331E-3</v>
      </c>
      <c r="V87">
        <f t="shared" si="65"/>
        <v>5.066116217136464E-3</v>
      </c>
      <c r="W87" s="6">
        <f t="shared" si="66"/>
        <v>1.1116447253746997E-2</v>
      </c>
      <c r="X87">
        <f t="shared" si="67"/>
        <v>-5.3051433394505786E-4</v>
      </c>
      <c r="Y87">
        <f t="shared" si="68"/>
        <v>-1.0610286678901157E-3</v>
      </c>
      <c r="Z87">
        <f t="shared" si="69"/>
        <v>-5.3307715688162701E-4</v>
      </c>
      <c r="AA87">
        <f t="shared" si="70"/>
        <v>-1.066154313763254E-3</v>
      </c>
      <c r="AB87">
        <f t="shared" si="71"/>
        <v>5.9518073835825459E-3</v>
      </c>
      <c r="AC87">
        <f t="shared" si="72"/>
        <v>5.9950399774468177E-3</v>
      </c>
      <c r="AD87">
        <f t="shared" si="73"/>
        <v>-5.0754969762127882E-3</v>
      </c>
      <c r="AE87">
        <f t="shared" si="74"/>
        <v>-5.1123642478313582E-3</v>
      </c>
    </row>
    <row r="88" spans="1:31" ht="15">
      <c r="A88">
        <v>0.01</v>
      </c>
      <c r="B88" s="5">
        <v>0.99</v>
      </c>
      <c r="C88">
        <v>0.05</v>
      </c>
      <c r="D88">
        <v>0.1</v>
      </c>
      <c r="E88">
        <f t="shared" si="52"/>
        <v>0.2387812469913442</v>
      </c>
      <c r="F88">
        <f t="shared" si="53"/>
        <v>0.37756249398268843</v>
      </c>
      <c r="G88">
        <f t="shared" si="54"/>
        <v>0.33838093096597111</v>
      </c>
      <c r="H88">
        <f t="shared" si="55"/>
        <v>0.47676186193194225</v>
      </c>
      <c r="I88">
        <f t="shared" si="56"/>
        <v>4.9695311747836056E-2</v>
      </c>
      <c r="J88">
        <f t="shared" si="7"/>
        <v>0.51242127171959961</v>
      </c>
      <c r="K88">
        <f t="shared" si="57"/>
        <v>6.4595232741492786E-2</v>
      </c>
      <c r="L88">
        <f t="shared" si="9"/>
        <v>0.51614319539280717</v>
      </c>
      <c r="M88">
        <f t="shared" si="58"/>
        <v>-1.9656625908207979</v>
      </c>
      <c r="N88">
        <f t="shared" si="59"/>
        <v>-1.9329906311174232</v>
      </c>
      <c r="O88">
        <f t="shared" si="60"/>
        <v>2.0059795429380674</v>
      </c>
      <c r="P88">
        <f t="shared" si="61"/>
        <v>2.0670020314203459</v>
      </c>
      <c r="Q88">
        <f t="shared" si="62"/>
        <v>-2.004947285569342</v>
      </c>
      <c r="R88">
        <f t="shared" si="15"/>
        <v>0.1186844665540575</v>
      </c>
      <c r="S88">
        <f t="shared" si="63"/>
        <v>2.0947756218165465</v>
      </c>
      <c r="T88">
        <f t="shared" si="17"/>
        <v>0.89039435894122132</v>
      </c>
      <c r="U88">
        <f t="shared" si="64"/>
        <v>5.9061566350700218E-3</v>
      </c>
      <c r="V88">
        <f t="shared" si="65"/>
        <v>4.9606418653651277E-3</v>
      </c>
      <c r="W88" s="6">
        <f t="shared" si="66"/>
        <v>1.0866798500435149E-2</v>
      </c>
      <c r="X88">
        <f t="shared" si="67"/>
        <v>-5.2274846968604078E-4</v>
      </c>
      <c r="Y88">
        <f t="shared" si="68"/>
        <v>-1.0454969393720816E-3</v>
      </c>
      <c r="Z88">
        <f t="shared" si="69"/>
        <v>-5.2529515594731231E-4</v>
      </c>
      <c r="AA88">
        <f t="shared" si="70"/>
        <v>-1.0505903118946246E-3</v>
      </c>
      <c r="AB88">
        <f t="shared" si="71"/>
        <v>5.8253219806956311E-3</v>
      </c>
      <c r="AC88">
        <f t="shared" si="72"/>
        <v>5.8676336585681138E-3</v>
      </c>
      <c r="AD88">
        <f t="shared" si="73"/>
        <v>-4.9811129671989895E-3</v>
      </c>
      <c r="AE88">
        <f t="shared" si="74"/>
        <v>-5.0172928123668617E-3</v>
      </c>
    </row>
    <row r="89" spans="1:31" ht="15">
      <c r="A89">
        <v>0.01</v>
      </c>
      <c r="B89" s="5">
        <v>0.99</v>
      </c>
      <c r="C89">
        <v>0.05</v>
      </c>
      <c r="D89">
        <v>0.1</v>
      </c>
      <c r="E89">
        <f t="shared" si="52"/>
        <v>0.23982674393071629</v>
      </c>
      <c r="F89">
        <f t="shared" si="53"/>
        <v>0.3796534878614326</v>
      </c>
      <c r="G89">
        <f t="shared" si="54"/>
        <v>0.33943152127786574</v>
      </c>
      <c r="H89">
        <f t="shared" si="55"/>
        <v>0.47886304255573148</v>
      </c>
      <c r="I89">
        <f t="shared" si="56"/>
        <v>4.9956685982679078E-2</v>
      </c>
      <c r="J89">
        <f t="shared" si="7"/>
        <v>0.51248657473902015</v>
      </c>
      <c r="K89">
        <f t="shared" si="57"/>
        <v>6.4857880319466432E-2</v>
      </c>
      <c r="L89">
        <f t="shared" si="9"/>
        <v>0.51620878856212726</v>
      </c>
      <c r="M89">
        <f t="shared" si="58"/>
        <v>-1.9773132347821891</v>
      </c>
      <c r="N89">
        <f t="shared" si="59"/>
        <v>-1.9447258984345595</v>
      </c>
      <c r="O89">
        <f t="shared" si="60"/>
        <v>2.0159417688724655</v>
      </c>
      <c r="P89">
        <f t="shared" si="61"/>
        <v>2.0770366170450796</v>
      </c>
      <c r="Q89">
        <f t="shared" si="62"/>
        <v>-2.0172310869959542</v>
      </c>
      <c r="R89">
        <f t="shared" si="15"/>
        <v>0.11740560606212144</v>
      </c>
      <c r="S89">
        <f t="shared" si="63"/>
        <v>2.1053276478867908</v>
      </c>
      <c r="T89">
        <f t="shared" si="17"/>
        <v>0.89141992058218522</v>
      </c>
      <c r="U89">
        <f t="shared" si="64"/>
        <v>5.7679821067858099E-3</v>
      </c>
      <c r="V89">
        <f t="shared" si="65"/>
        <v>4.859016029011334E-3</v>
      </c>
      <c r="W89" s="6">
        <f t="shared" si="66"/>
        <v>1.0626998135797143E-2</v>
      </c>
      <c r="X89">
        <f t="shared" si="67"/>
        <v>-5.152022780749219E-4</v>
      </c>
      <c r="Y89">
        <f t="shared" si="68"/>
        <v>-1.0304045561498438E-3</v>
      </c>
      <c r="Z89">
        <f t="shared" si="69"/>
        <v>-5.1773239873840972E-4</v>
      </c>
      <c r="AA89">
        <f t="shared" si="70"/>
        <v>-1.0354647974768194E-3</v>
      </c>
      <c r="AB89">
        <f t="shared" si="71"/>
        <v>5.7037363488530489E-3</v>
      </c>
      <c r="AC89">
        <f t="shared" si="72"/>
        <v>5.7451628511801991E-3</v>
      </c>
      <c r="AD89">
        <f t="shared" si="73"/>
        <v>-4.8899469398026906E-3</v>
      </c>
      <c r="AE89">
        <f t="shared" si="74"/>
        <v>-4.9254628518104601E-3</v>
      </c>
    </row>
    <row r="90" spans="1:31" ht="15">
      <c r="A90">
        <v>0.01</v>
      </c>
      <c r="B90" s="5">
        <v>0.99</v>
      </c>
      <c r="C90">
        <v>0.05</v>
      </c>
      <c r="D90">
        <v>0.1</v>
      </c>
      <c r="E90">
        <f t="shared" si="52"/>
        <v>0.24085714848686612</v>
      </c>
      <c r="F90">
        <f t="shared" si="53"/>
        <v>0.38171429697373227</v>
      </c>
      <c r="G90">
        <f t="shared" si="54"/>
        <v>0.34046698607534254</v>
      </c>
      <c r="H90">
        <f t="shared" si="55"/>
        <v>0.48093397215068512</v>
      </c>
      <c r="I90">
        <f t="shared" si="56"/>
        <v>5.0214287121716536E-2</v>
      </c>
      <c r="J90">
        <f t="shared" si="7"/>
        <v>0.51255093465264101</v>
      </c>
      <c r="K90">
        <f t="shared" si="57"/>
        <v>6.5116746518835644E-2</v>
      </c>
      <c r="L90">
        <f t="shared" si="9"/>
        <v>0.51627343682977311</v>
      </c>
      <c r="M90">
        <f t="shared" si="58"/>
        <v>-1.9887207074798952</v>
      </c>
      <c r="N90">
        <f t="shared" si="59"/>
        <v>-1.9562162241369199</v>
      </c>
      <c r="O90">
        <f t="shared" si="60"/>
        <v>2.0257216627520709</v>
      </c>
      <c r="P90">
        <f t="shared" si="61"/>
        <v>2.0868875427487006</v>
      </c>
      <c r="Q90">
        <f t="shared" si="62"/>
        <v>-2.0292631305992113</v>
      </c>
      <c r="R90">
        <f t="shared" si="15"/>
        <v>0.11616455531404006</v>
      </c>
      <c r="S90">
        <f t="shared" si="63"/>
        <v>2.1156901355617874</v>
      </c>
      <c r="T90">
        <f t="shared" si="17"/>
        <v>0.89241884970418695</v>
      </c>
      <c r="U90">
        <f t="shared" si="64"/>
        <v>5.6354564025139367E-3</v>
      </c>
      <c r="V90">
        <f t="shared" si="65"/>
        <v>4.7610404465270274E-3</v>
      </c>
      <c r="W90" s="6">
        <f t="shared" si="66"/>
        <v>1.0396496849040964E-2</v>
      </c>
      <c r="X90">
        <f t="shared" si="67"/>
        <v>-5.078668968612201E-4</v>
      </c>
      <c r="Y90">
        <f t="shared" si="68"/>
        <v>-1.0157337937224402E-3</v>
      </c>
      <c r="Z90">
        <f t="shared" si="69"/>
        <v>-5.1038009252522473E-4</v>
      </c>
      <c r="AA90">
        <f t="shared" si="70"/>
        <v>-1.0207601850504495E-3</v>
      </c>
      <c r="AB90">
        <f t="shared" si="71"/>
        <v>5.586780688090336E-3</v>
      </c>
      <c r="AC90">
        <f t="shared" si="72"/>
        <v>5.6273557838877322E-3</v>
      </c>
      <c r="AD90">
        <f t="shared" si="73"/>
        <v>-4.8018421735503839E-3</v>
      </c>
      <c r="AE90">
        <f t="shared" si="74"/>
        <v>-4.836716498689211E-3</v>
      </c>
    </row>
    <row r="91" spans="1:31" ht="15">
      <c r="A91">
        <v>0.01</v>
      </c>
      <c r="B91" s="5">
        <v>0.99</v>
      </c>
      <c r="C91">
        <v>0.05</v>
      </c>
      <c r="D91">
        <v>0.1</v>
      </c>
      <c r="E91">
        <f t="shared" si="52"/>
        <v>0.24187288228058856</v>
      </c>
      <c r="F91">
        <f t="shared" si="53"/>
        <v>0.38374576456117715</v>
      </c>
      <c r="G91">
        <f t="shared" si="54"/>
        <v>0.34148774626039297</v>
      </c>
      <c r="H91">
        <f t="shared" si="55"/>
        <v>0.48297549252078603</v>
      </c>
      <c r="I91">
        <f t="shared" si="56"/>
        <v>5.0468220570147146E-2</v>
      </c>
      <c r="J91">
        <f t="shared" si="7"/>
        <v>0.51261437781109753</v>
      </c>
      <c r="K91">
        <f t="shared" si="57"/>
        <v>6.5371936565098251E-2</v>
      </c>
      <c r="L91">
        <f t="shared" si="9"/>
        <v>0.51633716649569583</v>
      </c>
      <c r="M91">
        <f t="shared" si="58"/>
        <v>-1.9998942688560759</v>
      </c>
      <c r="N91">
        <f t="shared" si="59"/>
        <v>-1.9674709357046953</v>
      </c>
      <c r="O91">
        <f t="shared" si="60"/>
        <v>2.0353253470991715</v>
      </c>
      <c r="P91">
        <f t="shared" si="61"/>
        <v>2.0965609757460788</v>
      </c>
      <c r="Q91">
        <f t="shared" si="62"/>
        <v>-2.0410529244220346</v>
      </c>
      <c r="R91">
        <f t="shared" si="15"/>
        <v>0.11495956001139082</v>
      </c>
      <c r="S91">
        <f t="shared" si="63"/>
        <v>2.1258693900485794</v>
      </c>
      <c r="T91">
        <f t="shared" si="17"/>
        <v>0.89339223730146555</v>
      </c>
      <c r="U91">
        <f t="shared" si="64"/>
        <v>5.5082546188923763E-3</v>
      </c>
      <c r="V91">
        <f t="shared" si="65"/>
        <v>4.6665299068081711E-3</v>
      </c>
      <c r="W91" s="6">
        <f t="shared" si="66"/>
        <v>1.0174784525700548E-2</v>
      </c>
      <c r="X91">
        <f t="shared" si="67"/>
        <v>-5.0073390673821875E-4</v>
      </c>
      <c r="Y91">
        <f t="shared" si="68"/>
        <v>-1.0014678134764375E-3</v>
      </c>
      <c r="Z91">
        <f t="shared" si="69"/>
        <v>-5.0322987994318483E-4</v>
      </c>
      <c r="AA91">
        <f t="shared" si="70"/>
        <v>-1.0064597598863697E-3</v>
      </c>
      <c r="AB91">
        <f t="shared" si="71"/>
        <v>5.4742041911097529E-3</v>
      </c>
      <c r="AC91">
        <f t="shared" si="72"/>
        <v>5.5139598169797596E-3</v>
      </c>
      <c r="AD91">
        <f t="shared" si="73"/>
        <v>-4.7166517477915185E-3</v>
      </c>
      <c r="AE91">
        <f t="shared" si="74"/>
        <v>-4.7509057572690675E-3</v>
      </c>
    </row>
    <row r="92" spans="1:31" ht="15">
      <c r="A92">
        <v>0.01</v>
      </c>
      <c r="B92" s="5">
        <v>0.99</v>
      </c>
      <c r="C92">
        <v>0.05</v>
      </c>
      <c r="D92">
        <v>0.1</v>
      </c>
      <c r="E92">
        <f t="shared" si="52"/>
        <v>0.24287435009406499</v>
      </c>
      <c r="F92">
        <f t="shared" si="53"/>
        <v>0.38574870018813001</v>
      </c>
      <c r="G92">
        <f t="shared" si="54"/>
        <v>0.34249420602027936</v>
      </c>
      <c r="H92">
        <f t="shared" si="55"/>
        <v>0.48498841204055876</v>
      </c>
      <c r="I92">
        <f t="shared" si="56"/>
        <v>5.0718587523516254E-2</v>
      </c>
      <c r="J92">
        <f t="shared" si="7"/>
        <v>0.51267692951253829</v>
      </c>
      <c r="K92">
        <f t="shared" si="57"/>
        <v>6.5623551505069849E-2</v>
      </c>
      <c r="L92">
        <f t="shared" si="9"/>
        <v>0.51640000281527298</v>
      </c>
      <c r="M92">
        <f t="shared" si="58"/>
        <v>-2.0108426772382955</v>
      </c>
      <c r="N92">
        <f t="shared" si="59"/>
        <v>-1.9784988553386549</v>
      </c>
      <c r="O92">
        <f t="shared" si="60"/>
        <v>2.0447586505947544</v>
      </c>
      <c r="P92">
        <f t="shared" si="61"/>
        <v>2.1060627872606168</v>
      </c>
      <c r="Q92">
        <f t="shared" si="62"/>
        <v>-2.0526094639661974</v>
      </c>
      <c r="R92">
        <f t="shared" si="15"/>
        <v>0.11378897489645429</v>
      </c>
      <c r="S92">
        <f t="shared" si="63"/>
        <v>2.1358714158516441</v>
      </c>
      <c r="T92">
        <f t="shared" si="17"/>
        <v>0.89434111424548823</v>
      </c>
      <c r="U92">
        <f t="shared" si="64"/>
        <v>5.3860756550284097E-3</v>
      </c>
      <c r="V92">
        <f t="shared" si="65"/>
        <v>4.5753112118973663E-3</v>
      </c>
      <c r="W92" s="6">
        <f t="shared" si="66"/>
        <v>9.9613868669257769E-3</v>
      </c>
      <c r="X92">
        <f t="shared" si="67"/>
        <v>-4.9379530671613849E-4</v>
      </c>
      <c r="Y92">
        <f t="shared" si="68"/>
        <v>-9.8759061343227698E-4</v>
      </c>
      <c r="Z92">
        <f t="shared" si="69"/>
        <v>-4.9627381520407827E-4</v>
      </c>
      <c r="AA92">
        <f t="shared" si="70"/>
        <v>-9.9254763040815654E-4</v>
      </c>
      <c r="AB92">
        <f t="shared" si="71"/>
        <v>5.3657734317789909E-3</v>
      </c>
      <c r="AC92">
        <f t="shared" si="72"/>
        <v>5.4047398191125777E-3</v>
      </c>
      <c r="AD92">
        <f t="shared" si="73"/>
        <v>-4.6342378001120151E-3</v>
      </c>
      <c r="AE92">
        <f t="shared" si="74"/>
        <v>-4.6678917565101041E-3</v>
      </c>
    </row>
    <row r="93" spans="1:31" ht="15">
      <c r="A93">
        <v>0.01</v>
      </c>
      <c r="B93" s="5">
        <v>0.99</v>
      </c>
      <c r="C93">
        <v>0.05</v>
      </c>
      <c r="D93">
        <v>0.1</v>
      </c>
      <c r="E93">
        <f t="shared" si="52"/>
        <v>0.24386194070749728</v>
      </c>
      <c r="F93">
        <f t="shared" si="53"/>
        <v>0.38772388141499459</v>
      </c>
      <c r="G93">
        <f t="shared" si="54"/>
        <v>0.34348675365068754</v>
      </c>
      <c r="H93">
        <f t="shared" si="55"/>
        <v>0.48697350730137506</v>
      </c>
      <c r="I93">
        <f t="shared" si="56"/>
        <v>5.0965485176874326E-2</v>
      </c>
      <c r="J93">
        <f t="shared" si="7"/>
        <v>0.5127386140549236</v>
      </c>
      <c r="K93">
        <f t="shared" si="57"/>
        <v>6.587168841267188E-2</v>
      </c>
      <c r="L93">
        <f t="shared" si="9"/>
        <v>0.51646197005075767</v>
      </c>
      <c r="M93">
        <f t="shared" si="58"/>
        <v>-2.0215742241018533</v>
      </c>
      <c r="N93">
        <f t="shared" si="59"/>
        <v>-1.9893083349768801</v>
      </c>
      <c r="O93">
        <f t="shared" si="60"/>
        <v>2.0540271261949785</v>
      </c>
      <c r="P93">
        <f t="shared" si="61"/>
        <v>2.1153985707736371</v>
      </c>
      <c r="Q93">
        <f t="shared" si="62"/>
        <v>-2.0639412675956939</v>
      </c>
      <c r="R93">
        <f t="shared" si="15"/>
        <v>0.11265125535414652</v>
      </c>
      <c r="S93">
        <f t="shared" si="63"/>
        <v>2.1457019352207407</v>
      </c>
      <c r="T93">
        <f t="shared" si="17"/>
        <v>0.89526645540576788</v>
      </c>
      <c r="U93">
        <f t="shared" si="64"/>
        <v>5.2686401128910982E-3</v>
      </c>
      <c r="V93">
        <f t="shared" si="65"/>
        <v>4.4872222356936824E-3</v>
      </c>
      <c r="W93" s="6">
        <f t="shared" si="66"/>
        <v>9.7558623485847797E-3</v>
      </c>
      <c r="X93">
        <f t="shared" si="67"/>
        <v>-4.8704349079277637E-4</v>
      </c>
      <c r="Y93">
        <f t="shared" si="68"/>
        <v>-9.7408698158555273E-4</v>
      </c>
      <c r="Z93">
        <f t="shared" si="69"/>
        <v>-4.8950434150538992E-4</v>
      </c>
      <c r="AA93">
        <f t="shared" si="70"/>
        <v>-9.7900868301077984E-4</v>
      </c>
      <c r="AB93">
        <f t="shared" si="71"/>
        <v>5.2612709123516536E-3</v>
      </c>
      <c r="AC93">
        <f t="shared" si="72"/>
        <v>5.2994767038801877E-3</v>
      </c>
      <c r="AD93">
        <f t="shared" si="73"/>
        <v>-4.5544708501461832E-3</v>
      </c>
      <c r="AE93">
        <f t="shared" si="74"/>
        <v>-4.5875440689030732E-3</v>
      </c>
    </row>
    <row r="94" spans="1:31" ht="15">
      <c r="A94">
        <v>0.01</v>
      </c>
      <c r="B94" s="5">
        <v>0.99</v>
      </c>
      <c r="C94">
        <v>0.05</v>
      </c>
      <c r="D94">
        <v>0.1</v>
      </c>
      <c r="E94">
        <f t="shared" si="52"/>
        <v>0.24483602768908283</v>
      </c>
      <c r="F94">
        <f t="shared" si="53"/>
        <v>0.38967205537816568</v>
      </c>
      <c r="G94">
        <f t="shared" si="54"/>
        <v>0.3444657623336983</v>
      </c>
      <c r="H94">
        <f t="shared" si="55"/>
        <v>0.48893152466739664</v>
      </c>
      <c r="I94">
        <f t="shared" si="56"/>
        <v>5.1209006922270719E-2</v>
      </c>
      <c r="J94">
        <f t="shared" si="7"/>
        <v>0.51279945478540534</v>
      </c>
      <c r="K94">
        <f t="shared" si="57"/>
        <v>6.6116440583424585E-2</v>
      </c>
      <c r="L94">
        <f t="shared" si="9"/>
        <v>0.51652309151990461</v>
      </c>
      <c r="M94">
        <f t="shared" si="58"/>
        <v>-2.0320967659265565</v>
      </c>
      <c r="N94">
        <f t="shared" si="59"/>
        <v>-1.9999072883846405</v>
      </c>
      <c r="O94">
        <f t="shared" si="60"/>
        <v>2.0631360678952708</v>
      </c>
      <c r="P94">
        <f t="shared" si="61"/>
        <v>2.1245736589114435</v>
      </c>
      <c r="Q94">
        <f t="shared" si="62"/>
        <v>-2.0750564089879475</v>
      </c>
      <c r="R94">
        <f t="shared" si="15"/>
        <v>0.11154494977885812</v>
      </c>
      <c r="S94">
        <f t="shared" si="63"/>
        <v>2.1553664052274941</v>
      </c>
      <c r="T94">
        <f t="shared" si="17"/>
        <v>0.89616918343549223</v>
      </c>
      <c r="U94">
        <f t="shared" si="64"/>
        <v>5.1556884127954093E-3</v>
      </c>
      <c r="V94">
        <f t="shared" si="65"/>
        <v>4.4021110685811514E-3</v>
      </c>
      <c r="W94" s="6">
        <f t="shared" si="66"/>
        <v>9.5577994813765606E-3</v>
      </c>
      <c r="X94">
        <f t="shared" si="67"/>
        <v>-4.8047122589270352E-4</v>
      </c>
      <c r="Y94">
        <f t="shared" si="68"/>
        <v>-9.6094245178540705E-4</v>
      </c>
      <c r="Z94">
        <f t="shared" si="69"/>
        <v>-4.8291426962156659E-4</v>
      </c>
      <c r="AA94">
        <f t="shared" si="70"/>
        <v>-9.6582853924313317E-4</v>
      </c>
      <c r="AB94">
        <f t="shared" si="71"/>
        <v>5.1604937517324015E-3</v>
      </c>
      <c r="AC94">
        <f t="shared" si="72"/>
        <v>5.197966108465203E-3</v>
      </c>
      <c r="AD94">
        <f t="shared" si="73"/>
        <v>-4.477229182240491E-3</v>
      </c>
      <c r="AE94">
        <f t="shared" si="74"/>
        <v>-4.5097400885922524E-3</v>
      </c>
    </row>
    <row r="95" spans="1:31" ht="15">
      <c r="A95">
        <v>0.01</v>
      </c>
      <c r="B95" s="5">
        <v>0.99</v>
      </c>
      <c r="C95">
        <v>0.05</v>
      </c>
      <c r="D95">
        <v>0.1</v>
      </c>
      <c r="E95">
        <f t="shared" si="52"/>
        <v>0.24579697014086824</v>
      </c>
      <c r="F95">
        <f t="shared" si="53"/>
        <v>0.3915939402817365</v>
      </c>
      <c r="G95">
        <f t="shared" si="54"/>
        <v>0.34543159087294145</v>
      </c>
      <c r="H95">
        <f t="shared" si="55"/>
        <v>0.49086318174588289</v>
      </c>
      <c r="I95">
        <f t="shared" si="56"/>
        <v>5.1449242535217064E-2</v>
      </c>
      <c r="J95">
        <f t="shared" si="7"/>
        <v>0.51285947414695088</v>
      </c>
      <c r="K95">
        <f t="shared" si="57"/>
        <v>6.6357897718235359E-2</v>
      </c>
      <c r="L95">
        <f t="shared" si="9"/>
        <v>0.51658338964191897</v>
      </c>
      <c r="M95">
        <f t="shared" si="58"/>
        <v>-2.0424177534300214</v>
      </c>
      <c r="N95">
        <f t="shared" si="59"/>
        <v>-2.0103032206015707</v>
      </c>
      <c r="O95">
        <f t="shared" si="60"/>
        <v>2.072090526259752</v>
      </c>
      <c r="P95">
        <f t="shared" si="61"/>
        <v>2.133593139088628</v>
      </c>
      <c r="Q95">
        <f t="shared" si="62"/>
        <v>-2.0859625469189433</v>
      </c>
      <c r="R95">
        <f t="shared" si="15"/>
        <v>0.11046869262633779</v>
      </c>
      <c r="S95">
        <f t="shared" si="63"/>
        <v>2.164870033589601</v>
      </c>
      <c r="T95">
        <f t="shared" si="17"/>
        <v>0.89705017225332839</v>
      </c>
      <c r="U95">
        <f t="shared" si="64"/>
        <v>5.0469790990227718E-3</v>
      </c>
      <c r="V95">
        <f t="shared" si="65"/>
        <v>4.3198352390679609E-3</v>
      </c>
      <c r="W95" s="6">
        <f t="shared" si="66"/>
        <v>9.3668143380907336E-3</v>
      </c>
      <c r="X95">
        <f t="shared" si="67"/>
        <v>-4.7407163103602699E-4</v>
      </c>
      <c r="Y95">
        <f t="shared" si="68"/>
        <v>-9.4814326207205398E-4</v>
      </c>
      <c r="Z95">
        <f t="shared" si="69"/>
        <v>-4.764967576492003E-4</v>
      </c>
      <c r="AA95">
        <f t="shared" si="70"/>
        <v>-9.5299351529840059E-4</v>
      </c>
      <c r="AB95">
        <f t="shared" si="71"/>
        <v>5.0632524992931362E-3</v>
      </c>
      <c r="AC95">
        <f t="shared" si="72"/>
        <v>5.100017198762549E-3</v>
      </c>
      <c r="AD95">
        <f t="shared" si="73"/>
        <v>-4.4023982811514841E-3</v>
      </c>
      <c r="AE95">
        <f t="shared" si="74"/>
        <v>-4.434364462923732E-3</v>
      </c>
    </row>
    <row r="96" spans="1:31" ht="15">
      <c r="A96">
        <v>0.01</v>
      </c>
      <c r="B96" s="5">
        <v>0.99</v>
      </c>
      <c r="C96">
        <v>0.05</v>
      </c>
      <c r="D96">
        <v>0.1</v>
      </c>
      <c r="E96">
        <f t="shared" si="52"/>
        <v>0.24674511340294028</v>
      </c>
      <c r="F96">
        <f t="shared" si="53"/>
        <v>0.39349022680588058</v>
      </c>
      <c r="G96">
        <f t="shared" si="54"/>
        <v>0.34638458438823988</v>
      </c>
      <c r="H96">
        <f t="shared" si="55"/>
        <v>0.49276916877647969</v>
      </c>
      <c r="I96">
        <f t="shared" si="56"/>
        <v>5.1686278350735075E-2</v>
      </c>
      <c r="J96">
        <f t="shared" si="7"/>
        <v>0.51291869372235999</v>
      </c>
      <c r="K96">
        <f t="shared" si="57"/>
        <v>6.6596146097059966E-2</v>
      </c>
      <c r="L96">
        <f t="shared" si="9"/>
        <v>0.51664288598087205</v>
      </c>
      <c r="M96">
        <f t="shared" si="58"/>
        <v>-2.0525442584286075</v>
      </c>
      <c r="N96">
        <f t="shared" si="59"/>
        <v>-2.0205032549990958</v>
      </c>
      <c r="O96">
        <f t="shared" si="60"/>
        <v>2.0808953228220548</v>
      </c>
      <c r="P96">
        <f t="shared" si="61"/>
        <v>2.1424618680144754</v>
      </c>
      <c r="Q96">
        <f t="shared" si="62"/>
        <v>-2.0966669526370101</v>
      </c>
      <c r="R96">
        <f t="shared" si="15"/>
        <v>0.10942119808010443</v>
      </c>
      <c r="S96">
        <f t="shared" si="63"/>
        <v>2.1742177933498255</v>
      </c>
      <c r="T96">
        <f t="shared" si="17"/>
        <v>0.89791025024946025</v>
      </c>
      <c r="U96">
        <f t="shared" si="64"/>
        <v>4.942287313841681E-3</v>
      </c>
      <c r="V96">
        <f t="shared" si="65"/>
        <v>4.2402610045585171E-3</v>
      </c>
      <c r="W96" s="6">
        <f t="shared" si="66"/>
        <v>9.1825483184001973E-3</v>
      </c>
      <c r="X96">
        <f t="shared" si="67"/>
        <v>-4.6783815769087733E-4</v>
      </c>
      <c r="Y96">
        <f t="shared" si="68"/>
        <v>-9.3567631538175465E-4</v>
      </c>
      <c r="Z96">
        <f t="shared" si="69"/>
        <v>-4.7024529186976782E-4</v>
      </c>
      <c r="AA96">
        <f t="shared" si="70"/>
        <v>-9.4049058373953565E-4</v>
      </c>
      <c r="AB96">
        <f t="shared" si="71"/>
        <v>4.9693700606350741E-3</v>
      </c>
      <c r="AC96">
        <f t="shared" si="72"/>
        <v>5.0054515872707877E-3</v>
      </c>
      <c r="AD96">
        <f t="shared" si="73"/>
        <v>-4.3298703156012469E-3</v>
      </c>
      <c r="AE96">
        <f t="shared" si="74"/>
        <v>-4.3613085722042548E-3</v>
      </c>
    </row>
    <row r="97" spans="1:31" ht="15">
      <c r="A97">
        <v>0.01</v>
      </c>
      <c r="B97" s="5">
        <v>0.99</v>
      </c>
      <c r="C97">
        <v>0.05</v>
      </c>
      <c r="D97">
        <v>0.1</v>
      </c>
      <c r="E97">
        <f t="shared" si="52"/>
        <v>0.24768078971832203</v>
      </c>
      <c r="F97">
        <f t="shared" si="53"/>
        <v>0.39536157943664407</v>
      </c>
      <c r="G97">
        <f t="shared" si="54"/>
        <v>0.3473250749719794</v>
      </c>
      <c r="H97">
        <f t="shared" si="55"/>
        <v>0.49465014994395878</v>
      </c>
      <c r="I97">
        <f t="shared" si="56"/>
        <v>5.1920197429580511E-2</v>
      </c>
      <c r="J97">
        <f t="shared" si="7"/>
        <v>0.51297713427582736</v>
      </c>
      <c r="K97">
        <f t="shared" si="57"/>
        <v>6.6831268742994845E-2</v>
      </c>
      <c r="L97">
        <f t="shared" si="9"/>
        <v>0.51670160128672549</v>
      </c>
      <c r="M97">
        <f t="shared" si="58"/>
        <v>-2.0624829985498776</v>
      </c>
      <c r="N97">
        <f t="shared" si="59"/>
        <v>-2.0305141581736375</v>
      </c>
      <c r="O97">
        <f t="shared" si="60"/>
        <v>2.0895550634532571</v>
      </c>
      <c r="P97">
        <f t="shared" si="61"/>
        <v>2.1511844851588839</v>
      </c>
      <c r="Q97">
        <f t="shared" si="62"/>
        <v>-2.1071765350524174</v>
      </c>
      <c r="R97">
        <f t="shared" si="15"/>
        <v>0.10840125427001175</v>
      </c>
      <c r="S97">
        <f t="shared" si="63"/>
        <v>2.1834144365065518</v>
      </c>
      <c r="T97">
        <f t="shared" si="17"/>
        <v>0.89875020324100208</v>
      </c>
      <c r="U97">
        <f t="shared" si="64"/>
        <v>4.8414034209557531E-3</v>
      </c>
      <c r="V97">
        <f t="shared" si="65"/>
        <v>4.1632627042792131E-3</v>
      </c>
      <c r="W97" s="6">
        <f t="shared" si="66"/>
        <v>9.0046661252349662E-3</v>
      </c>
      <c r="X97">
        <f t="shared" si="67"/>
        <v>-4.6176457125932839E-4</v>
      </c>
      <c r="Y97">
        <f t="shared" si="68"/>
        <v>-9.2352914251865679E-4</v>
      </c>
      <c r="Z97">
        <f t="shared" si="69"/>
        <v>-4.6415366868782898E-4</v>
      </c>
      <c r="AA97">
        <f t="shared" si="70"/>
        <v>-9.2830733737565797E-4</v>
      </c>
      <c r="AB97">
        <f t="shared" si="71"/>
        <v>4.8786807233285271E-3</v>
      </c>
      <c r="AC97">
        <f t="shared" si="72"/>
        <v>4.9141023516948538E-3</v>
      </c>
      <c r="AD97">
        <f t="shared" si="73"/>
        <v>-4.2595436650768124E-3</v>
      </c>
      <c r="AE97">
        <f t="shared" si="74"/>
        <v>-4.2904700530228459E-3</v>
      </c>
    </row>
    <row r="98" spans="1:31" ht="15">
      <c r="A98">
        <v>0.01</v>
      </c>
      <c r="B98" s="5">
        <v>0.99</v>
      </c>
      <c r="C98">
        <v>0.05</v>
      </c>
      <c r="D98">
        <v>0.1</v>
      </c>
      <c r="E98">
        <f t="shared" si="52"/>
        <v>0.2486043188608407</v>
      </c>
      <c r="F98">
        <f t="shared" si="53"/>
        <v>0.39720863772168141</v>
      </c>
      <c r="G98">
        <f t="shared" si="54"/>
        <v>0.34825338230935504</v>
      </c>
      <c r="H98">
        <f t="shared" si="55"/>
        <v>0.49650676461871007</v>
      </c>
      <c r="I98">
        <f t="shared" si="56"/>
        <v>5.2151079715210179E-2</v>
      </c>
      <c r="J98">
        <f t="shared" si="7"/>
        <v>0.51303481579218835</v>
      </c>
      <c r="K98">
        <f t="shared" si="57"/>
        <v>6.7063345577338757E-2</v>
      </c>
      <c r="L98">
        <f t="shared" si="9"/>
        <v>0.51675955553409647</v>
      </c>
      <c r="M98">
        <f t="shared" si="58"/>
        <v>-2.0722403599965347</v>
      </c>
      <c r="N98">
        <f t="shared" si="59"/>
        <v>-2.040342362877027</v>
      </c>
      <c r="O98">
        <f t="shared" si="60"/>
        <v>2.0980741507834106</v>
      </c>
      <c r="P98">
        <f t="shared" si="61"/>
        <v>2.1597654252649297</v>
      </c>
      <c r="Q98">
        <f t="shared" si="62"/>
        <v>-2.1174978639456805</v>
      </c>
      <c r="R98">
        <f t="shared" si="15"/>
        <v>0.1074077179876976</v>
      </c>
      <c r="S98">
        <f t="shared" si="63"/>
        <v>2.1924645066833328</v>
      </c>
      <c r="T98">
        <f t="shared" si="17"/>
        <v>0.89957077719935108</v>
      </c>
      <c r="U98">
        <f t="shared" si="64"/>
        <v>4.7441317617854138E-3</v>
      </c>
      <c r="V98">
        <f t="shared" si="65"/>
        <v>4.0887221681647004E-3</v>
      </c>
      <c r="W98" s="6">
        <f t="shared" si="66"/>
        <v>8.8328539299501151E-3</v>
      </c>
      <c r="X98">
        <f t="shared" si="67"/>
        <v>-4.5584493364389734E-4</v>
      </c>
      <c r="Y98">
        <f t="shared" si="68"/>
        <v>-9.1168986728779467E-4</v>
      </c>
      <c r="Z98">
        <f t="shared" si="69"/>
        <v>-4.5821597759893761E-4</v>
      </c>
      <c r="AA98">
        <f t="shared" si="70"/>
        <v>-9.1643195519787522E-4</v>
      </c>
      <c r="AB98">
        <f t="shared" si="71"/>
        <v>4.7910292720840042E-3</v>
      </c>
      <c r="AC98">
        <f t="shared" si="72"/>
        <v>4.8258131436363094E-3</v>
      </c>
      <c r="AD98">
        <f t="shared" si="73"/>
        <v>-4.1913224857557975E-3</v>
      </c>
      <c r="AE98">
        <f t="shared" si="74"/>
        <v>-4.2217523609870558E-3</v>
      </c>
    </row>
    <row r="99" spans="1:31" ht="15">
      <c r="A99">
        <v>0.01</v>
      </c>
      <c r="B99" s="5">
        <v>0.99</v>
      </c>
      <c r="C99">
        <v>0.05</v>
      </c>
      <c r="D99">
        <v>0.1</v>
      </c>
      <c r="E99">
        <f t="shared" si="52"/>
        <v>0.24951600872812849</v>
      </c>
      <c r="F99">
        <f t="shared" si="53"/>
        <v>0.39903201745625699</v>
      </c>
      <c r="G99">
        <f t="shared" si="54"/>
        <v>0.3491698142645529</v>
      </c>
      <c r="H99">
        <f t="shared" si="55"/>
        <v>0.49833962852910585</v>
      </c>
      <c r="I99">
        <f t="shared" si="56"/>
        <v>5.2379002182032126E-2</v>
      </c>
      <c r="J99">
        <f t="shared" ref="J99:J133" si="75">1/(1+EXP(-I99))</f>
        <v>0.51309175751398661</v>
      </c>
      <c r="K99">
        <f t="shared" si="57"/>
        <v>6.7292453566138236E-2</v>
      </c>
      <c r="L99">
        <f t="shared" ref="L99:L133" si="76">1/(1+EXP(-K99))</f>
        <v>0.51681676795889386</v>
      </c>
      <c r="M99">
        <f t="shared" si="58"/>
        <v>-2.0818224185407028</v>
      </c>
      <c r="N99">
        <f t="shared" si="59"/>
        <v>-2.0499939891642995</v>
      </c>
      <c r="O99">
        <f t="shared" si="60"/>
        <v>2.1064567957549221</v>
      </c>
      <c r="P99">
        <f t="shared" si="61"/>
        <v>2.1682089299869038</v>
      </c>
      <c r="Q99">
        <f t="shared" si="62"/>
        <v>-2.1276371913761203</v>
      </c>
      <c r="R99">
        <f t="shared" ref="R99:R133" si="77">1/(1+EXP(-Q99))</f>
        <v>0.1064395098498583</v>
      </c>
      <c r="S99">
        <f t="shared" si="63"/>
        <v>2.2013723509166168</v>
      </c>
      <c r="T99">
        <f t="shared" ref="T99:T133" si="78">1/(1+EXP(-S99))</f>
        <v>0.90037268076975474</v>
      </c>
      <c r="U99">
        <f t="shared" si="64"/>
        <v>4.6502895300404579E-3</v>
      </c>
      <c r="V99">
        <f t="shared" si="65"/>
        <v>4.0165281762001449E-3</v>
      </c>
      <c r="W99" s="6">
        <f t="shared" si="66"/>
        <v>8.6668177062406027E-3</v>
      </c>
      <c r="X99">
        <f t="shared" si="67"/>
        <v>-4.5007358684060015E-4</v>
      </c>
      <c r="Y99">
        <f t="shared" si="68"/>
        <v>-9.0014717368120029E-4</v>
      </c>
      <c r="Z99">
        <f t="shared" si="69"/>
        <v>-4.5242658513940494E-4</v>
      </c>
      <c r="AA99">
        <f t="shared" si="70"/>
        <v>-9.0485317027880988E-4</v>
      </c>
      <c r="AB99">
        <f t="shared" si="71"/>
        <v>4.7062701840447606E-3</v>
      </c>
      <c r="AC99">
        <f t="shared" si="72"/>
        <v>4.740437377992803E-3</v>
      </c>
      <c r="AD99">
        <f t="shared" si="73"/>
        <v>-4.1251163118778324E-3</v>
      </c>
      <c r="AE99">
        <f t="shared" si="74"/>
        <v>-4.155064369166169E-3</v>
      </c>
    </row>
    <row r="100" spans="1:31" ht="15">
      <c r="A100">
        <v>0.01</v>
      </c>
      <c r="B100" s="5">
        <v>0.99</v>
      </c>
      <c r="C100">
        <v>0.05</v>
      </c>
      <c r="D100">
        <v>0.1</v>
      </c>
      <c r="E100">
        <f t="shared" si="52"/>
        <v>0.25041615590180971</v>
      </c>
      <c r="F100">
        <f t="shared" si="53"/>
        <v>0.40083231180361939</v>
      </c>
      <c r="G100">
        <f t="shared" si="54"/>
        <v>0.35007466743483173</v>
      </c>
      <c r="H100">
        <f t="shared" si="55"/>
        <v>0.50014933486966351</v>
      </c>
      <c r="I100">
        <f t="shared" si="56"/>
        <v>5.2604038975452433E-2</v>
      </c>
      <c r="J100">
        <f t="shared" si="75"/>
        <v>0.5131479779764897</v>
      </c>
      <c r="K100">
        <f t="shared" si="57"/>
        <v>6.7518666858707943E-2</v>
      </c>
      <c r="L100">
        <f t="shared" si="76"/>
        <v>0.51687325709294818</v>
      </c>
      <c r="M100">
        <f t="shared" si="58"/>
        <v>-2.0912349589087924</v>
      </c>
      <c r="N100">
        <f t="shared" si="59"/>
        <v>-2.0594748639202853</v>
      </c>
      <c r="O100">
        <f t="shared" si="60"/>
        <v>2.1147070283786777</v>
      </c>
      <c r="P100">
        <f t="shared" si="61"/>
        <v>2.1765190587252361</v>
      </c>
      <c r="Q100">
        <f t="shared" si="62"/>
        <v>-2.1376004714533283</v>
      </c>
      <c r="R100">
        <f t="shared" si="77"/>
        <v>0.10549560986573281</v>
      </c>
      <c r="S100">
        <f t="shared" si="63"/>
        <v>2.2101421306333804</v>
      </c>
      <c r="T100">
        <f t="shared" si="78"/>
        <v>0.90115658760133854</v>
      </c>
      <c r="U100">
        <f t="shared" si="64"/>
        <v>4.5597057518141229E-3</v>
      </c>
      <c r="V100">
        <f t="shared" si="65"/>
        <v>3.9465759633193157E-3</v>
      </c>
      <c r="W100" s="6">
        <f t="shared" si="66"/>
        <v>8.5062817151334395E-3</v>
      </c>
      <c r="X100">
        <f t="shared" si="67"/>
        <v>-4.444451375044641E-4</v>
      </c>
      <c r="Y100">
        <f t="shared" si="68"/>
        <v>-8.8889027500892821E-4</v>
      </c>
      <c r="Z100">
        <f t="shared" si="69"/>
        <v>-4.4678011976917334E-4</v>
      </c>
      <c r="AA100">
        <f t="shared" si="70"/>
        <v>-8.9356023953834668E-4</v>
      </c>
      <c r="AB100">
        <f t="shared" si="71"/>
        <v>4.6242668959691566E-3</v>
      </c>
      <c r="AC100">
        <f t="shared" si="72"/>
        <v>4.6578374947746221E-3</v>
      </c>
      <c r="AD100">
        <f t="shared" si="73"/>
        <v>-4.060839689267624E-3</v>
      </c>
      <c r="AE100">
        <f t="shared" si="74"/>
        <v>-4.0903199989228787E-3</v>
      </c>
    </row>
    <row r="101" spans="1:31" ht="15">
      <c r="B101" s="5"/>
    </row>
    <row r="102" spans="1:31" ht="15">
      <c r="B102" s="5"/>
    </row>
    <row r="103" spans="1:31" ht="15">
      <c r="B103" s="5"/>
    </row>
    <row r="104" spans="1:31" ht="15">
      <c r="B104" s="5"/>
    </row>
    <row r="105" spans="1:31" ht="15">
      <c r="B105" s="5"/>
    </row>
    <row r="106" spans="1:31" ht="15">
      <c r="B106" s="5"/>
    </row>
    <row r="107" spans="1:31" ht="15">
      <c r="B107" s="5"/>
    </row>
    <row r="108" spans="1:31" ht="15">
      <c r="B108" s="5"/>
    </row>
    <row r="109" spans="1:31" ht="15">
      <c r="B109" s="5"/>
    </row>
    <row r="110" spans="1:31" ht="15">
      <c r="B110" s="5"/>
    </row>
    <row r="111" spans="1:31" ht="15">
      <c r="B111" s="5"/>
    </row>
    <row r="112" spans="1:31" ht="15">
      <c r="B112" s="5"/>
    </row>
    <row r="113" spans="2:2" ht="15">
      <c r="B113" s="5"/>
    </row>
    <row r="114" spans="2:2" ht="15">
      <c r="B114" s="5"/>
    </row>
    <row r="115" spans="2:2" ht="15">
      <c r="B115" s="5"/>
    </row>
    <row r="116" spans="2:2" ht="15">
      <c r="B116" s="5"/>
    </row>
    <row r="117" spans="2:2" ht="15">
      <c r="B117" s="5"/>
    </row>
    <row r="118" spans="2:2" ht="15">
      <c r="B118" s="5"/>
    </row>
    <row r="119" spans="2:2" ht="15">
      <c r="B119" s="5"/>
    </row>
    <row r="120" spans="2:2" ht="15">
      <c r="B120" s="5"/>
    </row>
    <row r="121" spans="2:2" ht="15">
      <c r="B121" s="5"/>
    </row>
    <row r="122" spans="2:2" ht="15">
      <c r="B122" s="5"/>
    </row>
    <row r="123" spans="2:2" ht="15">
      <c r="B123" s="5"/>
    </row>
    <row r="124" spans="2:2" ht="15">
      <c r="B124" s="5"/>
    </row>
    <row r="125" spans="2:2" ht="15">
      <c r="B125" s="5"/>
    </row>
    <row r="126" spans="2:2" ht="15">
      <c r="B126" s="5"/>
    </row>
    <row r="127" spans="2:2" ht="15">
      <c r="B127" s="5"/>
    </row>
    <row r="128" spans="2:2" ht="15">
      <c r="B128" s="5"/>
    </row>
    <row r="129" spans="2:2" ht="15">
      <c r="B129" s="5"/>
    </row>
    <row r="130" spans="2:2" ht="15">
      <c r="B130" s="5"/>
    </row>
    <row r="131" spans="2:2" ht="15">
      <c r="B131" s="5"/>
    </row>
    <row r="132" spans="2:2" ht="15">
      <c r="B132" s="5"/>
    </row>
    <row r="133" spans="2:2" ht="15">
      <c r="B133" s="5"/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164EE-B8D9-44EA-8E0C-8B69FF60129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Akanksha Pamidi</dc:creator>
  <cp:keywords/>
  <dc:description/>
  <cp:lastModifiedBy/>
  <cp:revision/>
  <dcterms:created xsi:type="dcterms:W3CDTF">2022-11-25T12:41:41Z</dcterms:created>
  <dcterms:modified xsi:type="dcterms:W3CDTF">2023-01-13T19:56:51Z</dcterms:modified>
  <cp:category/>
  <cp:contentStatus/>
</cp:coreProperties>
</file>