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ock_test" sheetId="1" r:id="rId1"/>
    <sheet name="下载延迟测试" sheetId="2" r:id="rId2"/>
  </sheets>
  <calcPr calcId="152511"/>
</workbook>
</file>

<file path=xl/calcChain.xml><?xml version="1.0" encoding="utf-8"?>
<calcChain xmlns="http://schemas.openxmlformats.org/spreadsheetml/2006/main">
  <c r="F8" i="1" l="1"/>
  <c r="C6" i="1"/>
  <c r="F5" i="1"/>
  <c r="F23" i="1" l="1"/>
  <c r="F22" i="1"/>
  <c r="D25" i="1" l="1"/>
  <c r="C25" i="1"/>
  <c r="D24" i="1"/>
  <c r="C24" i="1"/>
  <c r="D23" i="1"/>
  <c r="C23" i="1"/>
  <c r="E15" i="1"/>
  <c r="D7" i="1"/>
  <c r="D8" i="1"/>
  <c r="D9" i="1"/>
  <c r="D10" i="1"/>
  <c r="D11" i="1"/>
  <c r="D12" i="1"/>
  <c r="D13" i="1"/>
  <c r="D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<sst xmlns="http://schemas.openxmlformats.org/spreadsheetml/2006/main" count="15" uniqueCount="14">
  <si>
    <t>访问次数</t>
    <phoneticPr fontId="1" type="noConversion"/>
  </si>
  <si>
    <t>与初始时间差</t>
    <phoneticPr fontId="1" type="noConversion"/>
  </si>
  <si>
    <t>IP:</t>
    <phoneticPr fontId="1" type="noConversion"/>
  </si>
  <si>
    <t>113.232.49.30:9529</t>
    <phoneticPr fontId="1" type="noConversion"/>
  </si>
  <si>
    <t>120.52.73.96:8080</t>
    <phoneticPr fontId="1" type="noConversion"/>
  </si>
  <si>
    <t>第二天</t>
    <phoneticPr fontId="1" type="noConversion"/>
  </si>
  <si>
    <t>该ip解禁了</t>
    <phoneticPr fontId="1" type="noConversion"/>
  </si>
  <si>
    <t>访问开始时间</t>
    <phoneticPr fontId="1" type="noConversion"/>
  </si>
  <si>
    <t>下次访问时间差</t>
    <phoneticPr fontId="1" type="noConversion"/>
  </si>
  <si>
    <t>访问频率 次/s</t>
    <phoneticPr fontId="1" type="noConversion"/>
  </si>
  <si>
    <t>记录获取数</t>
    <phoneticPr fontId="1" type="noConversion"/>
  </si>
  <si>
    <t>用时</t>
    <phoneticPr fontId="1" type="noConversion"/>
  </si>
  <si>
    <t>速率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</si>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</sst>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" xfId="0" applyBorder="1"/>
    <xf numFmtId="21" fontId="0" fillId="0" borderId="1" xfId="0" applyNumberFormat="1" applyBorder="1"/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54638728010232E-2"/>
          <c:y val="5.0925925925925923E-2"/>
          <c:w val="0.86598034749788511"/>
          <c:h val="0.79074876057159504"/>
        </c:manualLayout>
      </c:layout>
      <c:lineChart>
        <c:grouping val="standard"/>
        <c:varyColors val="0"/>
        <c:ser>
          <c:idx val="0"/>
          <c:order val="0"/>
          <c:tx>
            <c:v>禁止前访问次数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block_test!$D$5:$D$13</c:f>
              <c:numCache>
                <c:formatCode>h:mm:ss</c:formatCode>
                <c:ptCount val="9"/>
                <c:pt idx="0" formatCode="General">
                  <c:v>0</c:v>
                </c:pt>
                <c:pt idx="1">
                  <c:v>1.2939814814814765E-2</c:v>
                </c:pt>
                <c:pt idx="2">
                  <c:v>2.226851851851841E-2</c:v>
                </c:pt>
                <c:pt idx="3">
                  <c:v>2.9872685185185155E-2</c:v>
                </c:pt>
                <c:pt idx="4">
                  <c:v>4.6678240740740673E-2</c:v>
                </c:pt>
                <c:pt idx="5">
                  <c:v>4.8263888888888884E-2</c:v>
                </c:pt>
                <c:pt idx="6">
                  <c:v>4.9386574074073986E-2</c:v>
                </c:pt>
                <c:pt idx="7">
                  <c:v>5.2465277777777652E-2</c:v>
                </c:pt>
                <c:pt idx="8">
                  <c:v>5.6087962962962923E-2</c:v>
                </c:pt>
              </c:numCache>
            </c:numRef>
          </c:cat>
          <c:val>
            <c:numRef>
              <c:f>block_test!$E$5:$E$13</c:f>
              <c:numCache>
                <c:formatCode>General</c:formatCode>
                <c:ptCount val="9"/>
                <c:pt idx="0">
                  <c:v>333</c:v>
                </c:pt>
                <c:pt idx="1">
                  <c:v>233</c:v>
                </c:pt>
                <c:pt idx="2">
                  <c:v>307</c:v>
                </c:pt>
                <c:pt idx="3">
                  <c:v>1438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2219224"/>
        <c:axId val="202211432"/>
      </c:lineChart>
      <c:catAx>
        <c:axId val="20221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zh-CN" altLang="en-US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3158282900587825"/>
              <c:y val="0.9259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11432"/>
        <c:crosses val="autoZero"/>
        <c:auto val="1"/>
        <c:lblAlgn val="ctr"/>
        <c:lblOffset val="100"/>
        <c:noMultiLvlLbl val="0"/>
      </c:catAx>
      <c:valAx>
        <c:axId val="202211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19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9889807162535"/>
          <c:y val="3.5011300670749493E-2"/>
          <c:w val="0.36793388429752066"/>
          <c:h val="0.35590332458442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block_test!$D$22:$D$25</c:f>
              <c:numCache>
                <c:formatCode>h:mm:ss</c:formatCode>
                <c:ptCount val="4"/>
                <c:pt idx="0" formatCode="General">
                  <c:v>0</c:v>
                </c:pt>
                <c:pt idx="1">
                  <c:v>1.0347222222222174E-2</c:v>
                </c:pt>
                <c:pt idx="2">
                  <c:v>1.5532407407407356E-2</c:v>
                </c:pt>
                <c:pt idx="3">
                  <c:v>1.7002314814814734E-2</c:v>
                </c:pt>
              </c:numCache>
            </c:numRef>
          </c:cat>
          <c:val>
            <c:numRef>
              <c:f>block_test!$E$22:$E$25</c:f>
              <c:numCache>
                <c:formatCode>General</c:formatCode>
                <c:ptCount val="4"/>
                <c:pt idx="0">
                  <c:v>1509</c:v>
                </c:pt>
                <c:pt idx="1">
                  <c:v>825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2292832"/>
        <c:axId val="203131960"/>
      </c:lineChart>
      <c:catAx>
        <c:axId val="202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31960"/>
        <c:crosses val="autoZero"/>
        <c:auto val="1"/>
        <c:lblAlgn val="ctr"/>
        <c:lblOffset val="100"/>
        <c:noMultiLvlLbl val="0"/>
      </c:catAx>
      <c:valAx>
        <c:axId val="20313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92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71437</xdr:rowOff>
    </xdr:from>
    <xdr:to>
      <xdr:col>14</xdr:col>
      <xdr:colOff>371475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19</xdr:row>
      <xdr:rowOff>85725</xdr:rowOff>
    </xdr:from>
    <xdr:to>
      <xdr:col>14</xdr:col>
      <xdr:colOff>409575</xdr:colOff>
      <xdr:row>35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workbookViewId="0">
      <selection activeCell="E25" sqref="E25"/>
    </sheetView>
  </sheetViews>
  <sheetFormatPr defaultRowHeight="13.5" x14ac:dyDescent="0.15"/>
  <cols>
    <col min="2" max="2" width="12.125" customWidth="1"/>
    <col min="3" max="3" width="15.625" hidden="1" customWidth="1"/>
    <col min="4" max="4" width="19.875" customWidth="1"/>
    <col min="5" max="5" width="11" customWidth="1"/>
    <col min="6" max="6" width="14.25" customWidth="1"/>
  </cols>
  <sheetData>
    <row r="2" spans="1:6" x14ac:dyDescent="0.15">
      <c r="C2" t="s">
        <v>2</v>
      </c>
      <c r="D2" t="s">
        <v>3</v>
      </c>
    </row>
    <row r="4" spans="1:6" x14ac:dyDescent="0.15">
      <c r="A4" s="5"/>
      <c r="B4" s="5" t="s">
        <v>7</v>
      </c>
      <c r="C4" s="5" t="s">
        <v>8</v>
      </c>
      <c r="D4" s="5" t="s">
        <v>1</v>
      </c>
      <c r="E4" s="5" t="s">
        <v>0</v>
      </c>
      <c r="F4" s="5" t="s">
        <v>9</v>
      </c>
    </row>
    <row r="5" spans="1:6" x14ac:dyDescent="0.15">
      <c r="A5" s="5">
        <v>1</v>
      </c>
      <c r="B5" s="6">
        <v>0.68321759259259263</v>
      </c>
      <c r="C5" s="5">
        <v>0</v>
      </c>
      <c r="D5" s="7">
        <v>0</v>
      </c>
      <c r="E5" s="5">
        <v>333</v>
      </c>
      <c r="F5" s="5">
        <f>333/120</f>
        <v>2.7749999999999999</v>
      </c>
    </row>
    <row r="6" spans="1:6" x14ac:dyDescent="0.15">
      <c r="A6" s="5">
        <v>2</v>
      </c>
      <c r="B6" s="6">
        <v>0.69615740740740739</v>
      </c>
      <c r="C6" s="6">
        <f>B6-B5</f>
        <v>1.2939814814814765E-2</v>
      </c>
      <c r="D6" s="8">
        <f>B6-$B$5</f>
        <v>1.2939814814814765E-2</v>
      </c>
      <c r="E6" s="5">
        <v>233</v>
      </c>
      <c r="F6" s="6"/>
    </row>
    <row r="7" spans="1:6" x14ac:dyDescent="0.15">
      <c r="A7" s="5">
        <v>3</v>
      </c>
      <c r="B7" s="6">
        <v>0.70548611111111104</v>
      </c>
      <c r="C7" s="6">
        <f>B7-B6</f>
        <v>9.3287037037036447E-3</v>
      </c>
      <c r="D7" s="8">
        <f t="shared" ref="D7:D13" si="0">B7-$B$5</f>
        <v>2.226851851851841E-2</v>
      </c>
      <c r="E7" s="5">
        <v>307</v>
      </c>
      <c r="F7" s="5"/>
    </row>
    <row r="8" spans="1:6" x14ac:dyDescent="0.15">
      <c r="A8" s="5">
        <v>4</v>
      </c>
      <c r="B8" s="6">
        <v>0.71309027777777778</v>
      </c>
      <c r="C8" s="6">
        <f t="shared" ref="C8:C13" si="1">B8-B7</f>
        <v>7.6041666666667451E-3</v>
      </c>
      <c r="D8" s="8">
        <f t="shared" si="0"/>
        <v>2.9872685185185155E-2</v>
      </c>
      <c r="E8" s="5">
        <v>1438</v>
      </c>
      <c r="F8" s="5">
        <f>E8/21/60</f>
        <v>1.1412698412698414</v>
      </c>
    </row>
    <row r="9" spans="1:6" x14ac:dyDescent="0.15">
      <c r="A9" s="5">
        <v>5</v>
      </c>
      <c r="B9" s="6">
        <v>0.7298958333333333</v>
      </c>
      <c r="C9" s="6">
        <f t="shared" si="1"/>
        <v>1.6805555555555518E-2</v>
      </c>
      <c r="D9" s="8">
        <f t="shared" si="0"/>
        <v>4.6678240740740673E-2</v>
      </c>
      <c r="E9" s="5">
        <v>0</v>
      </c>
      <c r="F9" s="5"/>
    </row>
    <row r="10" spans="1:6" x14ac:dyDescent="0.15">
      <c r="A10" s="5">
        <v>6</v>
      </c>
      <c r="B10" s="6">
        <v>0.73148148148148151</v>
      </c>
      <c r="C10" s="6">
        <f t="shared" si="1"/>
        <v>1.585648148148211E-3</v>
      </c>
      <c r="D10" s="8">
        <f t="shared" si="0"/>
        <v>4.8263888888888884E-2</v>
      </c>
      <c r="E10" s="5">
        <v>0</v>
      </c>
      <c r="F10" s="5"/>
    </row>
    <row r="11" spans="1:6" x14ac:dyDescent="0.15">
      <c r="A11" s="5">
        <v>7</v>
      </c>
      <c r="B11" s="6">
        <v>0.73260416666666661</v>
      </c>
      <c r="C11" s="6">
        <f t="shared" si="1"/>
        <v>1.1226851851851016E-3</v>
      </c>
      <c r="D11" s="8">
        <f t="shared" si="0"/>
        <v>4.9386574074073986E-2</v>
      </c>
      <c r="E11" s="5">
        <v>0</v>
      </c>
      <c r="F11" s="5"/>
    </row>
    <row r="12" spans="1:6" x14ac:dyDescent="0.15">
      <c r="A12" s="5">
        <v>8</v>
      </c>
      <c r="B12" s="6">
        <v>0.73568287037037028</v>
      </c>
      <c r="C12" s="6">
        <f t="shared" si="1"/>
        <v>3.0787037037036669E-3</v>
      </c>
      <c r="D12" s="8">
        <f t="shared" si="0"/>
        <v>5.2465277777777652E-2</v>
      </c>
      <c r="E12" s="5">
        <v>0</v>
      </c>
      <c r="F12" s="5"/>
    </row>
    <row r="13" spans="1:6" x14ac:dyDescent="0.15">
      <c r="A13" s="5">
        <v>9</v>
      </c>
      <c r="B13" s="6">
        <v>0.73930555555555555</v>
      </c>
      <c r="C13" s="6">
        <f t="shared" si="1"/>
        <v>3.6226851851852704E-3</v>
      </c>
      <c r="D13" s="8">
        <f t="shared" si="0"/>
        <v>5.6087962962962923E-2</v>
      </c>
      <c r="E13" s="5">
        <v>0</v>
      </c>
      <c r="F13" s="5"/>
    </row>
    <row r="15" spans="1:6" x14ac:dyDescent="0.15">
      <c r="E15" s="2">
        <f>SUM(E5:E13)</f>
        <v>2311</v>
      </c>
    </row>
    <row r="20" spans="1:6" x14ac:dyDescent="0.15">
      <c r="C20" t="s">
        <v>2</v>
      </c>
      <c r="D20" t="s">
        <v>4</v>
      </c>
    </row>
    <row r="22" spans="1:6" x14ac:dyDescent="0.15">
      <c r="A22">
        <v>1</v>
      </c>
      <c r="B22" s="1">
        <v>0.74436342592592597</v>
      </c>
      <c r="C22">
        <v>0</v>
      </c>
      <c r="D22" s="3">
        <v>0</v>
      </c>
      <c r="E22">
        <v>1509</v>
      </c>
      <c r="F22">
        <f>E22/7/60</f>
        <v>3.592857142857143</v>
      </c>
    </row>
    <row r="23" spans="1:6" x14ac:dyDescent="0.15">
      <c r="A23">
        <v>2</v>
      </c>
      <c r="B23" s="1">
        <v>0.75471064814814814</v>
      </c>
      <c r="C23" s="1">
        <f>B23-B22</f>
        <v>1.0347222222222174E-2</v>
      </c>
      <c r="D23" s="4">
        <f>B23-B22</f>
        <v>1.0347222222222174E-2</v>
      </c>
      <c r="E23">
        <v>825</v>
      </c>
      <c r="F23">
        <f>E23/4/60</f>
        <v>3.4375</v>
      </c>
    </row>
    <row r="24" spans="1:6" x14ac:dyDescent="0.15">
      <c r="A24">
        <v>3</v>
      </c>
      <c r="B24" s="1">
        <v>0.75989583333333333</v>
      </c>
      <c r="C24" s="1">
        <f>B24-B23</f>
        <v>5.1851851851851816E-3</v>
      </c>
      <c r="D24" s="4">
        <f>B24-B22</f>
        <v>1.5532407407407356E-2</v>
      </c>
      <c r="E24">
        <v>0</v>
      </c>
    </row>
    <row r="25" spans="1:6" x14ac:dyDescent="0.15">
      <c r="A25">
        <v>4</v>
      </c>
      <c r="B25" s="1">
        <v>0.7613657407407407</v>
      </c>
      <c r="C25" s="1">
        <f>B25-B24</f>
        <v>1.4699074074073781E-3</v>
      </c>
      <c r="D25" s="4">
        <f>B25-B22</f>
        <v>1.7002314814814734E-2</v>
      </c>
      <c r="E25">
        <v>0</v>
      </c>
    </row>
    <row r="26" spans="1:6" x14ac:dyDescent="0.15">
      <c r="A26">
        <v>5</v>
      </c>
      <c r="B26" s="1" t="s">
        <v>5</v>
      </c>
      <c r="E26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8"/>
  <sheetViews>
    <sheetView tabSelected="1" workbookViewId="0">
      <selection activeCell="D8" sqref="D8"/>
    </sheetView>
  </sheetViews>
  <sheetFormatPr defaultRowHeight="13.5" x14ac:dyDescent="0.15"/>
  <cols>
    <col min="5" max="5" width="11.75" customWidth="1"/>
  </cols>
  <sheetData>
    <row r="7" spans="4:7" x14ac:dyDescent="0.15">
      <c r="D7" t="s">
        <v>13</v>
      </c>
      <c r="E7" t="s">
        <v>10</v>
      </c>
      <c r="F7" t="s">
        <v>11</v>
      </c>
      <c r="G7" t="s">
        <v>12</v>
      </c>
    </row>
    <row r="8" spans="4:7" x14ac:dyDescent="0.15">
      <c r="D8" s="9">
        <v>0.625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block_test</vt:lpstr>
      <vt:lpstr>下载延迟测试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2016-08-23T09:14:57Z</dcterms:modified>
</cp:coreProperties>
</file>