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/>
  </bookViews>
  <sheets>
    <sheet xmlns:r="http://schemas.openxmlformats.org/officeDocument/2006/relationships" name="文档封面" sheetId="1" state="visible" r:id="rId1"/>
    <sheet xmlns:r="http://schemas.openxmlformats.org/officeDocument/2006/relationships" name="变更履历" sheetId="2" state="visible" r:id="rId2"/>
    <sheet xmlns:r="http://schemas.openxmlformats.org/officeDocument/2006/relationships" name="使用说明" sheetId="3" state="visible" r:id="rId3"/>
    <sheet xmlns:r="http://schemas.openxmlformats.org/officeDocument/2006/relationships" name="汇总" sheetId="4" state="visible" r:id="rId4"/>
    <sheet xmlns:r="http://schemas.openxmlformats.org/officeDocument/2006/relationships" name="常规版本稳定性测试结果" sheetId="5" state="visible" r:id="rId5"/>
    <sheet xmlns:r="http://schemas.openxmlformats.org/officeDocument/2006/relationships" name="附录-内存曲线贴图" sheetId="6" state="hidden" r:id="rId6"/>
    <sheet xmlns:r="http://schemas.openxmlformats.org/officeDocument/2006/relationships" name="其他" sheetId="7" state="visible" r:id="rId7"/>
    <sheet xmlns:r="http://schemas.openxmlformats.org/officeDocument/2006/relationships" name="执行人员统计" sheetId="8" state="visible" r:id="rId8"/>
  </sheets>
  <externalReferences>
    <externalReference xmlns:r="http://schemas.openxmlformats.org/officeDocument/2006/relationships" r:id="rId9"/>
  </externalReferences>
  <definedNames>
    <definedName hidden="1" localSheetId="4" name="_xlnm._FilterDatabase">常规版本稳定性测试结果!$A$3:$AK$16</definedName>
    <definedName hidden="1" localSheetId="3" name="_xlnm._FilterDatabase">汇总!$B$5:$B$20</definedName>
    <definedName name="测试类型">其他!$B$3:$B$19</definedName>
    <definedName name="多媒体">其他!$D$3:$D$19</definedName>
    <definedName name="径路范围">其他!$C$3:$C$6</definedName>
    <definedName name="孙策">[1]其他!$B$3:$B$19</definedName>
    <definedName name="项目">其他!$F$3:$F$6</definedName>
  </definedNames>
  <calcPr calcId="124519" fullCalcOnLoad="1"/>
</workbook>
</file>

<file path=xl/sharedStrings.xml><?xml version="1.0" encoding="utf-8"?>
<sst xmlns="http://schemas.openxmlformats.org/spreadsheetml/2006/main" uniqueCount="259">
  <si>
    <t>美行机密</t>
  </si>
  <si>
    <t>文档编号：</t>
  </si>
  <si>
    <t>VW-CNS3.0</t>
  </si>
  <si>
    <t>稳定性测试Checklist</t>
  </si>
  <si>
    <t>沈阳美行科技有限公司</t>
  </si>
  <si>
    <t xml:space="preserve"> </t>
  </si>
  <si>
    <t>NO.</t>
  </si>
  <si>
    <t>变更内容</t>
  </si>
  <si>
    <t>变更类型</t>
  </si>
  <si>
    <t>参考文档</t>
  </si>
  <si>
    <t>变更位置</t>
  </si>
  <si>
    <t>变更人</t>
  </si>
  <si>
    <t>变更日期</t>
  </si>
  <si>
    <t>备注</t>
  </si>
  <si>
    <t>新版做成</t>
  </si>
  <si>
    <t>新规</t>
  </si>
  <si>
    <t>-</t>
  </si>
  <si>
    <t>侯博</t>
  </si>
  <si>
    <t>增加Entry相关信息</t>
  </si>
  <si>
    <t>添加</t>
  </si>
  <si>
    <t>无</t>
  </si>
  <si>
    <t>使用说明sheet常规稳定性sheet</t>
  </si>
  <si>
    <t>张忠胜/赵天军</t>
  </si>
  <si>
    <t>更新log输出模式</t>
  </si>
  <si>
    <t>修改</t>
  </si>
  <si>
    <t>sys反馈</t>
  </si>
  <si>
    <t>使用说明sheet更新log输出模式</t>
  </si>
  <si>
    <t>赵天军</t>
  </si>
  <si>
    <t>增加测试类型</t>
  </si>
  <si>
    <t>开发反馈</t>
  </si>
  <si>
    <t>增加测试类型和网络是否连接状态</t>
  </si>
  <si>
    <t>增加问题判断类型</t>
  </si>
  <si>
    <t>项目反馈</t>
  </si>
  <si>
    <t>孙策</t>
  </si>
  <si>
    <t>测试目的：</t>
  </si>
  <si>
    <t>测试系统长时间运行、高频次使用常用功能接口时的稳定运行能力</t>
  </si>
  <si>
    <t>常规版本稳定性测试Sheet：</t>
  </si>
  <si>
    <t>case相关：1、前置条件部分需要由测试接口结合项目定制需求进行编写</t>
  </si>
  <si>
    <t xml:space="preserve">         2、自定义部分由测试执行人员自行填写（要参考之前已有case的设置情况，做到差异化）</t>
  </si>
  <si>
    <t>执行要求：1、各版本都要进行测试，每个版本至少覆盖一条case，上不设限可自行增加</t>
  </si>
  <si>
    <t>全功能版本稳定性测试Sheet：</t>
  </si>
  <si>
    <t>case相关：测试接口对常规版本中的自由组合case进行抽取，固化测试用例
执行要求：轮次全功能版本、功能有重大变更版本、BUG清零版本、各轮次全功能测试、出货版本、BMG版本、数据升级版本，其他特殊版本可以酌情添加
导航需要持续运行7X24小时以上
结果更新到关键版本稳定性测试结果sheet中</t>
  </si>
  <si>
    <t>稳定性准备内容：</t>
  </si>
  <si>
    <t>1.进行稳定性测试前，清空U盘中的log，重新启动一次导航再进行测试！
  如果需要放log，需提前把log放置在usb1/VW/MX下
2.Sysconf.dat配置修改如下：
switch=1
module=65535
logLevel=3
logOutputMode=8
Hide=1
替换完成后输入命令：cat /var/MXNavi/sysconf.dat进行检查
3.稳定性结束后，需要保留稳定性开始后与结束前打印信息的截图（长按中控Home键）、串口log、USB中VW文件夹压缩后一同上传到2.7服务器指定位置\\192.168.2.7\BugInfo_2018\VW\680303.VW-CNS3\稳定性log</t>
  </si>
  <si>
    <t>常规版本稳定性测试结果</t>
  </si>
  <si>
    <t xml:space="preserve">1.测试结果当中有一些是Sanitizer或者Valgrind环境本身问题导致的，不应选择“NG“处理,可在结果处选择“NA”，备注中说明环境本身问题原因。
2.非MX导航死机问题，应在测试结果处选择“第三方NG”。
</t>
  </si>
  <si>
    <t>1、测试类型统计</t>
  </si>
  <si>
    <t>测试类型</t>
  </si>
  <si>
    <t>测试规模（次）</t>
  </si>
  <si>
    <t>OK</t>
  </si>
  <si>
    <t>NG</t>
  </si>
  <si>
    <t>说明</t>
  </si>
  <si>
    <t>市内经路DS</t>
  </si>
  <si>
    <t>城市间经路DS</t>
  </si>
  <si>
    <t>省间经路DS</t>
  </si>
  <si>
    <t>5000KM以上超长经路DS</t>
  </si>
  <si>
    <t>LOG-onRoad走行</t>
  </si>
  <si>
    <t>LOG-off road走行</t>
  </si>
  <si>
    <t>Log-不断reroute</t>
  </si>
  <si>
    <t>无经路LOG走行</t>
  </si>
  <si>
    <t>自动化</t>
  </si>
  <si>
    <t>导航静态放置</t>
  </si>
  <si>
    <t>修改DS速度</t>
  </si>
  <si>
    <t>增量更新</t>
  </si>
  <si>
    <t>DS+增量更新</t>
  </si>
  <si>
    <t>放log+增量更新</t>
  </si>
  <si>
    <t>Bug</t>
  </si>
  <si>
    <t>其他</t>
  </si>
  <si>
    <t>统计</t>
  </si>
  <si>
    <t>2、多媒体场景</t>
  </si>
  <si>
    <t>多媒体场景</t>
  </si>
  <si>
    <t>NA</t>
  </si>
  <si>
    <t>NI</t>
  </si>
  <si>
    <t>后台播放FM</t>
  </si>
  <si>
    <t>后台播放USB音乐</t>
  </si>
  <si>
    <t>后台播放蓝牙音乐</t>
  </si>
  <si>
    <t>前台播放FM</t>
  </si>
  <si>
    <t>前台播放USB音乐</t>
  </si>
  <si>
    <t>前台播放蓝牙音乐</t>
  </si>
  <si>
    <t>前台播放图片</t>
  </si>
  <si>
    <t>前台车辆显示</t>
  </si>
  <si>
    <t>前台天气</t>
  </si>
  <si>
    <t>导航Home页面，组合运行</t>
  </si>
  <si>
    <t>导航交通页面</t>
  </si>
  <si>
    <t>连接Carlife</t>
  </si>
  <si>
    <t>连接Carplay</t>
  </si>
  <si>
    <t>网络不稳定</t>
  </si>
  <si>
    <t>连接大众手机APP</t>
  </si>
  <si>
    <t>多媒体未运行</t>
  </si>
  <si>
    <t>2、每日统计</t>
  </si>
  <si>
    <t>日期</t>
  </si>
  <si>
    <t>SOP</t>
  </si>
  <si>
    <t>总数</t>
  </si>
  <si>
    <t>JV</t>
  </si>
  <si>
    <t>FBU</t>
  </si>
  <si>
    <t>LinuxPC</t>
  </si>
  <si>
    <t>Monkey</t>
  </si>
  <si>
    <t>=COUNTIFS(常规版本稳定性测试结果!$W$5:$W$8740,汇总!$B53,常规版本稳定性测试结果!$W$5:$W$8740,$B53,常规版本稳定性测试结果!$D$5:$D$8740,"LinuxPC")</t>
  </si>
  <si>
    <t>SOP1</t>
  </si>
  <si>
    <t>SOP1.5</t>
  </si>
  <si>
    <t>前置条件</t>
  </si>
  <si>
    <t>测试步骤</t>
  </si>
  <si>
    <t>开始记录</t>
  </si>
  <si>
    <t>结束记录</t>
  </si>
  <si>
    <t>序号</t>
  </si>
  <si>
    <t>测试环境</t>
  </si>
  <si>
    <t>SOP类型</t>
  </si>
  <si>
    <t>测试项目</t>
  </si>
  <si>
    <t>径路来源</t>
  </si>
  <si>
    <t>经路设置</t>
  </si>
  <si>
    <t>log说明</t>
  </si>
  <si>
    <t>导航前后台</t>
  </si>
  <si>
    <t>算路方式</t>
  </si>
  <si>
    <t>DS倍数</t>
  </si>
  <si>
    <t>比例尺</t>
  </si>
  <si>
    <t>方位</t>
  </si>
  <si>
    <t>兴趣点设置</t>
  </si>
  <si>
    <t xml:space="preserve">走行城市增量更新是否开启 </t>
  </si>
  <si>
    <t>TMC是否开启</t>
  </si>
  <si>
    <t>网络是否连接</t>
  </si>
  <si>
    <t>车牌号设置</t>
  </si>
  <si>
    <t>定制需求</t>
  </si>
  <si>
    <t>多媒体</t>
  </si>
  <si>
    <t>运行要求</t>
  </si>
  <si>
    <t>开始日期</t>
  </si>
  <si>
    <t>开始时间</t>
  </si>
  <si>
    <t>开始内存（MB）</t>
  </si>
  <si>
    <t>结束日期</t>
  </si>
  <si>
    <t>结束时间</t>
  </si>
  <si>
    <t>结束内存（MB）</t>
  </si>
  <si>
    <t>内存增减（MB）</t>
  </si>
  <si>
    <t>内存峰值</t>
  </si>
  <si>
    <t>log路径</t>
  </si>
  <si>
    <t>期待结果</t>
  </si>
  <si>
    <t>测试结果</t>
  </si>
  <si>
    <t>BugID</t>
  </si>
  <si>
    <t>测试人员</t>
  </si>
  <si>
    <t>18年3月稳定性结果</t>
  </si>
  <si>
    <t>硬件型号及编号：
中控版本：
软件版本：
系统版本：
数据版本：</t>
  </si>
  <si>
    <t>重点城市</t>
  </si>
  <si>
    <t>出发地：68Y-KDZ-8SH,目的地：广州市人民政府</t>
  </si>
  <si>
    <t>前台</t>
  </si>
  <si>
    <t>推荐</t>
  </si>
  <si>
    <t>默认</t>
  </si>
  <si>
    <t>50m</t>
  </si>
  <si>
    <t>3S</t>
  </si>
  <si>
    <t>全开</t>
  </si>
  <si>
    <t>否</t>
  </si>
  <si>
    <t>未连接网络</t>
  </si>
  <si>
    <t>未设置</t>
  </si>
  <si>
    <t>运行 0.20 H</t>
  </si>
  <si>
    <t>2020/5/9</t>
  </si>
  <si>
    <t>16:48:47</t>
  </si>
  <si>
    <t>17:00:30</t>
  </si>
  <si>
    <t>d:/dawei/MX_AnalysisMemoryLog/MX_AnalysisMemoryLog/Valgrind_File/CNS3.0_2020-05-09_16-48-44_sunc.log</t>
  </si>
  <si>
    <t>1、无死机、Freeze现象
2、整体内存曲线无上升趋势
3、稳定性之后操作导航无异常</t>
  </si>
  <si>
    <t>出发地：北京市人民政府,目的地：上海市人民政府</t>
  </si>
  <si>
    <t>20KM</t>
  </si>
  <si>
    <t>北上</t>
  </si>
  <si>
    <t>运行 15.27 H</t>
  </si>
  <si>
    <t>2020/5/8</t>
  </si>
  <si>
    <t>17:52:54</t>
  </si>
  <si>
    <t>9:08:55</t>
  </si>
  <si>
    <t>d:/dawei/MX_AnalysisMemoryLog/MX_AnalysisMemoryLog/Valgrind_File/CNS3_2020-05-08_17-52-52_shangly.log</t>
  </si>
  <si>
    <t>尚凌云</t>
  </si>
  <si>
    <t>硬件型号及编号：
中控版本：
软件版本：52.09
系统版本：
数据版本：</t>
  </si>
  <si>
    <t>出发地：北京市人民政府,目的地：深圳</t>
  </si>
  <si>
    <t>100M</t>
  </si>
  <si>
    <t>头上</t>
  </si>
  <si>
    <t>运行 15.24 H</t>
  </si>
  <si>
    <t>18:09:15</t>
  </si>
  <si>
    <t>9:23:57</t>
  </si>
  <si>
    <t>d:/dawei/MX_AnalysisMemoryLog/MX_AnalysisMemoryLog/Valgrind_File/1_wangj.log</t>
  </si>
  <si>
    <t>杨婧</t>
  </si>
  <si>
    <t>硬件型号及编号：
中控版本：
软件版本：52.11
系统版本：
数据版本：</t>
  </si>
  <si>
    <t>出发地：默认位置,目的地：检索“北京”第1条结果</t>
  </si>
  <si>
    <t>运行 65.75 H</t>
  </si>
  <si>
    <t>2020/3/27</t>
  </si>
  <si>
    <t>15:08:02</t>
  </si>
  <si>
    <t>2020/3/30</t>
  </si>
  <si>
    <t>8:52:58</t>
  </si>
  <si>
    <t>d:/dawei/MX_AnalysisMemoryLog/MX_AnalysisMemoryLog/Valgrind_File/sop1.5_2020-03-27_15-07-54.log</t>
  </si>
  <si>
    <t>高鸿宇</t>
  </si>
  <si>
    <t>出发地：北京市人民政府,目的地：故宫博物院，途经地：广州</t>
  </si>
  <si>
    <t>200km</t>
  </si>
  <si>
    <t>运行 14.98 H</t>
  </si>
  <si>
    <t>17:56:55</t>
  </si>
  <si>
    <t>2020/3/31</t>
  </si>
  <si>
    <t>8:55:46</t>
  </si>
  <si>
    <t>d:/dawei/MX_AnalysisMemoryLog/MX_AnalysisMemoryLog/Valgrind_File/123.log</t>
  </si>
  <si>
    <t>吴晶</t>
  </si>
  <si>
    <t>硬件型号及编号：
中控版本：
软件版本：VW.03.680303-00.52.11_00-CA(B2_CW11.3)
系统版本：
数据版本：</t>
  </si>
  <si>
    <t>100km</t>
  </si>
  <si>
    <t>运行 21.77 H</t>
  </si>
  <si>
    <t>18:48:48</t>
  </si>
  <si>
    <t>2020/5/10</t>
  </si>
  <si>
    <t>16:35:06</t>
  </si>
  <si>
    <t>d:/dawei/MX_AnalysisMemoryLog/MX_AnalysisMemoryLog/Valgrind_File/CNS3.0_2020-05-09_18-48-17.log</t>
  </si>
  <si>
    <t>许重金</t>
  </si>
  <si>
    <t>出发地：沈阳长青桥,目的地：北京市人民政府，途经地：上海</t>
  </si>
  <si>
    <t>运行 34.27 H</t>
  </si>
  <si>
    <t>2020/1/11</t>
  </si>
  <si>
    <t>13:34:52</t>
  </si>
  <si>
    <t>2020/1/12</t>
  </si>
  <si>
    <t>23:51:07</t>
  </si>
  <si>
    <t>d:/dawei/MX_AnalysisMemoryLog/MX_AnalysisMemoryLog/Valgrind_File/sop1.5_2020-01-11_13-34-44chao1024.log</t>
  </si>
  <si>
    <t>超过1024MB的时间戳为[2020/1/12 23:51:07]/导航放置12.69小时到达1024M</t>
  </si>
  <si>
    <t>徐英君</t>
  </si>
  <si>
    <t>硬件型号及编号：
中控版本：
软件版本：VW.03.680303-00.11.12_00-CA(Dev_CW12.1)
系统版本：
数据版本：</t>
  </si>
  <si>
    <t>出发地：北京-目的地：沈阳</t>
  </si>
  <si>
    <t>200m</t>
  </si>
  <si>
    <t>运行 11.38 H</t>
  </si>
  <si>
    <t>0:57:54</t>
  </si>
  <si>
    <t>d:/dawei/MX_AnalysisMemoryLog/MX_AnalysisMemoryLog/Valgrind_File/sop1_2020-12-11_13-34-44_1000-1024.log</t>
  </si>
  <si>
    <t>超过在1000 - 1024之间的连续时间167s</t>
  </si>
  <si>
    <t>王婧</t>
  </si>
  <si>
    <t>硬件型号及编号：
中控版本：
软件版本：VW.03.680303-00.52.12_01-CA(B2_CW12.3)*
系统版本：
数据版本：</t>
  </si>
  <si>
    <t>出发地：北京默认位置,目的地：200m比例尺拾取沈阳</t>
  </si>
  <si>
    <t>运行 60.79 H</t>
  </si>
  <si>
    <t>2020/5/15</t>
  </si>
  <si>
    <t>20:11:27</t>
  </si>
  <si>
    <t>2020/5/18</t>
  </si>
  <si>
    <t>8:58:55</t>
  </si>
  <si>
    <t>d:/dawei/MX_AnalysisMemoryLog/MX_AnalysisMemoryLog/Valgrind_File/CNS3.0_2020-05-15_20-11-23.log</t>
  </si>
  <si>
    <t>内存一直未超1000MB,但开始与结束的实际落差值在439MB,已超过KPI:300M</t>
  </si>
  <si>
    <t>史贺</t>
  </si>
  <si>
    <t>硬件型号及编号：
中控版本：
软件版本： VW.03.680303-00.52.12_01-CA(B2_CW12.3)*
系统版本：
数据版本：</t>
  </si>
  <si>
    <t>出发地：北京默认位置,途径地：西安 目的地：上海</t>
  </si>
  <si>
    <t>2km</t>
  </si>
  <si>
    <t>运行 85.95 H</t>
  </si>
  <si>
    <t>2020/7/16</t>
  </si>
  <si>
    <t>18:33:55</t>
  </si>
  <si>
    <t>2020/7/20</t>
  </si>
  <si>
    <t>8:30:48</t>
  </si>
  <si>
    <t>d:/dawei/MX_AnalysisMemoryLog/MX_AnalysisMemoryLog/Valgrind_File/CNS3.0_2020-07-16_18-33-51.log</t>
  </si>
  <si>
    <t>王志卉</t>
  </si>
  <si>
    <t>硬件型号及编号：
中控版本：
软件版本： VW.03.680303-00.52.12_01-CA(B2_CW12.4)*
系统版本：
数据版本：</t>
  </si>
  <si>
    <t>出发地：北京-石家庄</t>
  </si>
  <si>
    <t>运行 87.59 H</t>
  </si>
  <si>
    <t>2020/6/24</t>
  </si>
  <si>
    <t>16:59:09</t>
  </si>
  <si>
    <t>2020/6/28</t>
  </si>
  <si>
    <t>8:34:39</t>
  </si>
  <si>
    <t>d:/dawei/MX_AnalysisMemoryLog/MX_AnalysisMemoryLog/Valgrind_File/CNS3.0_2020-06-24_16-59-06.log</t>
  </si>
  <si>
    <t>第三方NG</t>
  </si>
  <si>
    <t>宋艳红</t>
  </si>
  <si>
    <t>图片</t>
  </si>
  <si>
    <t>20171127_何美萍</t>
  </si>
  <si>
    <t>内存KPI值（MB）</t>
  </si>
  <si>
    <t>项目</t>
  </si>
  <si>
    <t>客户所在城市</t>
  </si>
  <si>
    <t>客户验收城市</t>
  </si>
  <si>
    <t>普通城市</t>
  </si>
  <si>
    <t>SKD</t>
  </si>
  <si>
    <t>计数项:测试环境</t>
  </si>
  <si>
    <t>列标签</t>
  </si>
  <si>
    <t>行标签</t>
  </si>
  <si>
    <t>总计</t>
  </si>
  <si>
    <t>艾婷婷</t>
  </si>
</sst>
</file>

<file path=xl/styles.xml><?xml version="1.0" encoding="utf-8"?>
<styleSheet xmlns="http://schemas.openxmlformats.org/spreadsheetml/2006/main">
  <numFmts count="3">
    <numFmt formatCode="0.00_ " numFmtId="164"/>
    <numFmt formatCode="_ \¥* #,##0.00_ ;_ \¥* \-#,##0.00_ ;_ \¥* &quot;-&quot;??_ ;_ @_ " numFmtId="165"/>
    <numFmt formatCode="[$-F400]h:mm:ss\ AM/PM" numFmtId="166"/>
  </numFmts>
  <fonts count="45">
    <font>
      <name val="宋体"/>
      <charset val="134"/>
      <sz val="12"/>
    </font>
    <font>
      <name val="宋体"/>
      <charset val="134"/>
      <sz val="10"/>
    </font>
    <font>
      <name val="宋体"/>
      <charset val="134"/>
      <b val="1"/>
      <sz val="10"/>
    </font>
    <font>
      <name val="宋体"/>
      <charset val="134"/>
      <b val="1"/>
      <color rgb="FFFF0000"/>
      <sz val="10"/>
    </font>
    <font>
      <name val="Times New Roman"/>
      <family val="1"/>
      <sz val="10"/>
    </font>
    <font>
      <name val="宋体"/>
      <charset val="134"/>
      <color rgb="FFFF0000"/>
      <sz val="10"/>
    </font>
    <font>
      <name val="宋体"/>
      <charset val="134"/>
      <color indexed="12"/>
      <sz val="12"/>
      <u val="single"/>
    </font>
    <font>
      <name val="宋体"/>
      <charset val="134"/>
      <color theme="1"/>
      <sz val="11"/>
      <scheme val="minor"/>
    </font>
    <font>
      <name val="宋体"/>
      <charset val="134"/>
      <color theme="0"/>
      <sz val="12"/>
    </font>
    <font>
      <name val="宋体"/>
      <charset val="134"/>
      <sz val="12"/>
      <scheme val="minor"/>
    </font>
    <font>
      <name val="宋体"/>
      <charset val="134"/>
      <color rgb="FFFF0000"/>
      <sz val="12"/>
    </font>
    <font>
      <name val="宋体"/>
      <charset val="134"/>
      <color indexed="10"/>
      <sz val="10"/>
    </font>
    <font>
      <name val="MS Song"/>
      <charset val="134"/>
      <sz val="12"/>
    </font>
    <font>
      <name val="黑体"/>
      <charset val="134"/>
      <family val="3"/>
      <sz val="12"/>
    </font>
    <font>
      <name val="Times New Roman"/>
      <family val="1"/>
      <sz val="12"/>
    </font>
    <font>
      <name val="幼圆"/>
      <charset val="134"/>
      <family val="3"/>
      <sz val="12"/>
    </font>
    <font>
      <name val="幼圆"/>
      <charset val="134"/>
      <family val="3"/>
      <sz val="16"/>
    </font>
    <font>
      <name val="Times New Roman"/>
      <family val="1"/>
      <sz val="16"/>
    </font>
    <font>
      <name val="宋体"/>
      <charset val="134"/>
      <family val="3"/>
      <b val="1"/>
      <i val="1"/>
      <color indexed="12"/>
      <sz val="12"/>
    </font>
    <font>
      <name val="MS Song"/>
      <charset val="134"/>
      <sz val="18"/>
    </font>
    <font>
      <name val="黑体"/>
      <charset val="134"/>
      <family val="3"/>
      <sz val="24"/>
    </font>
    <font>
      <name val="黑体"/>
      <charset val="134"/>
      <family val="3"/>
      <sz val="18"/>
    </font>
    <font>
      <name val="楷体_GB2312"/>
      <charset val="134"/>
      <sz val="16"/>
    </font>
    <font>
      <name val="宋体"/>
      <charset val="134"/>
      <family val="3"/>
      <color indexed="8"/>
      <sz val="12"/>
    </font>
    <font>
      <name val="宋体"/>
      <charset val="134"/>
      <family val="3"/>
      <sz val="12"/>
    </font>
    <font>
      <name val="宋体"/>
      <charset val="134"/>
      <family val="3"/>
      <b val="1"/>
      <color indexed="56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56"/>
      <sz val="15"/>
    </font>
    <font>
      <name val="宋体"/>
      <charset val="134"/>
      <family val="3"/>
      <b val="1"/>
      <color indexed="56"/>
      <sz val="18"/>
    </font>
    <font>
      <name val="宋体"/>
      <charset val="134"/>
      <family val="3"/>
      <b val="1"/>
      <color indexed="56"/>
      <sz val="13"/>
    </font>
    <font>
      <name val="宋体"/>
      <charset val="134"/>
      <family val="3"/>
      <color indexed="8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b val="1"/>
      <color indexed="9"/>
      <sz val="11"/>
    </font>
    <font>
      <name val="Helv"/>
      <family val="2"/>
      <sz val="10"/>
    </font>
    <font>
      <name val="宋体"/>
      <charset val="134"/>
      <family val="3"/>
      <i val="1"/>
      <color indexed="23"/>
      <sz val="11"/>
    </font>
    <font>
      <name val="宋体"/>
      <charset val="134"/>
      <family val="3"/>
      <sz val="10"/>
    </font>
    <font>
      <name val="宋体"/>
      <charset val="134"/>
      <family val="3"/>
      <sz val="9"/>
    </font>
  </fonts>
  <fills count="33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662">
    <xf borderId="0" fillId="0" fontId="0" numFmtId="166"/>
    <xf borderId="0" fillId="16" fontId="31" numFmtId="166"/>
    <xf borderId="0" fillId="0" fontId="6" numFmtId="166"/>
    <xf borderId="0" fillId="3" fontId="31" numFmtId="166"/>
    <xf borderId="0" fillId="0" fontId="24" numFmtId="166"/>
    <xf borderId="0" fillId="2" fontId="31" numFmtId="166"/>
    <xf borderId="0" fillId="0" fontId="24" numFmtId="165"/>
    <xf borderId="0" fillId="0" fontId="6" numFmtId="166"/>
    <xf borderId="20" fillId="0" fontId="30" numFmtId="166"/>
    <xf borderId="0" fillId="19" fontId="31" numFmtId="166"/>
    <xf borderId="0" fillId="0" fontId="7" numFmtId="166"/>
    <xf borderId="0" fillId="0" fontId="25" numFmtId="166"/>
    <xf borderId="0" fillId="0" fontId="29" numFmtId="166"/>
    <xf borderId="0" fillId="16" fontId="31" numFmtId="166"/>
    <xf borderId="0" fillId="0" fontId="6" numFmtId="166"/>
    <xf borderId="0" fillId="25" fontId="26" numFmtId="166"/>
    <xf borderId="0" fillId="0" fontId="24" numFmtId="166"/>
    <xf borderId="0" fillId="0" fontId="24" numFmtId="166"/>
    <xf borderId="0" fillId="0" fontId="7" numFmtId="166"/>
    <xf borderId="0" fillId="0" fontId="7" numFmtId="166"/>
    <xf borderId="0" fillId="0" fontId="24" numFmtId="166"/>
    <xf borderId="0" fillId="19" fontId="26" numFmtId="166"/>
    <xf borderId="0" fillId="0" fontId="6" numFmtId="166"/>
    <xf borderId="0" fillId="0" fontId="24" numFmtId="166"/>
    <xf borderId="0" fillId="19" fontId="26" numFmtId="166"/>
    <xf borderId="0" fillId="20" fontId="31" numFmtId="166"/>
    <xf borderId="0" fillId="0" fontId="24" numFmtId="166"/>
    <xf borderId="0" fillId="19" fontId="26" numFmtId="166"/>
    <xf borderId="0" fillId="0" fontId="6" numFmtId="166"/>
    <xf borderId="0" fillId="16" fontId="31" numFmtId="166"/>
    <xf borderId="0" fillId="0" fontId="24" numFmtId="166"/>
    <xf borderId="0" fillId="18" fontId="31" numFmtId="166"/>
    <xf borderId="0" fillId="0" fontId="7" numFmtId="166"/>
    <xf borderId="0" fillId="18" fontId="31" numFmtId="166"/>
    <xf borderId="0" fillId="0" fontId="24" numFmtId="166"/>
    <xf borderId="0" fillId="25" fontId="26" numFmtId="166"/>
    <xf borderId="0" fillId="15" fontId="27" numFmtId="166"/>
    <xf borderId="0" fillId="19" fontId="31" numFmtId="166"/>
    <xf borderId="0" fillId="16" fontId="31" numFmtId="166"/>
    <xf borderId="0" fillId="22" fontId="26" numFmtId="166"/>
    <xf borderId="0" fillId="0" fontId="7" numFmtId="166"/>
    <xf borderId="0" fillId="18" fontId="31" numFmtId="166"/>
    <xf borderId="0" fillId="0" fontId="24" numFmtId="166"/>
    <xf borderId="21" fillId="0" fontId="33" numFmtId="166"/>
    <xf borderId="0" fillId="2" fontId="31" numFmtId="166"/>
    <xf borderId="0" fillId="0" fontId="6" numFmtId="166"/>
    <xf borderId="0" fillId="0" fontId="24" numFmtId="166"/>
    <xf borderId="0" fillId="0" fontId="29" numFmtId="166"/>
    <xf borderId="0" fillId="16" fontId="31" numFmtId="166"/>
    <xf borderId="0" fillId="0" fontId="29" numFmtId="166"/>
    <xf borderId="0" fillId="0" fontId="6" numFmtId="166"/>
    <xf borderId="0" fillId="16" fontId="31" numFmtId="166"/>
    <xf borderId="0" fillId="0" fontId="6" numFmtId="166"/>
    <xf borderId="0" fillId="2" fontId="31" numFmtId="166"/>
    <xf borderId="0" fillId="0" fontId="29" numFmtId="166"/>
    <xf borderId="0" fillId="16" fontId="31" numFmtId="166"/>
    <xf borderId="0" fillId="23" fontId="26" numFmtId="166"/>
    <xf borderId="0" fillId="0" fontId="6" numFmtId="166"/>
    <xf borderId="0" fillId="0" fontId="24" numFmtId="166"/>
    <xf borderId="0" fillId="16" fontId="31" numFmtId="166"/>
    <xf borderId="0" fillId="19" fontId="31" numFmtId="166"/>
    <xf borderId="0" fillId="16" fontId="31" numFmtId="166"/>
    <xf borderId="0" fillId="9" fontId="35" numFmtId="166"/>
    <xf borderId="0" fillId="23" fontId="26" numFmtId="166"/>
    <xf borderId="0" fillId="19" fontId="31" numFmtId="166"/>
    <xf borderId="0" fillId="16" fontId="31" numFmtId="166"/>
    <xf borderId="0" fillId="16" fontId="31" numFmtId="166"/>
    <xf borderId="0" fillId="0" fontId="29" numFmtId="166"/>
    <xf borderId="0" fillId="16" fontId="31" numFmtId="166"/>
    <xf borderId="0" fillId="0" fontId="29" numFmtId="166"/>
    <xf borderId="0" fillId="16" fontId="31" numFmtId="166"/>
    <xf borderId="0" fillId="0" fontId="6" numFmtId="166"/>
    <xf borderId="0" fillId="19" fontId="31" numFmtId="166"/>
    <xf borderId="0" fillId="16" fontId="31" numFmtId="166"/>
    <xf borderId="0" fillId="16" fontId="31" numFmtId="166"/>
    <xf borderId="0" fillId="14" fontId="26" numFmtId="166"/>
    <xf borderId="0" fillId="16" fontId="31" numFmtId="166"/>
    <xf borderId="0" fillId="15" fontId="31" numFmtId="166"/>
    <xf borderId="0" fillId="15" fontId="31" numFmtId="166"/>
    <xf borderId="0" fillId="15" fontId="31" numFmtId="166"/>
    <xf borderId="18" fillId="0" fontId="25" numFmtId="166"/>
    <xf borderId="0" fillId="15" fontId="31" numFmtId="166"/>
    <xf borderId="18" fillId="0" fontId="25" numFmtId="166"/>
    <xf borderId="0" fillId="15" fontId="31" numFmtId="166"/>
    <xf borderId="18" fillId="0" fontId="25" numFmtId="166"/>
    <xf borderId="0" fillId="24" fontId="26" numFmtId="166"/>
    <xf borderId="0" fillId="15" fontId="31" numFmtId="166"/>
    <xf borderId="0" fillId="15" fontId="31" numFmtId="166"/>
    <xf borderId="0" fillId="15" fontId="31" numFmtId="166"/>
    <xf borderId="0" fillId="15" fontId="31" numFmtId="166"/>
    <xf borderId="0" fillId="21" fontId="31" numFmtId="166"/>
    <xf borderId="0" fillId="15" fontId="31" numFmtId="166"/>
    <xf borderId="0" fillId="15" fontId="31" numFmtId="166"/>
    <xf borderId="0" fillId="0" fontId="25" numFmtId="166"/>
    <xf borderId="0" fillId="15" fontId="31" numFmtId="166"/>
    <xf borderId="0" fillId="15" fontId="31" numFmtId="166"/>
    <xf borderId="0" fillId="15" fontId="31" numFmtId="166"/>
    <xf borderId="0" fillId="0" fontId="24" numFmtId="166"/>
    <xf borderId="0" fillId="15" fontId="31" numFmtId="166"/>
    <xf borderId="0" fillId="0" fontId="6" numFmtId="166"/>
    <xf borderId="0" fillId="15" fontId="31" numFmtId="166"/>
    <xf borderId="0" fillId="3" fontId="31" numFmtId="166"/>
    <xf borderId="0" fillId="0" fontId="7" numFmtId="166"/>
    <xf borderId="0" fillId="3" fontId="31" numFmtId="166"/>
    <xf borderId="19" fillId="0" fontId="28" numFmtId="166"/>
    <xf borderId="0" fillId="3" fontId="31" numFmtId="166"/>
    <xf borderId="0" fillId="0" fontId="6" numFmtId="166"/>
    <xf borderId="0" fillId="3" fontId="31" numFmtId="166"/>
    <xf borderId="0" fillId="0" fontId="24" numFmtId="166"/>
    <xf borderId="0" fillId="3" fontId="31" numFmtId="166"/>
    <xf borderId="0" fillId="0" fontId="6" numFmtId="166"/>
    <xf borderId="0" fillId="3" fontId="31" numFmtId="166"/>
    <xf borderId="0" fillId="3" fontId="31" numFmtId="166"/>
    <xf borderId="0" fillId="3" fontId="31" numFmtId="166"/>
    <xf borderId="0" fillId="22" fontId="26" numFmtId="166"/>
    <xf borderId="0" fillId="3" fontId="31" numFmtId="166"/>
    <xf borderId="0" fillId="3" fontId="31" numFmtId="166"/>
    <xf borderId="0" fillId="3" fontId="31" numFmtId="166"/>
    <xf borderId="0" fillId="3" fontId="31" numFmtId="166"/>
    <xf borderId="0" fillId="3" fontId="31" numFmtId="166"/>
    <xf borderId="0" fillId="3" fontId="31" numFmtId="166"/>
    <xf borderId="0" fillId="3" fontId="31" numFmtId="166"/>
    <xf borderId="0" fillId="0" fontId="7" numFmtId="166"/>
    <xf borderId="0" fillId="18" fontId="31" numFmtId="166"/>
    <xf borderId="0" fillId="0" fontId="7" numFmtId="166"/>
    <xf borderId="0" fillId="18" fontId="31" numFmtId="166"/>
    <xf borderId="0" fillId="0" fontId="7" numFmtId="166"/>
    <xf borderId="0" fillId="18" fontId="31" numFmtId="166"/>
    <xf borderId="0" fillId="0" fontId="7" numFmtId="166"/>
    <xf borderId="18" fillId="0" fontId="25" numFmtId="166"/>
    <xf borderId="0" fillId="18" fontId="31" numFmtId="166"/>
    <xf borderId="0" fillId="0" fontId="7" numFmtId="166"/>
    <xf borderId="0" fillId="22" fontId="31" numFmtId="166"/>
    <xf borderId="0" fillId="18" fontId="31" numFmtId="166"/>
    <xf borderId="0" fillId="0" fontId="7" numFmtId="166"/>
    <xf borderId="0" fillId="18" fontId="31" numFmtId="166"/>
    <xf borderId="0" fillId="0" fontId="7" numFmtId="166"/>
    <xf borderId="0" fillId="18" fontId="31" numFmtId="166"/>
    <xf borderId="0" fillId="0" fontId="7" numFmtId="166"/>
    <xf borderId="0" fillId="18" fontId="31" numFmtId="166"/>
    <xf borderId="0" fillId="0" fontId="7" numFmtId="166"/>
    <xf borderId="0" fillId="18" fontId="31" numFmtId="166"/>
    <xf borderId="0" fillId="0" fontId="7" numFmtId="166"/>
    <xf borderId="0" fillId="18" fontId="31" numFmtId="166"/>
    <xf borderId="0" fillId="0" fontId="7" numFmtId="166"/>
    <xf borderId="0" fillId="24" fontId="26" numFmtId="166"/>
    <xf borderId="0" fillId="18" fontId="31" numFmtId="166"/>
    <xf borderId="0" fillId="0" fontId="7" numFmtId="166"/>
    <xf borderId="0" fillId="18" fontId="31" numFmtId="166"/>
    <xf borderId="0" fillId="0" fontId="7" numFmtId="166"/>
    <xf borderId="0" fillId="18" fontId="31" numFmtId="166"/>
    <xf borderId="0" fillId="0" fontId="7" numFmtId="166"/>
    <xf borderId="0" fillId="18" fontId="31" numFmtId="166"/>
    <xf borderId="0" fillId="0" fontId="7" numFmtId="166"/>
    <xf borderId="0" fillId="18" fontId="31" numFmtId="166"/>
    <xf borderId="0" fillId="0" fontId="7" numFmtId="166"/>
    <xf borderId="0" fillId="18" fontId="31" numFmtId="166"/>
    <xf borderId="0" fillId="0" fontId="7" numFmtId="166"/>
    <xf borderId="0" fillId="20" fontId="31" numFmtId="166"/>
    <xf borderId="0" fillId="0" fontId="7" numFmtId="166"/>
    <xf borderId="0" fillId="20" fontId="31" numFmtId="166"/>
    <xf borderId="0" fillId="20" fontId="31" numFmtId="166"/>
    <xf borderId="0" fillId="0" fontId="6" numFmtId="166"/>
    <xf borderId="0" fillId="20" fontId="31" numFmtId="166"/>
    <xf borderId="0" fillId="20" fontId="31" numFmtId="166"/>
    <xf borderId="0" fillId="0" fontId="6" numFmtId="166"/>
    <xf borderId="0" fillId="20" fontId="31" numFmtId="166"/>
    <xf borderId="0" fillId="20" fontId="31" numFmtId="166"/>
    <xf borderId="0" fillId="20" fontId="31" numFmtId="166"/>
    <xf borderId="0" fillId="20" fontId="31" numFmtId="166"/>
    <xf borderId="0" fillId="0" fontId="7" numFmtId="166"/>
    <xf borderId="0" fillId="20" fontId="31" numFmtId="166"/>
    <xf borderId="0" fillId="20" fontId="31" numFmtId="166"/>
    <xf borderId="0" fillId="22" fontId="26" numFmtId="166"/>
    <xf borderId="0" fillId="20" fontId="31" numFmtId="166"/>
    <xf borderId="0" fillId="20" fontId="31" numFmtId="166"/>
    <xf borderId="0" fillId="21" fontId="31" numFmtId="166"/>
    <xf borderId="0" fillId="20" fontId="31" numFmtId="166"/>
    <xf borderId="0" fillId="20" fontId="31" numFmtId="166"/>
    <xf borderId="0" fillId="0" fontId="7" numFmtId="166"/>
    <xf borderId="0" fillId="14" fontId="26" numFmtId="166"/>
    <xf borderId="0" fillId="21" fontId="31" numFmtId="166"/>
    <xf borderId="0" fillId="21" fontId="31" numFmtId="166"/>
    <xf borderId="0" fillId="0" fontId="6" numFmtId="166"/>
    <xf borderId="0" fillId="21" fontId="31" numFmtId="166"/>
    <xf borderId="0" fillId="21" fontId="31" numFmtId="166"/>
    <xf borderId="0" fillId="21" fontId="31" numFmtId="166"/>
    <xf borderId="0" fillId="21" fontId="31" numFmtId="166"/>
    <xf borderId="0" fillId="21" fontId="31" numFmtId="166"/>
    <xf borderId="0" fillId="22" fontId="31" numFmtId="166"/>
    <xf borderId="0" fillId="21" fontId="31" numFmtId="166"/>
    <xf borderId="0" fillId="21" fontId="31" numFmtId="166"/>
    <xf borderId="0" fillId="21" fontId="31" numFmtId="166"/>
    <xf borderId="0" fillId="21" fontId="31" numFmtId="166"/>
    <xf borderId="0" fillId="21" fontId="31" numFmtId="166"/>
    <xf borderId="0" fillId="21" fontId="31" numFmtId="166"/>
    <xf borderId="0" fillId="21" fontId="31" numFmtId="166"/>
    <xf borderId="0" fillId="2" fontId="31" numFmtId="166"/>
    <xf borderId="0" fillId="17" fontId="31" numFmtId="166"/>
    <xf borderId="0" fillId="2" fontId="31" numFmtId="166"/>
    <xf borderId="0" fillId="0" fontId="6" numFmtId="166"/>
    <xf borderId="0" fillId="17" fontId="31" numFmtId="166"/>
    <xf borderId="0" fillId="2" fontId="31" numFmtId="166"/>
    <xf borderId="0" fillId="18" fontId="31" numFmtId="166"/>
    <xf borderId="22" fillId="0" fontId="34" numFmtId="166"/>
    <xf borderId="0" fillId="2" fontId="31" numFmtId="166"/>
    <xf borderId="0" fillId="18" fontId="31" numFmtId="166"/>
    <xf borderId="0" fillId="2" fontId="31" numFmtId="166"/>
    <xf borderId="0" fillId="0" fontId="24" numFmtId="166"/>
    <xf borderId="0" fillId="2" fontId="31" numFmtId="166"/>
    <xf borderId="0" fillId="2" fontId="31" numFmtId="166"/>
    <xf borderId="0" fillId="17" fontId="31" numFmtId="166"/>
    <xf borderId="0" fillId="2" fontId="31" numFmtId="166"/>
    <xf borderId="0" fillId="0" fontId="6" numFmtId="166"/>
    <xf borderId="0" fillId="2" fontId="31" numFmtId="166"/>
    <xf borderId="0" fillId="2" fontId="31" numFmtId="166"/>
    <xf borderId="0" fillId="0" fontId="6" numFmtId="166"/>
    <xf borderId="0" fillId="2" fontId="31" numFmtId="166"/>
    <xf borderId="0" fillId="0" fontId="6" numFmtId="166"/>
    <xf borderId="0" fillId="2" fontId="31" numFmtId="166"/>
    <xf borderId="0" fillId="2" fontId="31" numFmtId="166"/>
    <xf borderId="20" fillId="0" fontId="30" numFmtId="166"/>
    <xf borderId="0" fillId="2" fontId="31" numFmtId="166"/>
    <xf borderId="0" fillId="19" fontId="31" numFmtId="166"/>
    <xf borderId="0" fillId="19" fontId="31" numFmtId="166"/>
    <xf borderId="0" fillId="0" fontId="24" numFmtId="166"/>
    <xf borderId="0" fillId="19" fontId="31" numFmtId="166"/>
    <xf borderId="0" fillId="23" fontId="26" numFmtId="166"/>
    <xf borderId="0" fillId="19" fontId="31" numFmtId="166"/>
    <xf borderId="0" fillId="23" fontId="26" numFmtId="166"/>
    <xf borderId="0" fillId="19" fontId="31" numFmtId="166"/>
    <xf borderId="0" fillId="19" fontId="31" numFmtId="166"/>
    <xf borderId="0" fillId="19" fontId="31" numFmtId="166"/>
    <xf borderId="0" fillId="14" fontId="26" numFmtId="166"/>
    <xf borderId="0" fillId="19" fontId="31" numFmtId="166"/>
    <xf borderId="0" fillId="0" fontId="6" numFmtId="166"/>
    <xf borderId="0" fillId="19" fontId="31" numFmtId="166"/>
    <xf borderId="0" fillId="19" fontId="31" numFmtId="166"/>
    <xf borderId="0" fillId="0" fontId="6" numFmtId="166"/>
    <xf borderId="0" fillId="19" fontId="31" numFmtId="166"/>
    <xf borderId="0" fillId="22" fontId="31" numFmtId="166"/>
    <xf borderId="0" fillId="22" fontId="31" numFmtId="166"/>
    <xf borderId="0" fillId="22" fontId="31" numFmtId="166"/>
    <xf borderId="0" fillId="22" fontId="31" numFmtId="166"/>
    <xf borderId="0" fillId="22" fontId="31" numFmtId="166"/>
    <xf borderId="0" fillId="22" fontId="31" numFmtId="166"/>
    <xf borderId="0" fillId="22" fontId="31" numFmtId="166"/>
    <xf borderId="0" fillId="22" fontId="31" numFmtId="166"/>
    <xf borderId="0" fillId="22" fontId="31" numFmtId="166"/>
    <xf borderId="0" fillId="22" fontId="31" numFmtId="166"/>
    <xf borderId="0" fillId="22" fontId="31" numFmtId="166"/>
    <xf borderId="25" fillId="29" fontId="38" numFmtId="166"/>
    <xf borderId="0" fillId="17" fontId="31" numFmtId="166"/>
    <xf borderId="0" fillId="22" fontId="31" numFmtId="166"/>
    <xf borderId="0" fillId="22" fontId="31" numFmtId="166"/>
    <xf borderId="18" fillId="0" fontId="25" numFmtId="166"/>
    <xf borderId="0" fillId="22" fontId="31" numFmtId="166"/>
    <xf borderId="0" fillId="18" fontId="31" numFmtId="166"/>
    <xf borderId="0" fillId="18" fontId="31" numFmtId="166"/>
    <xf borderId="0" fillId="2" fontId="31" numFmtId="166"/>
    <xf borderId="0" fillId="18" fontId="31" numFmtId="166"/>
    <xf borderId="0" fillId="18" fontId="31" numFmtId="166"/>
    <xf borderId="0" fillId="0" fontId="24" numFmtId="166"/>
    <xf borderId="0" fillId="2" fontId="31" numFmtId="166"/>
    <xf borderId="0" fillId="0" fontId="7" numFmtId="166"/>
    <xf borderId="0" fillId="2" fontId="31" numFmtId="166"/>
    <xf borderId="0" fillId="18" fontId="31" numFmtId="166"/>
    <xf borderId="0" fillId="18" fontId="31" numFmtId="166"/>
    <xf borderId="0" fillId="2" fontId="31" numFmtId="166"/>
    <xf borderId="0" fillId="18" fontId="31" numFmtId="166"/>
    <xf borderId="0" fillId="18" fontId="31" numFmtId="166"/>
    <xf borderId="0" fillId="27" fontId="26" numFmtId="166"/>
    <xf borderId="0" fillId="18" fontId="31" numFmtId="166"/>
    <xf borderId="0" fillId="18" fontId="31" numFmtId="166"/>
    <xf borderId="0" fillId="18" fontId="31" numFmtId="166"/>
    <xf borderId="0" fillId="23" fontId="26" numFmtId="166"/>
    <xf borderId="0" fillId="3" fontId="32" numFmtId="166"/>
    <xf borderId="0" fillId="2" fontId="31" numFmtId="166"/>
    <xf borderId="0" fillId="3" fontId="32" numFmtId="166"/>
    <xf borderId="0" fillId="2" fontId="31" numFmtId="166"/>
    <xf borderId="0" fillId="2" fontId="31" numFmtId="166"/>
    <xf borderId="0" fillId="2" fontId="31" numFmtId="166"/>
    <xf borderId="0" fillId="2" fontId="31" numFmtId="166"/>
    <xf borderId="0" fillId="0" fontId="24" numFmtId="166"/>
    <xf borderId="0" fillId="2" fontId="31" numFmtId="166"/>
    <xf borderId="20" fillId="0" fontId="30" numFmtId="166"/>
    <xf borderId="0" fillId="2" fontId="31" numFmtId="166"/>
    <xf borderId="0" fillId="0" fontId="7" numFmtId="166"/>
    <xf borderId="0" fillId="2" fontId="31" numFmtId="166"/>
    <xf borderId="0" fillId="2" fontId="31" numFmtId="166"/>
    <xf borderId="0" fillId="2" fontId="31" numFmtId="166"/>
    <xf borderId="0" fillId="2" fontId="31" numFmtId="166"/>
    <xf borderId="20" fillId="0" fontId="30" numFmtId="166"/>
    <xf borderId="0" fillId="17" fontId="31" numFmtId="166"/>
    <xf borderId="0" fillId="17" fontId="31" numFmtId="166"/>
    <xf borderId="0" fillId="17" fontId="31" numFmtId="166"/>
    <xf borderId="0" fillId="0" fontId="7" numFmtId="166"/>
    <xf borderId="0" fillId="0" fontId="24" numFmtId="166"/>
    <xf borderId="0" fillId="0" fontId="6" numFmtId="166"/>
    <xf borderId="0" fillId="17" fontId="31" numFmtId="166"/>
    <xf borderId="0" fillId="0" fontId="24" numFmtId="166"/>
    <xf borderId="0" fillId="0" fontId="6" numFmtId="166"/>
    <xf borderId="0" fillId="17" fontId="31" numFmtId="166"/>
    <xf borderId="0" fillId="0" fontId="24" numFmtId="166"/>
    <xf borderId="0" fillId="17" fontId="31" numFmtId="166"/>
    <xf borderId="0" fillId="17" fontId="31" numFmtId="166"/>
    <xf borderId="0" fillId="0" fontId="7" numFmtId="166"/>
    <xf borderId="0" fillId="0" fontId="6" numFmtId="166"/>
    <xf borderId="0" fillId="17" fontId="31" numFmtId="166"/>
    <xf borderId="0" fillId="17" fontId="31" numFmtId="166"/>
    <xf borderId="0" fillId="17" fontId="31" numFmtId="166"/>
    <xf borderId="0" fillId="17" fontId="31" numFmtId="166"/>
    <xf borderId="0" fillId="17" fontId="31" numFmtId="166"/>
    <xf borderId="0" fillId="24" fontId="26" numFmtId="166"/>
    <xf borderId="0" fillId="24" fontId="26" numFmtId="166"/>
    <xf borderId="0" fillId="24" fontId="26" numFmtId="166"/>
    <xf borderId="0" fillId="24" fontId="26" numFmtId="166"/>
    <xf borderId="0" fillId="24" fontId="26" numFmtId="166"/>
    <xf borderId="0" fillId="24" fontId="26" numFmtId="166"/>
    <xf borderId="0" fillId="0" fontId="24" numFmtId="166"/>
    <xf borderId="0" fillId="19" fontId="26" numFmtId="166"/>
    <xf borderId="0" fillId="0" fontId="24" numFmtId="166"/>
    <xf borderId="20" fillId="0" fontId="30" numFmtId="166"/>
    <xf borderId="0" fillId="19" fontId="26" numFmtId="166"/>
    <xf borderId="0" fillId="0" fontId="24" numFmtId="166"/>
    <xf borderId="0" fillId="19" fontId="26" numFmtId="166"/>
    <xf borderId="0" fillId="0" fontId="24" numFmtId="166"/>
    <xf borderId="0" fillId="19" fontId="26" numFmtId="166"/>
    <xf borderId="0" fillId="22" fontId="26" numFmtId="166"/>
    <xf borderId="0" fillId="0" fontId="7" numFmtId="166"/>
    <xf borderId="0" fillId="0" fontId="24" numFmtId="166"/>
    <xf borderId="0" fillId="19" fontId="26" numFmtId="166"/>
    <xf borderId="0" fillId="0" fontId="7" numFmtId="166"/>
    <xf borderId="0" fillId="22" fontId="26" numFmtId="166"/>
    <xf borderId="0" fillId="22" fontId="26" numFmtId="166"/>
    <xf borderId="0" fillId="22" fontId="26" numFmtId="166"/>
    <xf borderId="0" fillId="22" fontId="26" numFmtId="166"/>
    <xf borderId="0" fillId="25" fontId="26" numFmtId="166"/>
    <xf borderId="0" fillId="25" fontId="26" numFmtId="166"/>
    <xf borderId="0" fillId="25" fontId="26" numFmtId="166"/>
    <xf borderId="19" fillId="0" fontId="28" numFmtId="166"/>
    <xf borderId="0" fillId="25" fontId="26" numFmtId="166"/>
    <xf borderId="0" fillId="25" fontId="26" numFmtId="166"/>
    <xf borderId="0" fillId="0" fontId="24" numFmtId="166"/>
    <xf borderId="0" fillId="0" fontId="25" numFmtId="166"/>
    <xf borderId="0" fillId="25" fontId="26" numFmtId="166"/>
    <xf borderId="0" fillId="0" fontId="24" numFmtId="166"/>
    <xf borderId="0" fillId="23" fontId="26" numFmtId="166"/>
    <xf borderId="0" fillId="23" fontId="26" numFmtId="166"/>
    <xf borderId="0" fillId="23" fontId="26" numFmtId="166"/>
    <xf borderId="0" fillId="14" fontId="26" numFmtId="166"/>
    <xf borderId="0" fillId="0" fontId="6" numFmtId="166"/>
    <xf borderId="0" fillId="15" fontId="27" numFmtId="166"/>
    <xf borderId="0" fillId="14" fontId="26" numFmtId="166"/>
    <xf borderId="0" fillId="14" fontId="26" numFmtId="166"/>
    <xf borderId="0" fillId="14" fontId="26" numFmtId="166"/>
    <xf borderId="0" fillId="14" fontId="26" numFmtId="166"/>
    <xf borderId="19" fillId="0" fontId="28" numFmtId="166"/>
    <xf borderId="19" fillId="0" fontId="28" numFmtId="166"/>
    <xf borderId="19" fillId="0" fontId="28" numFmtId="166"/>
    <xf borderId="25" fillId="29" fontId="38" numFmtId="166"/>
    <xf borderId="19" fillId="0" fontId="28" numFmtId="166"/>
    <xf borderId="19" fillId="0" fontId="28" numFmtId="166"/>
    <xf borderId="0" fillId="0" fontId="6" numFmtId="166"/>
    <xf borderId="19" fillId="0" fontId="28" numFmtId="166"/>
    <xf borderId="20" fillId="0" fontId="30" numFmtId="166"/>
    <xf borderId="0" fillId="0" fontId="24" numFmtId="166"/>
    <xf borderId="20" fillId="0" fontId="30" numFmtId="166"/>
    <xf borderId="20" fillId="0" fontId="30" numFmtId="166"/>
    <xf borderId="0" fillId="0" fontId="24" numFmtId="166"/>
    <xf borderId="18" fillId="0" fontId="25" numFmtId="166"/>
    <xf borderId="18" fillId="0" fontId="25" numFmtId="166"/>
    <xf borderId="18" fillId="0" fontId="25" numFmtId="166"/>
    <xf borderId="0" fillId="0" fontId="25" numFmtId="166"/>
    <xf borderId="0" fillId="0" fontId="25" numFmtId="166"/>
    <xf borderId="0" fillId="0" fontId="24" numFmtId="166"/>
    <xf borderId="0" fillId="0" fontId="25" numFmtId="166"/>
    <xf borderId="0" fillId="0" fontId="7" numFmtId="166"/>
    <xf borderId="0" fillId="0" fontId="7" numFmtId="166"/>
    <xf borderId="0" fillId="0" fontId="24" numFmtId="166"/>
    <xf borderId="0" fillId="0" fontId="25" numFmtId="166"/>
    <xf borderId="0" fillId="0" fontId="25" numFmtId="166"/>
    <xf borderId="0" fillId="0" fontId="29" numFmtId="166"/>
    <xf borderId="0" fillId="0" fontId="24" numFmtId="166"/>
    <xf borderId="0" fillId="0" fontId="29" numFmtId="166"/>
    <xf borderId="0" fillId="15" fontId="27" numFmtId="166"/>
    <xf borderId="0" fillId="0" fontId="6" numFmtId="166"/>
    <xf borderId="0" fillId="15" fontId="27" numFmtId="166"/>
    <xf borderId="0" fillId="15" fontId="27" numFmtId="166"/>
    <xf borderId="0" fillId="15" fontId="27" numFmtId="166"/>
    <xf borderId="0" fillId="15" fontId="27" numFmtId="166"/>
    <xf borderId="0" fillId="15" fontId="27" numFmtId="166"/>
    <xf borderId="0" fillId="0" fontId="7" numFmtId="166"/>
    <xf borderId="0" fillId="0" fontId="7" numFmtId="166"/>
    <xf borderId="0" fillId="0" fontId="7" numFmtId="166"/>
    <xf borderId="0" fillId="0" fontId="7" numFmtId="166"/>
    <xf borderId="0" fillId="0" fontId="7" numFmtId="166"/>
    <xf borderId="0" fillId="0" fontId="24" numFmtId="166"/>
    <xf borderId="0" fillId="0" fontId="24" numFmtId="166"/>
    <xf borderId="0" fillId="0" fontId="24" numFmtId="166"/>
    <xf borderId="0" fillId="0" fontId="7" numFmtId="166"/>
    <xf borderId="0" fillId="0" fontId="24" numFmtId="166"/>
    <xf borderId="0" fillId="0" fontId="24" numFmtId="166"/>
    <xf borderId="0" fillId="0" fontId="24" numFmtId="166"/>
    <xf borderId="0" fillId="0" fontId="24" numFmtId="166"/>
    <xf borderId="0" fillId="0" fontId="6" numFmtId="166"/>
    <xf borderId="0" fillId="0" fontId="24" numFmtId="166"/>
    <xf borderId="0" fillId="0" fontId="24" numFmtId="166"/>
    <xf borderId="0" fillId="0" fontId="24" numFmtId="166"/>
    <xf borderId="0" fillId="0" fontId="24" numFmtId="166"/>
    <xf borderId="0" fillId="0" fontId="24" numFmtId="166"/>
    <xf borderId="0" fillId="0" fontId="24" numFmtId="166"/>
    <xf borderId="0" fillId="0" fontId="24" numFmtId="166"/>
    <xf borderId="0" fillId="0" fontId="24" numFmtId="166"/>
    <xf borderId="0" fillId="0" fontId="24" numFmtId="166"/>
    <xf borderId="0" fillId="0" fontId="24" numFmtId="166"/>
    <xf borderId="0" fillId="0" fontId="24" numFmtId="166"/>
    <xf borderId="0" fillId="0" fontId="7" numFmtId="166"/>
    <xf borderId="0" fillId="0" fontId="7" numFmtId="166"/>
    <xf borderId="0" fillId="0" fontId="7" numFmtId="166"/>
    <xf borderId="0" fillId="0" fontId="24" numFmtId="166"/>
    <xf borderId="0" fillId="0" fontId="7" numFmtId="166"/>
    <xf borderId="0" fillId="0" fontId="7" numFmtId="166"/>
    <xf borderId="0" fillId="0" fontId="7" numFmtId="166"/>
    <xf borderId="0" fillId="0" fontId="7" numFmtId="166"/>
    <xf borderId="0" fillId="0" fontId="7" numFmtId="166"/>
    <xf borderId="0" fillId="0" fontId="7" numFmtId="166"/>
    <xf borderId="0" fillId="0" fontId="7" numFmtId="166"/>
    <xf borderId="0" fillId="0" fontId="7" numFmtId="166"/>
    <xf borderId="0" fillId="0" fontId="7" numFmtId="166"/>
    <xf borderId="0" fillId="0" fontId="7" numFmtId="166"/>
    <xf borderId="0" fillId="0" fontId="7" numFmtId="166"/>
    <xf borderId="0" fillId="0" fontId="7" numFmtId="166"/>
    <xf borderId="0" fillId="0" fontId="7" numFmtId="166"/>
    <xf borderId="0" fillId="0" fontId="7" numFmtId="166"/>
    <xf borderId="0" fillId="0" fontId="24" numFmtId="166"/>
    <xf borderId="0" fillId="0" fontId="7" numFmtId="166"/>
    <xf borderId="0" fillId="0" fontId="7" numFmtId="166"/>
    <xf borderId="0" fillId="0" fontId="24" numFmtId="166"/>
    <xf borderId="0" fillId="0" fontId="24" numFmtId="166"/>
    <xf borderId="0" fillId="0" fontId="24" numFmtId="166"/>
    <xf borderId="0" fillId="0" fontId="24" numFmtId="166"/>
    <xf borderId="0" fillId="0" fontId="24" numFmtId="166"/>
    <xf borderId="0" fillId="0" fontId="24" numFmtId="166"/>
    <xf borderId="0" fillId="0" fontId="24" numFmtId="166"/>
    <xf borderId="0" fillId="0" fontId="24" numFmtId="166"/>
    <xf borderId="0" fillId="0" fontId="24" numFmtId="166"/>
    <xf borderId="0" fillId="0" fontId="6" numFmtId="166"/>
    <xf borderId="0" fillId="0" fontId="24" numFmtId="166"/>
    <xf borderId="0" fillId="0" fontId="6" numFmtId="166"/>
    <xf borderId="0" fillId="0" fontId="24" numFmtId="166"/>
    <xf borderId="0" fillId="0" fontId="24" numFmtId="166"/>
    <xf borderId="0" fillId="0" fontId="24" numFmtId="166"/>
    <xf borderId="0" fillId="0" fontId="6" numFmtId="166"/>
    <xf borderId="0" fillId="0" fontId="7" numFmtId="166"/>
    <xf borderId="0" fillId="0" fontId="7" numFmtId="166"/>
    <xf borderId="0" fillId="0" fontId="7" numFmtId="166"/>
    <xf borderId="0" fillId="0" fontId="7" numFmtId="166"/>
    <xf borderId="0" fillId="0" fontId="7" numFmtId="166"/>
    <xf borderId="0" fillId="0" fontId="6" numFmtId="166"/>
    <xf borderId="0" fillId="0" fontId="24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3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0" fontId="6" numFmtId="166"/>
    <xf borderId="0" fillId="3" fontId="32" numFmtId="166"/>
    <xf borderId="0" fillId="3" fontId="32" numFmtId="166"/>
    <xf borderId="0" fillId="3" fontId="32" numFmtId="166"/>
    <xf borderId="0" fillId="3" fontId="32" numFmtId="166"/>
    <xf borderId="0" fillId="3" fontId="32" numFmtId="166"/>
    <xf borderId="0" fillId="3" fontId="32" numFmtId="166"/>
    <xf borderId="22" fillId="0" fontId="34" numFmtId="166"/>
    <xf borderId="22" fillId="0" fontId="34" numFmtId="166"/>
    <xf borderId="22" fillId="0" fontId="34" numFmtId="166"/>
    <xf borderId="22" fillId="0" fontId="34" numFmtId="166"/>
    <xf borderId="0" fillId="0" fontId="36" numFmtId="166"/>
    <xf borderId="22" fillId="0" fontId="34" numFmtId="166"/>
    <xf borderId="22" fillId="0" fontId="34" numFmtId="166"/>
    <xf borderId="22" fillId="0" fontId="34" numFmtId="166"/>
    <xf borderId="25" fillId="29" fontId="38" numFmtId="166"/>
    <xf borderId="25" fillId="29" fontId="38" numFmtId="166"/>
    <xf borderId="25" fillId="29" fontId="38" numFmtId="166"/>
    <xf borderId="25" fillId="29" fontId="38" numFmtId="166"/>
    <xf borderId="25" fillId="29" fontId="38" numFmtId="166"/>
    <xf borderId="25" fillId="29" fontId="38" numFmtId="166"/>
    <xf borderId="26" fillId="32" fontId="40" numFmtId="166"/>
    <xf borderId="26" fillId="32" fontId="40" numFmtId="166"/>
    <xf borderId="26" fillId="32" fontId="40" numFmtId="166"/>
    <xf borderId="26" fillId="32" fontId="40" numFmtId="166"/>
    <xf borderId="26" fillId="32" fontId="40" numFmtId="166"/>
    <xf borderId="26" fillId="32" fontId="40" numFmtId="166"/>
    <xf borderId="26" fillId="32" fontId="40" numFmtId="166"/>
    <xf borderId="26" fillId="32" fontId="40" numFmtId="166"/>
    <xf borderId="0" fillId="0" fontId="42" numFmtId="166"/>
    <xf borderId="0" fillId="0" fontId="42" numFmtId="166"/>
    <xf borderId="0" fillId="0" fontId="42" numFmtId="166"/>
    <xf borderId="0" fillId="0" fontId="42" numFmtId="166"/>
    <xf borderId="0" fillId="0" fontId="42" numFmtId="166"/>
    <xf borderId="0" fillId="0" fontId="42" numFmtId="166"/>
    <xf borderId="0" fillId="0" fontId="42" numFmtId="166"/>
    <xf borderId="0" fillId="0" fontId="42" numFmtId="166"/>
    <xf borderId="0" fillId="0" fontId="36" numFmtId="166"/>
    <xf borderId="0" fillId="0" fontId="36" numFmtId="166"/>
    <xf borderId="0" fillId="0" fontId="36" numFmtId="166"/>
    <xf borderId="0" fillId="0" fontId="36" numFmtId="166"/>
    <xf borderId="0" fillId="0" fontId="36" numFmtId="166"/>
    <xf borderId="0" fillId="0" fontId="41" numFmtId="166"/>
    <xf borderId="0" fillId="0" fontId="36" numFmtId="166"/>
    <xf borderId="21" fillId="0" fontId="33" numFmtId="166"/>
    <xf borderId="21" fillId="0" fontId="33" numFmtId="166"/>
    <xf borderId="21" fillId="0" fontId="33" numFmtId="166"/>
    <xf borderId="21" fillId="0" fontId="33" numFmtId="166"/>
    <xf borderId="21" fillId="0" fontId="33" numFmtId="166"/>
    <xf borderId="21" fillId="0" fontId="33" numFmtId="166"/>
    <xf borderId="21" fillId="0" fontId="33" numFmtId="166"/>
    <xf borderId="0" fillId="27" fontId="26" numFmtId="166"/>
    <xf borderId="0" fillId="27" fontId="26" numFmtId="166"/>
    <xf borderId="0" fillId="27" fontId="26" numFmtId="166"/>
    <xf borderId="0" fillId="27" fontId="26" numFmtId="166"/>
    <xf borderId="0" fillId="27" fontId="26" numFmtId="166"/>
    <xf borderId="0" fillId="27" fontId="26" numFmtId="166"/>
    <xf borderId="0" fillId="27" fontId="26" numFmtId="166"/>
    <xf borderId="0" fillId="30" fontId="26" numFmtId="166"/>
    <xf borderId="0" fillId="30" fontId="26" numFmtId="166"/>
    <xf borderId="0" fillId="30" fontId="26" numFmtId="166"/>
    <xf borderId="0" fillId="30" fontId="26" numFmtId="166"/>
    <xf borderId="0" fillId="30" fontId="26" numFmtId="166"/>
    <xf borderId="0" fillId="30" fontId="26" numFmtId="166"/>
    <xf borderId="0" fillId="30" fontId="26" numFmtId="166"/>
    <xf borderId="0" fillId="30" fontId="26" numFmtId="166"/>
    <xf borderId="0" fillId="31" fontId="26" numFmtId="166"/>
    <xf borderId="0" fillId="31" fontId="26" numFmtId="166"/>
    <xf borderId="0" fillId="31" fontId="26" numFmtId="166"/>
    <xf borderId="0" fillId="31" fontId="26" numFmtId="166"/>
    <xf borderId="0" fillId="31" fontId="26" numFmtId="166"/>
    <xf borderId="0" fillId="31" fontId="26" numFmtId="166"/>
    <xf borderId="0" fillId="31" fontId="26" numFmtId="166"/>
    <xf borderId="0" fillId="31" fontId="26" numFmtId="166"/>
    <xf borderId="0" fillId="25" fontId="26" numFmtId="166"/>
    <xf borderId="0" fillId="25" fontId="26" numFmtId="166"/>
    <xf borderId="0" fillId="25" fontId="26" numFmtId="166"/>
    <xf borderId="0" fillId="25" fontId="26" numFmtId="166"/>
    <xf borderId="0" fillId="25" fontId="26" numFmtId="166"/>
    <xf borderId="0" fillId="25" fontId="26" numFmtId="166"/>
    <xf borderId="0" fillId="25" fontId="26" numFmtId="166"/>
    <xf borderId="0" fillId="25" fontId="26" numFmtId="166"/>
    <xf borderId="0" fillId="23" fontId="26" numFmtId="166"/>
    <xf borderId="0" fillId="23" fontId="26" numFmtId="166"/>
    <xf borderId="0" fillId="23" fontId="26" numFmtId="166"/>
    <xf borderId="0" fillId="23" fontId="26" numFmtId="166"/>
    <xf borderId="0" fillId="23" fontId="26" numFmtId="166"/>
    <xf borderId="0" fillId="23" fontId="26" numFmtId="166"/>
    <xf borderId="0" fillId="23" fontId="26" numFmtId="166"/>
    <xf borderId="0" fillId="23" fontId="26" numFmtId="166"/>
    <xf borderId="0" fillId="26" fontId="26" numFmtId="166"/>
    <xf borderId="0" fillId="26" fontId="26" numFmtId="166"/>
    <xf borderId="0" fillId="26" fontId="26" numFmtId="166"/>
    <xf borderId="0" fillId="26" fontId="26" numFmtId="166"/>
    <xf borderId="0" fillId="26" fontId="26" numFmtId="166"/>
    <xf borderId="0" fillId="26" fontId="26" numFmtId="166"/>
    <xf borderId="0" fillId="26" fontId="26" numFmtId="166"/>
    <xf borderId="0" fillId="26" fontId="26" numFmtId="166"/>
    <xf borderId="0" fillId="9" fontId="35" numFmtId="166"/>
    <xf borderId="0" fillId="9" fontId="35" numFmtId="166"/>
    <xf borderId="0" fillId="9" fontId="35" numFmtId="166"/>
    <xf borderId="0" fillId="9" fontId="35" numFmtId="166"/>
    <xf borderId="0" fillId="9" fontId="35" numFmtId="166"/>
    <xf borderId="0" fillId="9" fontId="35" numFmtId="166"/>
    <xf borderId="0" fillId="9" fontId="35" numFmtId="166"/>
    <xf borderId="24" fillId="29" fontId="37" numFmtId="166"/>
    <xf borderId="24" fillId="29" fontId="37" numFmtId="166"/>
    <xf borderId="24" fillId="29" fontId="37" numFmtId="166"/>
    <xf borderId="24" fillId="29" fontId="37" numFmtId="166"/>
    <xf borderId="24" fillId="29" fontId="37" numFmtId="166"/>
    <xf borderId="24" fillId="29" fontId="37" numFmtId="166"/>
    <xf borderId="24" fillId="29" fontId="37" numFmtId="166"/>
    <xf borderId="24" fillId="29" fontId="37" numFmtId="166"/>
    <xf borderId="25" fillId="21" fontId="39" numFmtId="166"/>
    <xf borderId="25" fillId="21" fontId="39" numFmtId="166"/>
    <xf borderId="25" fillId="21" fontId="39" numFmtId="166"/>
    <xf borderId="25" fillId="21" fontId="39" numFmtId="166"/>
    <xf borderId="25" fillId="21" fontId="39" numFmtId="166"/>
    <xf borderId="25" fillId="21" fontId="39" numFmtId="166"/>
    <xf borderId="25" fillId="21" fontId="39" numFmtId="166"/>
    <xf borderId="25" fillId="21" fontId="39" numFmtId="166"/>
    <xf borderId="0" fillId="0" fontId="41" numFmtId="166"/>
    <xf borderId="23" fillId="28" fontId="24" numFmtId="166"/>
    <xf borderId="23" fillId="28" fontId="24" numFmtId="166"/>
    <xf borderId="23" fillId="28" fontId="24" numFmtId="166"/>
    <xf borderId="23" fillId="28" fontId="24" numFmtId="166"/>
    <xf borderId="23" fillId="28" fontId="24" numFmtId="166"/>
    <xf borderId="23" fillId="28" fontId="24" numFmtId="166"/>
    <xf borderId="23" fillId="28" fontId="24" numFmtId="166"/>
    <xf borderId="23" fillId="28" fontId="24" numFmtId="166"/>
    <xf borderId="23" fillId="28" fontId="24" numFmtId="166"/>
    <xf borderId="23" fillId="28" fontId="24" numFmtId="166"/>
    <xf borderId="23" fillId="28" fontId="24" numFmtId="166"/>
    <xf borderId="23" fillId="28" fontId="24" numFmtId="166"/>
    <xf borderId="23" fillId="28" fontId="24" numFmtId="166"/>
    <xf borderId="23" fillId="28" fontId="24" numFmtId="166"/>
    <xf borderId="23" fillId="28" fontId="24" numFmtId="166"/>
    <xf borderId="23" fillId="28" fontId="24" numFmtId="166"/>
  </cellStyleXfs>
  <cellXfs count="244">
    <xf applyAlignment="1" borderId="0" fillId="0" fontId="0" numFmtId="166" pivotButton="0" quotePrefix="0" xfId="0">
      <alignment vertical="center"/>
    </xf>
    <xf applyAlignment="1" borderId="0" fillId="0" fontId="0" numFmtId="14" pivotButton="0" quotePrefix="0" xfId="0">
      <alignment horizontal="left" vertical="center"/>
    </xf>
    <xf applyAlignment="1" borderId="4" fillId="3" fontId="1" numFmtId="49" pivotButton="0" quotePrefix="0" xfId="0">
      <alignment horizontal="left" vertical="center" wrapText="1"/>
    </xf>
    <xf applyAlignment="1" borderId="0" fillId="0" fontId="1" numFmtId="49" pivotButton="0" quotePrefix="0" xfId="0">
      <alignment horizontal="left" vertical="center"/>
    </xf>
    <xf applyAlignment="1" borderId="0" fillId="0" fontId="1" numFmtId="14" pivotButton="0" quotePrefix="0" xfId="0">
      <alignment horizontal="left" vertical="center"/>
    </xf>
    <xf applyAlignment="1" borderId="1" fillId="2" fontId="2" numFmtId="49" pivotButton="0" quotePrefix="0" xfId="319">
      <alignment vertical="center" wrapText="1"/>
    </xf>
    <xf applyAlignment="1" borderId="3" fillId="2" fontId="2" numFmtId="49" pivotButton="0" quotePrefix="0" xfId="319">
      <alignment vertical="center" wrapText="1"/>
    </xf>
    <xf applyAlignment="1" borderId="3" fillId="10" fontId="2" numFmtId="49" pivotButton="0" quotePrefix="0" xfId="319">
      <alignment horizontal="left" vertical="center"/>
    </xf>
    <xf applyAlignment="1" borderId="5" fillId="2" fontId="2" numFmtId="14" pivotButton="0" quotePrefix="0" xfId="319">
      <alignment horizontal="left" vertical="center" wrapText="1"/>
    </xf>
    <xf applyAlignment="1" borderId="4" fillId="10" fontId="2" numFmtId="14" pivotButton="0" quotePrefix="0" xfId="319">
      <alignment horizontal="left" vertical="center" wrapText="1"/>
    </xf>
    <xf applyAlignment="1" borderId="4" fillId="3" fontId="4" numFmtId="14" pivotButton="0" quotePrefix="0" xfId="0">
      <alignment horizontal="left" vertical="center"/>
    </xf>
    <xf applyAlignment="1" borderId="4" fillId="3" fontId="4" numFmtId="14" pivotButton="0" quotePrefix="0" xfId="397">
      <alignment horizontal="left" vertical="center"/>
    </xf>
    <xf applyAlignment="1" borderId="4" fillId="12" fontId="10" numFmtId="49" pivotButton="0" quotePrefix="0" xfId="0">
      <alignment horizontal="center" vertical="center"/>
    </xf>
    <xf applyAlignment="1" borderId="4" fillId="7" fontId="0" numFmtId="49" pivotButton="0" quotePrefix="0" xfId="0">
      <alignment vertical="center"/>
    </xf>
    <xf applyAlignment="1" borderId="4" fillId="12" fontId="0" numFmtId="14" pivotButton="0" quotePrefix="0" xfId="0">
      <alignment horizontal="center" vertical="center"/>
    </xf>
    <xf applyAlignment="1" borderId="4" fillId="12" fontId="0" numFmtId="49" pivotButton="0" quotePrefix="0" xfId="0">
      <alignment vertical="center"/>
    </xf>
    <xf applyAlignment="1" borderId="4" fillId="7" fontId="0" numFmtId="14" pivotButton="0" quotePrefix="0" xfId="0">
      <alignment horizontal="center" vertical="center"/>
    </xf>
    <xf applyAlignment="1" borderId="1" fillId="7" fontId="0" numFmtId="14" pivotButton="0" quotePrefix="0" xfId="0">
      <alignment horizontal="center" vertical="center" wrapText="1"/>
    </xf>
    <xf applyAlignment="1" borderId="4" fillId="12" fontId="0" numFmtId="49" pivotButton="0" quotePrefix="0" xfId="0">
      <alignment horizontal="center" vertical="center"/>
    </xf>
    <xf applyAlignment="1" borderId="4" fillId="7" fontId="0" numFmtId="14" pivotButton="0" quotePrefix="0" xfId="0">
      <alignment horizontal="center" vertical="center" wrapText="1"/>
    </xf>
    <xf applyAlignment="1" borderId="0" fillId="0" fontId="1" numFmtId="14" pivotButton="0" quotePrefix="0" xfId="399">
      <alignment horizontal="left" vertical="center" wrapText="1"/>
    </xf>
    <xf applyAlignment="1" borderId="11" fillId="8" fontId="2" numFmtId="14" pivotButton="0" quotePrefix="0" xfId="399">
      <alignment horizontal="left" vertical="center" wrapText="1"/>
    </xf>
    <xf applyAlignment="1" borderId="4" fillId="0" fontId="1" numFmtId="14" pivotButton="0" quotePrefix="0" xfId="399">
      <alignment horizontal="left" vertical="center" wrapText="1"/>
    </xf>
    <xf applyAlignment="1" borderId="14" fillId="0" fontId="1" numFmtId="14" pivotButton="0" quotePrefix="0" xfId="399">
      <alignment horizontal="left" vertical="center" wrapText="1"/>
    </xf>
    <xf borderId="0" fillId="0" fontId="0" numFmtId="0" pivotButton="0" quotePrefix="0" xfId="0"/>
    <xf applyAlignment="1" borderId="0" fillId="13" fontId="12" numFmtId="166" pivotButton="0" quotePrefix="0" xfId="0">
      <alignment vertical="center" wrapText="1"/>
    </xf>
    <xf applyAlignment="1" borderId="0" fillId="13" fontId="12" numFmtId="166" pivotButton="0" quotePrefix="0" xfId="0">
      <alignment horizontal="left" vertical="center" wrapText="1"/>
    </xf>
    <xf applyAlignment="1" borderId="0" fillId="13" fontId="13" numFmtId="166" pivotButton="0" quotePrefix="0" xfId="0">
      <alignment horizontal="left"/>
    </xf>
    <xf applyAlignment="1" borderId="0" fillId="13" fontId="13" numFmtId="166" pivotButton="0" quotePrefix="0" xfId="0">
      <alignment horizontal="left" wrapText="1"/>
    </xf>
    <xf applyAlignment="1" borderId="0" fillId="13" fontId="14" numFmtId="166" pivotButton="0" quotePrefix="0" xfId="0">
      <alignment wrapText="1"/>
    </xf>
    <xf applyAlignment="1" borderId="0" fillId="13" fontId="23" numFmtId="166" pivotButton="0" quotePrefix="0" xfId="0">
      <alignment wrapText="1"/>
    </xf>
    <xf applyAlignment="1" borderId="0" fillId="13" fontId="15" numFmtId="166" pivotButton="0" quotePrefix="0" xfId="0">
      <alignment horizontal="right" wrapText="1"/>
    </xf>
    <xf applyAlignment="1" borderId="0" fillId="13" fontId="17" numFmtId="166" pivotButton="0" quotePrefix="0" xfId="0">
      <alignment wrapText="1"/>
    </xf>
    <xf applyAlignment="1" borderId="0" fillId="13" fontId="0" numFmtId="166" pivotButton="0" quotePrefix="0" xfId="0">
      <alignment wrapText="1"/>
    </xf>
    <xf borderId="0" fillId="13" fontId="18" numFmtId="166" pivotButton="0" quotePrefix="0" xfId="0"/>
    <xf applyAlignment="1" borderId="0" fillId="13" fontId="19" numFmtId="166" pivotButton="0" quotePrefix="0" xfId="0">
      <alignment horizontal="left" vertical="center"/>
    </xf>
    <xf applyAlignment="1" borderId="0" fillId="13" fontId="14" numFmtId="166" pivotButton="0" quotePrefix="0" xfId="0">
      <alignment horizontal="left" vertical="top" wrapText="1"/>
    </xf>
    <xf applyAlignment="1" borderId="0" fillId="13" fontId="14" numFmtId="166" pivotButton="0" quotePrefix="0" xfId="0">
      <alignment vertical="top" wrapText="1"/>
    </xf>
    <xf applyAlignment="1" borderId="0" fillId="13" fontId="15" numFmtId="166" pivotButton="0" quotePrefix="0" xfId="0">
      <alignment horizontal="center" vertical="center" wrapText="1"/>
    </xf>
    <xf applyAlignment="1" borderId="0" fillId="0" fontId="1" numFmtId="166" pivotButton="0" quotePrefix="0" xfId="399">
      <alignment horizontal="left" vertical="center" wrapText="1"/>
    </xf>
    <xf applyAlignment="1" borderId="10" fillId="8" fontId="2" numFmtId="166" pivotButton="0" quotePrefix="0" xfId="399">
      <alignment horizontal="left" vertical="center" wrapText="1"/>
    </xf>
    <xf applyAlignment="1" borderId="11" fillId="8" fontId="2" numFmtId="166" pivotButton="0" quotePrefix="0" xfId="399">
      <alignment horizontal="left" vertical="center" wrapText="1"/>
    </xf>
    <xf applyAlignment="1" borderId="15" fillId="8" fontId="2" numFmtId="166" pivotButton="0" quotePrefix="0" xfId="399">
      <alignment horizontal="left" vertical="center" wrapText="1"/>
    </xf>
    <xf applyAlignment="1" borderId="12" fillId="0" fontId="1" numFmtId="166" pivotButton="0" quotePrefix="0" xfId="399">
      <alignment horizontal="left" vertical="center" wrapText="1"/>
    </xf>
    <xf applyAlignment="1" borderId="4" fillId="0" fontId="1" numFmtId="166" pivotButton="0" quotePrefix="0" xfId="399">
      <alignment horizontal="left" vertical="center" wrapText="1"/>
    </xf>
    <xf applyAlignment="1" borderId="4" fillId="12" fontId="1" numFmtId="166" pivotButton="0" quotePrefix="0" xfId="122">
      <alignment horizontal="left" vertical="center"/>
    </xf>
    <xf applyAlignment="1" borderId="16" fillId="0" fontId="1" numFmtId="166" pivotButton="0" quotePrefix="0" xfId="399">
      <alignment horizontal="left" vertical="center" wrapText="1"/>
    </xf>
    <xf applyAlignment="1" borderId="0" fillId="0" fontId="11" numFmtId="166" pivotButton="0" quotePrefix="0" xfId="399">
      <alignment horizontal="left" vertical="center" wrapText="1"/>
    </xf>
    <xf applyAlignment="1" borderId="4" fillId="0" fontId="11" numFmtId="166" pivotButton="0" quotePrefix="0" xfId="399">
      <alignment horizontal="left" vertical="center" wrapText="1"/>
    </xf>
    <xf applyAlignment="1" borderId="16" fillId="0" fontId="11" numFmtId="166" pivotButton="0" quotePrefix="0" xfId="399">
      <alignment horizontal="left" vertical="center" wrapText="1"/>
    </xf>
    <xf applyAlignment="1" borderId="13" fillId="0" fontId="1" numFmtId="166" pivotButton="0" quotePrefix="0" xfId="399">
      <alignment horizontal="left" vertical="center" wrapText="1"/>
    </xf>
    <xf applyAlignment="1" borderId="14" fillId="0" fontId="1" numFmtId="166" pivotButton="0" quotePrefix="0" xfId="399">
      <alignment horizontal="left" vertical="center" wrapText="1"/>
    </xf>
    <xf applyAlignment="1" borderId="14" fillId="12" fontId="1" numFmtId="166" pivotButton="0" quotePrefix="0" xfId="122">
      <alignment horizontal="left" vertical="center"/>
    </xf>
    <xf applyAlignment="1" borderId="17" fillId="0" fontId="1" numFmtId="166" pivotButton="0" quotePrefix="0" xfId="399">
      <alignment horizontal="left" vertical="center" wrapText="1"/>
    </xf>
    <xf applyAlignment="1" borderId="0" fillId="0" fontId="1" numFmtId="166" pivotButton="0" quotePrefix="0" xfId="0">
      <alignment vertical="center"/>
    </xf>
    <xf applyAlignment="1" borderId="1" fillId="0" fontId="2" numFmtId="166" pivotButton="0" quotePrefix="0" xfId="0">
      <alignment vertical="center"/>
    </xf>
    <xf applyAlignment="1" borderId="7" fillId="0" fontId="1" numFmtId="166" pivotButton="0" quotePrefix="0" xfId="0">
      <alignment vertical="center"/>
    </xf>
    <xf applyAlignment="1" borderId="3" fillId="0" fontId="1" numFmtId="166" pivotButton="0" quotePrefix="0" xfId="0">
      <alignment vertical="center"/>
    </xf>
    <xf applyAlignment="1" borderId="8" fillId="0" fontId="1" numFmtId="166" pivotButton="0" quotePrefix="0" xfId="0">
      <alignment vertical="center"/>
    </xf>
    <xf applyAlignment="1" borderId="0" fillId="0" fontId="5" numFmtId="166" pivotButton="0" quotePrefix="0" xfId="0">
      <alignment vertical="center"/>
    </xf>
    <xf applyAlignment="1" borderId="5" fillId="0" fontId="1" numFmtId="166" pivotButton="0" quotePrefix="0" xfId="0">
      <alignment vertical="center"/>
    </xf>
    <xf applyAlignment="1" borderId="9" fillId="0" fontId="1" numFmtId="166" pivotButton="0" quotePrefix="0" xfId="0">
      <alignment vertical="center"/>
    </xf>
    <xf applyAlignment="1" borderId="9" fillId="0" fontId="1" numFmtId="166" pivotButton="0" quotePrefix="0" xfId="0">
      <alignment vertical="center" wrapText="1"/>
    </xf>
    <xf applyAlignment="1" borderId="4" fillId="0" fontId="1" numFmtId="166" pivotButton="0" quotePrefix="0" xfId="0">
      <alignment vertical="center"/>
    </xf>
    <xf applyAlignment="1" borderId="4" fillId="0" fontId="1" numFmtId="166" pivotButton="0" quotePrefix="0" xfId="0">
      <alignment vertical="center" wrapText="1"/>
    </xf>
    <xf applyAlignment="1" borderId="0" fillId="12" fontId="0" numFmtId="166" pivotButton="0" quotePrefix="0" xfId="0">
      <alignment vertical="center"/>
    </xf>
    <xf applyAlignment="1" borderId="4" fillId="7" fontId="0" numFmtId="166" pivotButton="0" quotePrefix="0" xfId="0">
      <alignment horizontal="center" vertical="center"/>
    </xf>
    <xf applyAlignment="1" borderId="0" fillId="12" fontId="8" numFmtId="166" pivotButton="0" quotePrefix="0" xfId="0">
      <alignment vertical="center"/>
    </xf>
    <xf applyAlignment="1" borderId="4" fillId="12" fontId="9" numFmtId="166" pivotButton="0" quotePrefix="0" xfId="0">
      <alignment horizontal="left" vertical="center" wrapText="1"/>
    </xf>
    <xf applyAlignment="1" borderId="4" fillId="12" fontId="9" numFmtId="166" pivotButton="0" quotePrefix="0" xfId="0">
      <alignment vertical="center"/>
    </xf>
    <xf applyAlignment="1" borderId="4" fillId="7" fontId="0" numFmtId="166" pivotButton="0" quotePrefix="0" xfId="0">
      <alignment vertical="center"/>
    </xf>
    <xf applyAlignment="1" borderId="0" fillId="0" fontId="0" numFmtId="166" pivotButton="0" quotePrefix="0" xfId="0">
      <alignment vertical="center"/>
    </xf>
    <xf applyAlignment="1" borderId="0" fillId="0" fontId="8" numFmtId="166" pivotButton="0" quotePrefix="0" xfId="0">
      <alignment vertical="center"/>
    </xf>
    <xf applyAlignment="1" borderId="4" fillId="12" fontId="0" numFmtId="166" pivotButton="0" quotePrefix="0" xfId="0">
      <alignment horizontal="center" vertical="center"/>
    </xf>
    <xf applyAlignment="1" borderId="4" fillId="12" fontId="10" numFmtId="166" pivotButton="0" quotePrefix="0" xfId="0">
      <alignment horizontal="center" vertical="center"/>
    </xf>
    <xf applyAlignment="1" borderId="4" fillId="12" fontId="0" numFmtId="166" pivotButton="0" quotePrefix="0" xfId="0">
      <alignment vertical="center"/>
    </xf>
    <xf applyAlignment="1" borderId="4" fillId="12" fontId="0" numFmtId="166" pivotButton="0" quotePrefix="0" xfId="6">
      <alignment horizontal="center" vertical="center"/>
    </xf>
    <xf applyAlignment="1" borderId="0" fillId="0" fontId="1" numFmtId="166" pivotButton="0" quotePrefix="0" xfId="0">
      <alignment horizontal="left" vertical="center"/>
    </xf>
    <xf applyAlignment="1" borderId="0" fillId="0" fontId="1" numFmtId="164" pivotButton="0" quotePrefix="0" xfId="0">
      <alignment horizontal="left" vertical="center"/>
    </xf>
    <xf applyAlignment="1" borderId="1" fillId="2" fontId="2" numFmtId="166" pivotButton="0" quotePrefix="0" xfId="319">
      <alignment vertical="center" wrapText="1"/>
    </xf>
    <xf applyAlignment="1" borderId="2" fillId="2" fontId="2" numFmtId="166" pivotButton="0" quotePrefix="0" xfId="319">
      <alignment vertical="center" wrapText="1"/>
    </xf>
    <xf applyAlignment="1" borderId="2" fillId="2" fontId="2" numFmtId="166" pivotButton="0" quotePrefix="0" xfId="319">
      <alignment horizontal="left" vertical="center" wrapText="1"/>
    </xf>
    <xf applyAlignment="1" borderId="4" fillId="2" fontId="2" numFmtId="166" pivotButton="0" quotePrefix="0" xfId="319">
      <alignment horizontal="left" vertical="center" wrapText="1"/>
    </xf>
    <xf applyAlignment="1" borderId="1" fillId="2" fontId="2" numFmtId="164" pivotButton="0" quotePrefix="0" xfId="319">
      <alignment vertical="center" wrapText="1"/>
    </xf>
    <xf applyAlignment="1" borderId="3" fillId="2" fontId="2" numFmtId="166" pivotButton="0" quotePrefix="0" xfId="319">
      <alignment vertical="center" wrapText="1"/>
    </xf>
    <xf applyAlignment="1" borderId="3" fillId="2" fontId="3" numFmtId="166" pivotButton="0" quotePrefix="0" xfId="319">
      <alignment vertical="center" wrapText="1"/>
    </xf>
    <xf applyAlignment="1" borderId="3" fillId="2" fontId="3" numFmtId="166" pivotButton="0" quotePrefix="0" xfId="319">
      <alignment horizontal="left" vertical="center" wrapText="1"/>
    </xf>
    <xf applyAlignment="1" applyProtection="1" borderId="4" fillId="2" fontId="2" numFmtId="166" pivotButton="0" quotePrefix="0" xfId="0">
      <alignment horizontal="left" vertical="center" wrapText="1"/>
      <protection hidden="1" locked="1"/>
    </xf>
    <xf applyAlignment="1" borderId="4" fillId="2" fontId="3" numFmtId="166" pivotButton="0" quotePrefix="0" xfId="319">
      <alignment horizontal="left" vertical="center" wrapText="1"/>
    </xf>
    <xf applyAlignment="1" borderId="1" fillId="2" fontId="2" numFmtId="166" pivotButton="0" quotePrefix="0" xfId="319">
      <alignment horizontal="left" vertical="center" wrapText="1"/>
    </xf>
    <xf applyAlignment="1" borderId="5" fillId="2" fontId="2" numFmtId="166" pivotButton="0" quotePrefix="0" xfId="319">
      <alignment horizontal="left" vertical="center" wrapText="1"/>
    </xf>
    <xf applyAlignment="1" borderId="5" fillId="2" fontId="2" numFmtId="164" pivotButton="0" quotePrefix="0" xfId="319">
      <alignment horizontal="left" vertical="center" wrapText="1"/>
    </xf>
    <xf applyAlignment="1" borderId="3" fillId="10" fontId="2" numFmtId="166" pivotButton="0" quotePrefix="0" xfId="319">
      <alignment horizontal="left" vertical="center" wrapText="1"/>
    </xf>
    <xf applyAlignment="1" borderId="3" fillId="10" fontId="3" numFmtId="166" pivotButton="0" quotePrefix="0" xfId="319">
      <alignment horizontal="left" vertical="center" wrapText="1"/>
    </xf>
    <xf applyAlignment="1" borderId="4" fillId="10" fontId="2" numFmtId="166" pivotButton="0" quotePrefix="0" xfId="319">
      <alignment horizontal="left" vertical="center" wrapText="1"/>
    </xf>
    <xf applyAlignment="1" applyProtection="1" borderId="4" fillId="10" fontId="2" numFmtId="166" pivotButton="0" quotePrefix="0" xfId="0">
      <alignment horizontal="left" vertical="center" wrapText="1"/>
      <protection hidden="1" locked="1"/>
    </xf>
    <xf applyAlignment="1" borderId="4" fillId="10" fontId="3" numFmtId="166" pivotButton="0" quotePrefix="0" xfId="319">
      <alignment horizontal="left" vertical="center" wrapText="1"/>
    </xf>
    <xf applyAlignment="1" borderId="4" fillId="10" fontId="2" numFmtId="164" pivotButton="0" quotePrefix="0" xfId="319">
      <alignment horizontal="left" vertical="center" wrapText="1"/>
    </xf>
    <xf applyAlignment="1" borderId="3" fillId="10" fontId="2" numFmtId="164" pivotButton="0" quotePrefix="0" xfId="319">
      <alignment horizontal="center" vertical="center" wrapText="1"/>
    </xf>
    <xf applyAlignment="1" borderId="3" fillId="10" fontId="2" numFmtId="166" pivotButton="0" quotePrefix="0" xfId="319">
      <alignment horizontal="center" vertical="center" wrapText="1"/>
    </xf>
    <xf applyAlignment="1" borderId="4" fillId="3" fontId="1" numFmtId="166" pivotButton="0" quotePrefix="0" xfId="0">
      <alignment horizontal="left" vertical="center" wrapText="1"/>
    </xf>
    <xf applyAlignment="1" borderId="4" fillId="3" fontId="4" numFmtId="166" pivotButton="0" quotePrefix="0" xfId="0">
      <alignment horizontal="left" vertical="center" wrapText="1"/>
    </xf>
    <xf applyAlignment="1" borderId="4" fillId="3" fontId="1" numFmtId="166" pivotButton="0" quotePrefix="0" xfId="0">
      <alignment horizontal="left" wrapText="1"/>
    </xf>
    <xf applyAlignment="1" borderId="4" fillId="3" fontId="4" numFmtId="166" pivotButton="0" quotePrefix="0" xfId="0">
      <alignment horizontal="left" vertical="center"/>
    </xf>
    <xf applyAlignment="1" borderId="4" fillId="3" fontId="4" numFmtId="164" pivotButton="0" quotePrefix="0" xfId="0">
      <alignment horizontal="left" vertical="center"/>
    </xf>
    <xf applyAlignment="1" borderId="4" fillId="11" fontId="4" numFmtId="164" pivotButton="0" quotePrefix="0" xfId="0">
      <alignment horizontal="left" vertical="center"/>
    </xf>
    <xf applyAlignment="1" borderId="4" fillId="3" fontId="6" numFmtId="166" pivotButton="0" quotePrefix="0" xfId="14">
      <alignment horizontal="left" vertical="center"/>
    </xf>
    <xf applyAlignment="1" borderId="4" fillId="9" fontId="1" numFmtId="166" pivotButton="0" quotePrefix="0" xfId="319">
      <alignment horizontal="left" vertical="center" wrapText="1"/>
    </xf>
    <xf applyAlignment="1" borderId="4" fillId="5" fontId="1" numFmtId="166" pivotButton="0" quotePrefix="0" xfId="0">
      <alignment horizontal="left" vertical="center"/>
    </xf>
    <xf applyAlignment="1" borderId="4" fillId="3" fontId="4" numFmtId="166" pivotButton="0" quotePrefix="0" xfId="0">
      <alignment horizontal="left" wrapText="1"/>
    </xf>
    <xf applyAlignment="1" borderId="4" fillId="4" fontId="1" numFmtId="166" pivotButton="0" quotePrefix="0" xfId="0">
      <alignment horizontal="left" vertical="center" wrapText="1"/>
    </xf>
    <xf applyAlignment="1" borderId="0" fillId="0" fontId="0" numFmtId="166" pivotButton="0" quotePrefix="0" xfId="0">
      <alignment horizontal="left" vertical="center"/>
    </xf>
    <xf applyAlignment="1" borderId="4" fillId="3" fontId="1" numFmtId="166" pivotButton="0" quotePrefix="0" xfId="397">
      <alignment horizontal="left" vertical="center" wrapText="1"/>
    </xf>
    <xf applyAlignment="1" borderId="4" fillId="3" fontId="6" numFmtId="166" pivotButton="0" quotePrefix="0" xfId="14">
      <alignment horizontal="left" vertical="center" wrapText="1"/>
    </xf>
    <xf applyAlignment="1" borderId="4" fillId="5" fontId="1" numFmtId="166" pivotButton="0" quotePrefix="0" xfId="0">
      <alignment horizontal="left" vertical="center" wrapText="1"/>
    </xf>
    <xf applyAlignment="1" borderId="0" fillId="0" fontId="7" numFmtId="166" pivotButton="0" quotePrefix="0" xfId="454">
      <alignment vertical="center"/>
    </xf>
    <xf applyAlignment="1" borderId="4" fillId="6" fontId="2" numFmtId="166" pivotButton="0" quotePrefix="0" xfId="0">
      <alignment vertical="center"/>
    </xf>
    <xf applyAlignment="1" borderId="3" fillId="0" fontId="4" numFmtId="166" pivotButton="0" quotePrefix="0" xfId="0">
      <alignment horizontal="left" vertical="center" wrapText="1"/>
    </xf>
    <xf applyAlignment="1" borderId="3" fillId="0" fontId="1" numFmtId="166" pivotButton="0" quotePrefix="0" xfId="0">
      <alignment horizontal="left" vertical="center" wrapText="1"/>
    </xf>
    <xf applyAlignment="1" borderId="4" fillId="0" fontId="0" numFmtId="166" pivotButton="0" quotePrefix="0" xfId="0">
      <alignment vertical="center"/>
    </xf>
    <xf applyAlignment="1" borderId="4" fillId="0" fontId="4" numFmtId="166" pivotButton="0" quotePrefix="0" xfId="0">
      <alignment horizontal="left" vertical="center" wrapText="1"/>
    </xf>
    <xf applyAlignment="1" borderId="4" fillId="0" fontId="1" numFmtId="166" pivotButton="0" quotePrefix="0" xfId="0">
      <alignment horizontal="left" vertical="center" wrapText="1"/>
    </xf>
    <xf applyAlignment="1" borderId="4" fillId="0" fontId="5" numFmtId="166" pivotButton="0" quotePrefix="0" xfId="0">
      <alignment vertical="center"/>
    </xf>
    <xf applyAlignment="1" borderId="0" fillId="13" fontId="21" numFmtId="166" pivotButton="0" quotePrefix="0" xfId="0">
      <alignment horizontal="center" vertical="top" wrapText="1"/>
    </xf>
    <xf applyAlignment="1" borderId="0" fillId="13" fontId="12" numFmtId="166" pivotButton="0" quotePrefix="0" xfId="0">
      <alignment vertical="center" wrapText="1"/>
    </xf>
    <xf applyAlignment="1" borderId="0" fillId="13" fontId="22" numFmtId="166" pivotButton="0" quotePrefix="0" xfId="0">
      <alignment horizontal="center" wrapText="1"/>
    </xf>
    <xf applyAlignment="1" borderId="0" fillId="13" fontId="15" numFmtId="166" pivotButton="0" quotePrefix="0" xfId="0">
      <alignment horizontal="left" vertical="top" wrapText="1"/>
    </xf>
    <xf applyAlignment="1" borderId="0" fillId="13" fontId="16" numFmtId="166" pivotButton="0" quotePrefix="0" xfId="0">
      <alignment horizontal="left" vertical="top" wrapText="1"/>
    </xf>
    <xf applyAlignment="1" borderId="0" fillId="13" fontId="16" numFmtId="166" pivotButton="0" quotePrefix="0" xfId="0">
      <alignment horizontal="right" wrapText="1"/>
    </xf>
    <xf applyAlignment="1" borderId="0" fillId="13" fontId="20" numFmtId="166" pivotButton="0" quotePrefix="0" xfId="0">
      <alignment horizontal="center" vertical="top" wrapText="1"/>
    </xf>
    <xf applyAlignment="1" borderId="1" fillId="0" fontId="1" numFmtId="166" pivotButton="0" quotePrefix="0" xfId="0">
      <alignment horizontal="left" vertical="top" wrapText="1"/>
    </xf>
    <xf applyAlignment="1" borderId="0" fillId="0" fontId="1" numFmtId="166" pivotButton="0" quotePrefix="0" xfId="0">
      <alignment vertical="center"/>
    </xf>
    <xf applyAlignment="1" borderId="2" fillId="2" fontId="2" numFmtId="166" pivotButton="0" quotePrefix="0" xfId="319">
      <alignment horizontal="left" vertical="center" wrapText="1"/>
    </xf>
    <xf applyAlignment="1" borderId="0" fillId="0" fontId="1" numFmtId="166" pivotButton="0" quotePrefix="0" xfId="0">
      <alignment horizontal="left" vertical="center"/>
    </xf>
    <xf applyAlignment="1" borderId="6" fillId="2" fontId="2" numFmtId="166" pivotButton="0" quotePrefix="0" xfId="319">
      <alignment horizontal="center" vertical="center" wrapText="1"/>
    </xf>
    <xf applyAlignment="1" borderId="0" fillId="0" fontId="1" numFmtId="164" pivotButton="0" quotePrefix="0" xfId="0">
      <alignment horizontal="left" vertical="center"/>
    </xf>
    <xf applyAlignment="1" borderId="4" fillId="3" fontId="43" numFmtId="166" pivotButton="0" quotePrefix="0" xfId="397">
      <alignment horizontal="left" vertical="center" wrapText="1"/>
    </xf>
    <xf applyAlignment="1" borderId="0" fillId="13" fontId="12" numFmtId="166" pivotButton="0" quotePrefix="0" xfId="0">
      <alignment vertical="center" wrapText="1"/>
    </xf>
    <xf applyAlignment="1" borderId="0" fillId="13" fontId="12" numFmtId="166" pivotButton="0" quotePrefix="0" xfId="0">
      <alignment horizontal="left" vertical="center" wrapText="1"/>
    </xf>
    <xf applyAlignment="1" borderId="0" fillId="13" fontId="13" numFmtId="166" pivotButton="0" quotePrefix="0" xfId="0">
      <alignment horizontal="left"/>
    </xf>
    <xf applyAlignment="1" borderId="0" fillId="13" fontId="13" numFmtId="166" pivotButton="0" quotePrefix="0" xfId="0">
      <alignment horizontal="left" wrapText="1"/>
    </xf>
    <xf applyAlignment="1" borderId="0" fillId="13" fontId="14" numFmtId="166" pivotButton="0" quotePrefix="0" xfId="0">
      <alignment wrapText="1"/>
    </xf>
    <xf applyAlignment="1" borderId="0" fillId="13" fontId="23" numFmtId="166" pivotButton="0" quotePrefix="0" xfId="0">
      <alignment wrapText="1"/>
    </xf>
    <xf applyAlignment="1" borderId="0" fillId="13" fontId="15" numFmtId="166" pivotButton="0" quotePrefix="0" xfId="0">
      <alignment horizontal="left" vertical="top" wrapText="1"/>
    </xf>
    <xf applyAlignment="1" borderId="0" fillId="13" fontId="15" numFmtId="166" pivotButton="0" quotePrefix="0" xfId="0">
      <alignment horizontal="right" wrapText="1"/>
    </xf>
    <xf applyAlignment="1" borderId="0" fillId="13" fontId="16" numFmtId="166" pivotButton="0" quotePrefix="0" xfId="0">
      <alignment horizontal="left" vertical="top" wrapText="1"/>
    </xf>
    <xf applyAlignment="1" borderId="0" fillId="13" fontId="17" numFmtId="166" pivotButton="0" quotePrefix="0" xfId="0">
      <alignment wrapText="1"/>
    </xf>
    <xf applyAlignment="1" borderId="0" fillId="13" fontId="16" numFmtId="166" pivotButton="0" quotePrefix="0" xfId="0">
      <alignment horizontal="right" wrapText="1"/>
    </xf>
    <xf applyAlignment="1" borderId="0" fillId="13" fontId="0" numFmtId="166" pivotButton="0" quotePrefix="0" xfId="0">
      <alignment wrapText="1"/>
    </xf>
    <xf borderId="0" fillId="13" fontId="18" numFmtId="166" pivotButton="0" quotePrefix="0" xfId="0"/>
    <xf applyAlignment="1" borderId="0" fillId="13" fontId="19" numFmtId="166" pivotButton="0" quotePrefix="0" xfId="0">
      <alignment horizontal="left" vertical="center"/>
    </xf>
    <xf applyAlignment="1" borderId="0" fillId="13" fontId="14" numFmtId="166" pivotButton="0" quotePrefix="0" xfId="0">
      <alignment horizontal="left" vertical="top" wrapText="1"/>
    </xf>
    <xf applyAlignment="1" borderId="0" fillId="13" fontId="20" numFmtId="166" pivotButton="0" quotePrefix="0" xfId="0">
      <alignment horizontal="center" vertical="top" wrapText="1"/>
    </xf>
    <xf applyAlignment="1" borderId="0" fillId="13" fontId="14" numFmtId="166" pivotButton="0" quotePrefix="0" xfId="0">
      <alignment vertical="top" wrapText="1"/>
    </xf>
    <xf applyAlignment="1" borderId="0" fillId="13" fontId="21" numFmtId="166" pivotButton="0" quotePrefix="0" xfId="0">
      <alignment horizontal="center" vertical="top" wrapText="1"/>
    </xf>
    <xf applyAlignment="1" borderId="0" fillId="13" fontId="22" numFmtId="166" pivotButton="0" quotePrefix="0" xfId="0">
      <alignment horizontal="center" wrapText="1"/>
    </xf>
    <xf applyAlignment="1" borderId="0" fillId="13" fontId="15" numFmtId="166" pivotButton="0" quotePrefix="0" xfId="0">
      <alignment horizontal="center" vertical="center" wrapText="1"/>
    </xf>
    <xf applyAlignment="1" borderId="0" fillId="0" fontId="1" numFmtId="166" pivotButton="0" quotePrefix="0" xfId="399">
      <alignment horizontal="left" vertical="center" wrapText="1"/>
    </xf>
    <xf applyAlignment="1" borderId="10" fillId="8" fontId="2" numFmtId="166" pivotButton="0" quotePrefix="0" xfId="399">
      <alignment horizontal="left" vertical="center" wrapText="1"/>
    </xf>
    <xf applyAlignment="1" borderId="11" fillId="8" fontId="2" numFmtId="166" pivotButton="0" quotePrefix="0" xfId="399">
      <alignment horizontal="left" vertical="center" wrapText="1"/>
    </xf>
    <xf applyAlignment="1" borderId="15" fillId="8" fontId="2" numFmtId="166" pivotButton="0" quotePrefix="0" xfId="399">
      <alignment horizontal="left" vertical="center" wrapText="1"/>
    </xf>
    <xf applyAlignment="1" borderId="12" fillId="0" fontId="1" numFmtId="166" pivotButton="0" quotePrefix="0" xfId="399">
      <alignment horizontal="left" vertical="center" wrapText="1"/>
    </xf>
    <xf applyAlignment="1" borderId="4" fillId="0" fontId="1" numFmtId="166" pivotButton="0" quotePrefix="0" xfId="399">
      <alignment horizontal="left" vertical="center" wrapText="1"/>
    </xf>
    <xf applyAlignment="1" borderId="4" fillId="12" fontId="1" numFmtId="166" pivotButton="0" quotePrefix="0" xfId="122">
      <alignment horizontal="left" vertical="center"/>
    </xf>
    <xf applyAlignment="1" borderId="16" fillId="0" fontId="1" numFmtId="166" pivotButton="0" quotePrefix="0" xfId="399">
      <alignment horizontal="left" vertical="center" wrapText="1"/>
    </xf>
    <xf applyAlignment="1" borderId="0" fillId="0" fontId="11" numFmtId="166" pivotButton="0" quotePrefix="0" xfId="399">
      <alignment horizontal="left" vertical="center" wrapText="1"/>
    </xf>
    <xf applyAlignment="1" borderId="4" fillId="0" fontId="11" numFmtId="166" pivotButton="0" quotePrefix="0" xfId="399">
      <alignment horizontal="left" vertical="center" wrapText="1"/>
    </xf>
    <xf applyAlignment="1" borderId="16" fillId="0" fontId="11" numFmtId="166" pivotButton="0" quotePrefix="0" xfId="399">
      <alignment horizontal="left" vertical="center" wrapText="1"/>
    </xf>
    <xf applyAlignment="1" borderId="13" fillId="0" fontId="1" numFmtId="166" pivotButton="0" quotePrefix="0" xfId="399">
      <alignment horizontal="left" vertical="center" wrapText="1"/>
    </xf>
    <xf applyAlignment="1" borderId="14" fillId="0" fontId="1" numFmtId="166" pivotButton="0" quotePrefix="0" xfId="399">
      <alignment horizontal="left" vertical="center" wrapText="1"/>
    </xf>
    <xf applyAlignment="1" borderId="14" fillId="12" fontId="1" numFmtId="166" pivotButton="0" quotePrefix="0" xfId="122">
      <alignment horizontal="left" vertical="center"/>
    </xf>
    <xf applyAlignment="1" borderId="17" fillId="0" fontId="1" numFmtId="166" pivotButton="0" quotePrefix="0" xfId="399">
      <alignment horizontal="left" vertical="center" wrapText="1"/>
    </xf>
    <xf applyAlignment="1" borderId="0" fillId="0" fontId="1" numFmtId="166" pivotButton="0" quotePrefix="0" xfId="0">
      <alignment vertical="center"/>
    </xf>
    <xf applyAlignment="1" borderId="1" fillId="0" fontId="2" numFmtId="166" pivotButton="0" quotePrefix="0" xfId="0">
      <alignment vertical="center"/>
    </xf>
    <xf applyAlignment="1" borderId="7" fillId="0" fontId="1" numFmtId="166" pivotButton="0" quotePrefix="0" xfId="0">
      <alignment vertical="center"/>
    </xf>
    <xf applyAlignment="1" borderId="3" fillId="0" fontId="1" numFmtId="166" pivotButton="0" quotePrefix="0" xfId="0">
      <alignment vertical="center"/>
    </xf>
    <xf applyAlignment="1" borderId="8" fillId="0" fontId="1" numFmtId="166" pivotButton="0" quotePrefix="0" xfId="0">
      <alignment vertical="center"/>
    </xf>
    <xf applyAlignment="1" borderId="0" fillId="0" fontId="5" numFmtId="166" pivotButton="0" quotePrefix="0" xfId="0">
      <alignment vertical="center"/>
    </xf>
    <xf applyAlignment="1" borderId="5" fillId="0" fontId="1" numFmtId="166" pivotButton="0" quotePrefix="0" xfId="0">
      <alignment vertical="center"/>
    </xf>
    <xf applyAlignment="1" borderId="9" fillId="0" fontId="1" numFmtId="166" pivotButton="0" quotePrefix="0" xfId="0">
      <alignment vertical="center"/>
    </xf>
    <xf applyAlignment="1" borderId="9" fillId="0" fontId="1" numFmtId="166" pivotButton="0" quotePrefix="0" xfId="0">
      <alignment vertical="center" wrapText="1"/>
    </xf>
    <xf applyAlignment="1" borderId="1" fillId="0" fontId="1" numFmtId="166" pivotButton="0" quotePrefix="0" xfId="0">
      <alignment horizontal="left" vertical="top" wrapText="1"/>
    </xf>
    <xf applyAlignment="1" borderId="4" fillId="0" fontId="1" numFmtId="166" pivotButton="0" quotePrefix="0" xfId="0">
      <alignment vertical="center"/>
    </xf>
    <xf applyAlignment="1" borderId="4" fillId="0" fontId="1" numFmtId="166" pivotButton="0" quotePrefix="0" xfId="0">
      <alignment vertical="center" wrapText="1"/>
    </xf>
    <xf applyAlignment="1" borderId="0" fillId="12" fontId="0" numFmtId="166" pivotButton="0" quotePrefix="0" xfId="0">
      <alignment vertical="center"/>
    </xf>
    <xf applyAlignment="1" borderId="4" fillId="7" fontId="0" numFmtId="166" pivotButton="0" quotePrefix="0" xfId="0">
      <alignment horizontal="center" vertical="center"/>
    </xf>
    <xf applyAlignment="1" borderId="0" fillId="12" fontId="8" numFmtId="166" pivotButton="0" quotePrefix="0" xfId="0">
      <alignment vertical="center"/>
    </xf>
    <xf applyAlignment="1" borderId="4" fillId="12" fontId="9" numFmtId="166" pivotButton="0" quotePrefix="0" xfId="0">
      <alignment horizontal="left" vertical="center" wrapText="1"/>
    </xf>
    <xf applyAlignment="1" borderId="4" fillId="12" fontId="9" numFmtId="166" pivotButton="0" quotePrefix="0" xfId="0">
      <alignment vertical="center"/>
    </xf>
    <xf applyAlignment="1" borderId="4" fillId="7" fontId="0" numFmtId="166" pivotButton="0" quotePrefix="0" xfId="0">
      <alignment vertical="center"/>
    </xf>
    <xf applyAlignment="1" borderId="0" fillId="0" fontId="0" numFmtId="166" pivotButton="0" quotePrefix="0" xfId="0">
      <alignment vertical="center"/>
    </xf>
    <xf applyAlignment="1" borderId="0" fillId="0" fontId="8" numFmtId="166" pivotButton="0" quotePrefix="0" xfId="0">
      <alignment vertical="center"/>
    </xf>
    <xf applyAlignment="1" borderId="4" fillId="12" fontId="0" numFmtId="166" pivotButton="0" quotePrefix="0" xfId="0">
      <alignment horizontal="center" vertical="center"/>
    </xf>
    <xf applyAlignment="1" borderId="4" fillId="12" fontId="10" numFmtId="166" pivotButton="0" quotePrefix="0" xfId="0">
      <alignment horizontal="center" vertical="center"/>
    </xf>
    <xf applyAlignment="1" borderId="4" fillId="12" fontId="0" numFmtId="166" pivotButton="0" quotePrefix="0" xfId="0">
      <alignment vertical="center"/>
    </xf>
    <xf applyAlignment="1" borderId="4" fillId="12" fontId="0" numFmtId="166" pivotButton="0" quotePrefix="0" xfId="6">
      <alignment horizontal="center" vertical="center"/>
    </xf>
    <xf applyAlignment="1" borderId="0" fillId="0" fontId="1" numFmtId="166" pivotButton="0" quotePrefix="0" xfId="0">
      <alignment horizontal="left" vertical="center"/>
    </xf>
    <xf applyAlignment="1" borderId="0" fillId="0" fontId="1" numFmtId="164" pivotButton="0" quotePrefix="0" xfId="0">
      <alignment horizontal="left" vertical="center"/>
    </xf>
    <xf applyAlignment="1" borderId="1" fillId="2" fontId="2" numFmtId="166" pivotButton="0" quotePrefix="0" xfId="319">
      <alignment vertical="center" wrapText="1"/>
    </xf>
    <xf applyAlignment="1" borderId="2" fillId="2" fontId="2" numFmtId="166" pivotButton="0" quotePrefix="0" xfId="319">
      <alignment vertical="center" wrapText="1"/>
    </xf>
    <xf applyAlignment="1" borderId="2" fillId="2" fontId="2" numFmtId="166" pivotButton="0" quotePrefix="0" xfId="319">
      <alignment horizontal="left" vertical="center" wrapText="1"/>
    </xf>
    <xf applyAlignment="1" borderId="4" fillId="2" fontId="2" numFmtId="166" pivotButton="0" quotePrefix="0" xfId="319">
      <alignment horizontal="left" vertical="center" wrapText="1"/>
    </xf>
    <xf applyAlignment="1" borderId="6" fillId="2" fontId="2" numFmtId="166" pivotButton="0" quotePrefix="0" xfId="319">
      <alignment horizontal="center" vertical="center" wrapText="1"/>
    </xf>
    <xf applyAlignment="1" borderId="1" fillId="2" fontId="2" numFmtId="164" pivotButton="0" quotePrefix="0" xfId="319">
      <alignment vertical="center" wrapText="1"/>
    </xf>
    <xf applyAlignment="1" borderId="3" fillId="2" fontId="2" numFmtId="166" pivotButton="0" quotePrefix="0" xfId="319">
      <alignment vertical="center" wrapText="1"/>
    </xf>
    <xf applyAlignment="1" borderId="3" fillId="2" fontId="3" numFmtId="166" pivotButton="0" quotePrefix="0" xfId="319">
      <alignment vertical="center" wrapText="1"/>
    </xf>
    <xf applyAlignment="1" borderId="3" fillId="2" fontId="3" numFmtId="166" pivotButton="0" quotePrefix="0" xfId="319">
      <alignment horizontal="left" vertical="center" wrapText="1"/>
    </xf>
    <xf applyAlignment="1" applyProtection="1" borderId="4" fillId="2" fontId="2" numFmtId="166" pivotButton="0" quotePrefix="0" xfId="0">
      <alignment horizontal="left" vertical="center" wrapText="1"/>
      <protection hidden="1" locked="1"/>
    </xf>
    <xf applyAlignment="1" borderId="4" fillId="2" fontId="3" numFmtId="166" pivotButton="0" quotePrefix="0" xfId="319">
      <alignment horizontal="left" vertical="center" wrapText="1"/>
    </xf>
    <xf applyAlignment="1" borderId="1" fillId="2" fontId="2" numFmtId="166" pivotButton="0" quotePrefix="0" xfId="319">
      <alignment horizontal="left" vertical="center" wrapText="1"/>
    </xf>
    <xf applyAlignment="1" borderId="5" fillId="2" fontId="2" numFmtId="166" pivotButton="0" quotePrefix="0" xfId="319">
      <alignment horizontal="left" vertical="center" wrapText="1"/>
    </xf>
    <xf applyAlignment="1" borderId="5" fillId="2" fontId="2" numFmtId="164" pivotButton="0" quotePrefix="0" xfId="319">
      <alignment horizontal="left" vertical="center" wrapText="1"/>
    </xf>
    <xf applyAlignment="1" borderId="3" fillId="10" fontId="2" numFmtId="166" pivotButton="0" quotePrefix="0" xfId="319">
      <alignment horizontal="left" vertical="center" wrapText="1"/>
    </xf>
    <xf applyAlignment="1" borderId="3" fillId="10" fontId="3" numFmtId="166" pivotButton="0" quotePrefix="0" xfId="319">
      <alignment horizontal="left" vertical="center" wrapText="1"/>
    </xf>
    <xf applyAlignment="1" borderId="4" fillId="10" fontId="2" numFmtId="166" pivotButton="0" quotePrefix="0" xfId="319">
      <alignment horizontal="left" vertical="center" wrapText="1"/>
    </xf>
    <xf applyAlignment="1" applyProtection="1" borderId="4" fillId="10" fontId="2" numFmtId="166" pivotButton="0" quotePrefix="0" xfId="0">
      <alignment horizontal="left" vertical="center" wrapText="1"/>
      <protection hidden="1" locked="1"/>
    </xf>
    <xf applyAlignment="1" borderId="4" fillId="10" fontId="3" numFmtId="166" pivotButton="0" quotePrefix="0" xfId="319">
      <alignment horizontal="left" vertical="center" wrapText="1"/>
    </xf>
    <xf applyAlignment="1" borderId="4" fillId="10" fontId="2" numFmtId="164" pivotButton="0" quotePrefix="0" xfId="319">
      <alignment horizontal="left" vertical="center" wrapText="1"/>
    </xf>
    <xf applyAlignment="1" borderId="3" fillId="10" fontId="2" numFmtId="164" pivotButton="0" quotePrefix="0" xfId="319">
      <alignment horizontal="center" vertical="center" wrapText="1"/>
    </xf>
    <xf applyAlignment="1" borderId="3" fillId="10" fontId="2" numFmtId="166" pivotButton="0" quotePrefix="0" xfId="319">
      <alignment horizontal="center" vertical="center" wrapText="1"/>
    </xf>
    <xf applyAlignment="1" borderId="4" fillId="3" fontId="1" numFmtId="166" pivotButton="0" quotePrefix="0" xfId="0">
      <alignment horizontal="left" vertical="center" wrapText="1"/>
    </xf>
    <xf applyAlignment="1" borderId="4" fillId="3" fontId="43" numFmtId="166" pivotButton="0" quotePrefix="0" xfId="397">
      <alignment horizontal="left" vertical="center" wrapText="1"/>
    </xf>
    <xf applyAlignment="1" borderId="4" fillId="3" fontId="4" numFmtId="166" pivotButton="0" quotePrefix="0" xfId="0">
      <alignment horizontal="left" vertical="center" wrapText="1"/>
    </xf>
    <xf applyAlignment="1" borderId="4" fillId="3" fontId="1" numFmtId="166" pivotButton="0" quotePrefix="0" xfId="0">
      <alignment horizontal="left" wrapText="1"/>
    </xf>
    <xf applyAlignment="1" borderId="4" fillId="3" fontId="4" numFmtId="166" pivotButton="0" quotePrefix="0" xfId="0">
      <alignment horizontal="left" vertical="center"/>
    </xf>
    <xf applyAlignment="1" borderId="4" fillId="3" fontId="4" numFmtId="164" pivotButton="0" quotePrefix="0" xfId="0">
      <alignment horizontal="left" vertical="center"/>
    </xf>
    <xf applyAlignment="1" borderId="4" fillId="11" fontId="4" numFmtId="164" pivotButton="0" quotePrefix="0" xfId="0">
      <alignment horizontal="left" vertical="center"/>
    </xf>
    <xf applyAlignment="1" borderId="4" fillId="3" fontId="6" numFmtId="166" pivotButton="0" quotePrefix="0" xfId="14">
      <alignment horizontal="left" vertical="center"/>
    </xf>
    <xf applyAlignment="1" borderId="4" fillId="9" fontId="1" numFmtId="166" pivotButton="0" quotePrefix="0" xfId="319">
      <alignment horizontal="left" vertical="center" wrapText="1"/>
    </xf>
    <xf applyAlignment="1" borderId="4" fillId="5" fontId="1" numFmtId="166" pivotButton="0" quotePrefix="0" xfId="0">
      <alignment horizontal="left" vertical="center"/>
    </xf>
    <xf applyAlignment="1" borderId="4" fillId="3" fontId="4" numFmtId="166" pivotButton="0" quotePrefix="0" xfId="0">
      <alignment horizontal="left" wrapText="1"/>
    </xf>
    <xf applyAlignment="1" borderId="4" fillId="4" fontId="1" numFmtId="166" pivotButton="0" quotePrefix="0" xfId="0">
      <alignment horizontal="left" vertical="center" wrapText="1"/>
    </xf>
    <xf applyAlignment="1" borderId="0" fillId="0" fontId="0" numFmtId="166" pivotButton="0" quotePrefix="0" xfId="0">
      <alignment horizontal="left" vertical="center"/>
    </xf>
    <xf applyAlignment="1" borderId="4" fillId="3" fontId="1" numFmtId="166" pivotButton="0" quotePrefix="0" xfId="397">
      <alignment horizontal="left" vertical="center" wrapText="1"/>
    </xf>
    <xf applyAlignment="1" borderId="4" fillId="3" fontId="6" numFmtId="166" pivotButton="0" quotePrefix="0" xfId="14">
      <alignment horizontal="left" vertical="center" wrapText="1"/>
    </xf>
    <xf applyAlignment="1" borderId="4" fillId="5" fontId="1" numFmtId="166" pivotButton="0" quotePrefix="0" xfId="0">
      <alignment horizontal="left" vertical="center" wrapText="1"/>
    </xf>
    <xf applyAlignment="1" borderId="0" fillId="0" fontId="7" numFmtId="166" pivotButton="0" quotePrefix="0" xfId="454">
      <alignment vertical="center"/>
    </xf>
    <xf applyAlignment="1" borderId="4" fillId="6" fontId="2" numFmtId="166" pivotButton="0" quotePrefix="0" xfId="0">
      <alignment vertical="center"/>
    </xf>
    <xf applyAlignment="1" borderId="3" fillId="0" fontId="4" numFmtId="166" pivotButton="0" quotePrefix="0" xfId="0">
      <alignment horizontal="left" vertical="center" wrapText="1"/>
    </xf>
    <xf applyAlignment="1" borderId="3" fillId="0" fontId="1" numFmtId="166" pivotButton="0" quotePrefix="0" xfId="0">
      <alignment horizontal="left" vertical="center" wrapText="1"/>
    </xf>
    <xf applyAlignment="1" borderId="4" fillId="0" fontId="0" numFmtId="166" pivotButton="0" quotePrefix="0" xfId="0">
      <alignment vertical="center"/>
    </xf>
    <xf applyAlignment="1" borderId="4" fillId="0" fontId="4" numFmtId="166" pivotButton="0" quotePrefix="0" xfId="0">
      <alignment horizontal="left" vertical="center" wrapText="1"/>
    </xf>
    <xf applyAlignment="1" borderId="4" fillId="0" fontId="1" numFmtId="166" pivotButton="0" quotePrefix="0" xfId="0">
      <alignment horizontal="left" vertical="center" wrapText="1"/>
    </xf>
    <xf applyAlignment="1" borderId="4" fillId="0" fontId="5" numFmtId="166" pivotButton="0" quotePrefix="0" xfId="0">
      <alignment vertical="center"/>
    </xf>
  </cellXfs>
  <cellStyles count="662">
    <cellStyle builtinId="0" name="常规" xfId="0"/>
    <cellStyle name="20% - 强调文字颜色 1 2" xfId="1"/>
    <cellStyle name="超链接 2 2 2 6" xfId="2"/>
    <cellStyle name="20% - 强调文字颜色 3 2 3 3" xfId="3"/>
    <cellStyle name="常规 2 2 4" xfId="4"/>
    <cellStyle name="40% - 强调文字颜色 1 2 4 2" xfId="5"/>
    <cellStyle builtinId="4" name="货币" xfId="6"/>
    <cellStyle name="超链接 2 3 2 2 3" xfId="7"/>
    <cellStyle name="标题 2 2 3 2" xfId="8"/>
    <cellStyle name="40% - 强调文字颜色 2 2 3 2 2" xfId="9"/>
    <cellStyle name="常规 3 4 3" xfId="10"/>
    <cellStyle name="标题 4 2 3 2" xfId="11"/>
    <cellStyle name="标题 5" xfId="12"/>
    <cellStyle name="20% - 强调文字颜色 1 2 2 2" xfId="13"/>
    <cellStyle builtinId="8" name="超链接" xfId="14"/>
    <cellStyle name="60% - 强调文字颜色 4 2 2 2" xfId="15"/>
    <cellStyle name="常规 6" xfId="16"/>
    <cellStyle name="常规 5 2 4" xfId="17"/>
    <cellStyle name="常规 4 2 2 3" xfId="18"/>
    <cellStyle name="常规 4 4 3" xfId="19"/>
    <cellStyle name="常规 5 2" xfId="20"/>
    <cellStyle name="60% - 强调文字颜色 2 2 2" xfId="21"/>
    <cellStyle name="超链接 2 3 2 4" xfId="22"/>
    <cellStyle name="常规 5 2 2" xfId="23"/>
    <cellStyle name="60% - 强调文字颜色 2 2 2 2" xfId="24"/>
    <cellStyle name="20% - 强调文字颜色 5 2 3 3" xfId="25"/>
    <cellStyle name="常规 5 2 3" xfId="26"/>
    <cellStyle name="60% - 强调文字颜色 2 2 2 3" xfId="27"/>
    <cellStyle name="超链接 2 2 3 2" xfId="28"/>
    <cellStyle name="20% - 强调文字颜色 1 2 2 3" xfId="29"/>
    <cellStyle name="常规 6 2 2 2 2 2" xfId="30"/>
    <cellStyle name="40% - 强调文字颜色 4 2" xfId="31"/>
    <cellStyle name="常规 8 3" xfId="32"/>
    <cellStyle name="40% - 强调文字颜色 4 2 3 3" xfId="33"/>
    <cellStyle name="常规 6 2 3" xfId="34"/>
    <cellStyle name="60% - 强调文字颜色 4 2 3" xfId="35"/>
    <cellStyle name="差 2 3 2" xfId="36"/>
    <cellStyle name="40% - 强调文字颜色 2 2" xfId="37"/>
    <cellStyle name="20% - 强调文字颜色 1 2 3" xfId="38"/>
    <cellStyle name="60% - 强调文字颜色 3 2 3 2" xfId="39"/>
    <cellStyle name="常规 8 2" xfId="40"/>
    <cellStyle name="40% - 强调文字颜色 4 2 3 2" xfId="41"/>
    <cellStyle name="常规 2 2 2 4" xfId="42"/>
    <cellStyle name="链接单元格 2 2 3" xfId="43"/>
    <cellStyle name="40% - 强调文字颜色 1 2 2 2 2 2" xfId="44"/>
    <cellStyle name="超链接 2 2 2 4" xfId="45"/>
    <cellStyle name="常规 6 2 3 3" xfId="46"/>
    <cellStyle name="标题 5 2 2" xfId="47"/>
    <cellStyle name="20% - 强调文字颜色 1 2 2 2 2 2" xfId="48"/>
    <cellStyle name="标题 5 4" xfId="49"/>
    <cellStyle name="超链接 2 2 3 2 2" xfId="50"/>
    <cellStyle name="20% - 强调文字颜色 1 2 2 3 2" xfId="51"/>
    <cellStyle name="超链接 2 2 2 5" xfId="52"/>
    <cellStyle name="40% - 强调文字颜色 1 2 2 3 2" xfId="53"/>
    <cellStyle name="标题 5 3 2" xfId="54"/>
    <cellStyle name="20% - 强调文字颜色 1 2 4 2" xfId="55"/>
    <cellStyle name="60% - 强调文字颜色 5 2 2 2" xfId="56"/>
    <cellStyle name="超链接 2 2 3 3" xfId="57"/>
    <cellStyle name="常规 6 2 4 2" xfId="58"/>
    <cellStyle name="20% - 强调文字颜色 1 2 2 4" xfId="59"/>
    <cellStyle name="40% - 强调文字颜色 2 2 2" xfId="60"/>
    <cellStyle name="20% - 强调文字颜色 1 2 3 2" xfId="61"/>
    <cellStyle name="适中 2" xfId="62"/>
    <cellStyle name="60% - 强调文字颜色 5 2 2 3" xfId="63"/>
    <cellStyle name="40% - 强调文字颜色 2 2 2 2" xfId="64"/>
    <cellStyle name="20% - 强调文字颜色 1 2 3 2 2" xfId="65"/>
    <cellStyle name="20% - 强调文字颜色 1 2 2" xfId="66"/>
    <cellStyle name="标题 5 2" xfId="67"/>
    <cellStyle name="20% - 强调文字颜色 1 2 2 2 2" xfId="68"/>
    <cellStyle name="标题 5 3" xfId="69"/>
    <cellStyle name="20% - 强调文字颜色 1 2 2 2 3" xfId="70"/>
    <cellStyle name="超链接 2 2 4 2" xfId="71"/>
    <cellStyle name="40% - 强调文字颜色 2 2 3" xfId="72"/>
    <cellStyle name="20% - 强调文字颜色 1 2 3 3" xfId="73"/>
    <cellStyle name="20% - 强调文字颜色 1 2 4" xfId="74"/>
    <cellStyle name="60% - 强调文字颜色 6 2 2 2" xfId="75"/>
    <cellStyle name="20% - 强调文字颜色 1 2 5" xfId="76"/>
    <cellStyle name="20% - 强调文字颜色 2 2" xfId="77"/>
    <cellStyle name="20% - 强调文字颜色 2 2 2" xfId="78"/>
    <cellStyle name="20% - 强调文字颜色 2 2 2 2" xfId="79"/>
    <cellStyle name="标题 3 2 3" xfId="80"/>
    <cellStyle name="20% - 强调文字颜色 2 2 2 2 2" xfId="81"/>
    <cellStyle name="标题 3 2 3 2" xfId="82"/>
    <cellStyle name="20% - 强调文字颜色 2 2 2 2 2 2" xfId="83"/>
    <cellStyle name="标题 3 2 4" xfId="84"/>
    <cellStyle name="60% - 强调文字颜色 1 2 2 2" xfId="85"/>
    <cellStyle name="20% - 强调文字颜色 2 2 2 2 3" xfId="86"/>
    <cellStyle name="20% - 强调文字颜色 2 2 2 3" xfId="87"/>
    <cellStyle name="20% - 强调文字颜色 2 2 2 3 2" xfId="88"/>
    <cellStyle name="20% - 强调文字颜色 2 2 2 4" xfId="89"/>
    <cellStyle name="20% - 强调文字颜色 6 2 2 3 2" xfId="90"/>
    <cellStyle name="20% - 强调文字颜色 2 2 3" xfId="91"/>
    <cellStyle name="20% - 强调文字颜色 2 2 3 2" xfId="92"/>
    <cellStyle name="标题 4 2 3" xfId="93"/>
    <cellStyle name="20% - 强调文字颜色 2 2 3 2 2" xfId="94"/>
    <cellStyle name="20% - 强调文字颜色 2 2 3 3" xfId="95"/>
    <cellStyle name="20% - 强调文字颜色 2 2 4" xfId="96"/>
    <cellStyle name="常规 7" xfId="97"/>
    <cellStyle name="20% - 强调文字颜色 2 2 4 2" xfId="98"/>
    <cellStyle name="超链接 2" xfId="99"/>
    <cellStyle name="20% - 强调文字颜色 2 2 5" xfId="100"/>
    <cellStyle name="20% - 强调文字颜色 3 2" xfId="101"/>
    <cellStyle name="常规 3 2 5" xfId="102"/>
    <cellStyle name="20% - 强调文字颜色 3 2 2" xfId="103"/>
    <cellStyle name="标题 1 2 4" xfId="104"/>
    <cellStyle name="20% - 强调文字颜色 3 2 2 2" xfId="105"/>
    <cellStyle name="超链接 2 2 2 3 3" xfId="106"/>
    <cellStyle name="20% - 强调文字颜色 3 2 2 2 2" xfId="107"/>
    <cellStyle name="常规 2 2 3 3" xfId="108"/>
    <cellStyle name="20% - 强调文字颜色 3 2 2 2 2 2" xfId="109"/>
    <cellStyle name="超链接 2 2 2 3 4" xfId="110"/>
    <cellStyle name="20% - 强调文字颜色 3 2 2 2 3" xfId="111"/>
    <cellStyle name="20% - 强调文字颜色 3 2 2 3" xfId="112"/>
    <cellStyle name="20% - 强调文字颜色 3 2 2 3 2" xfId="113"/>
    <cellStyle name="60% - 强调文字颜色 3 2 2" xfId="114"/>
    <cellStyle name="20% - 强调文字颜色 3 2 2 4" xfId="115"/>
    <cellStyle name="20% - 强调文字颜色 3 2 3" xfId="116"/>
    <cellStyle name="20% - 强调文字颜色 3 2 3 2" xfId="117"/>
    <cellStyle name="20% - 强调文字颜色 3 2 3 2 2" xfId="118"/>
    <cellStyle name="20% - 强调文字颜色 3 2 4" xfId="119"/>
    <cellStyle name="20% - 强调文字颜色 3 2 4 2" xfId="120"/>
    <cellStyle name="20% - 强调文字颜色 3 2 5" xfId="121"/>
    <cellStyle name="常规 3" xfId="122"/>
    <cellStyle name="20% - 强调文字颜色 4 2" xfId="123"/>
    <cellStyle name="常规 3 2" xfId="124"/>
    <cellStyle name="20% - 强调文字颜色 4 2 2" xfId="125"/>
    <cellStyle name="常规 3 2 2" xfId="126"/>
    <cellStyle name="20% - 强调文字颜色 4 2 2 2" xfId="127"/>
    <cellStyle name="常规 3 2 2 2" xfId="128"/>
    <cellStyle name="标题 3 2 2 3" xfId="129"/>
    <cellStyle name="20% - 强调文字颜色 4 2 2 2 2" xfId="130"/>
    <cellStyle name="常规 3 2 2 2 2" xfId="131"/>
    <cellStyle name="40% - 强调文字颜色 3 2 2 2 3" xfId="132"/>
    <cellStyle name="20% - 强调文字颜色 4 2 2 2 2 2" xfId="133"/>
    <cellStyle name="常规 3 2 2 3" xfId="134"/>
    <cellStyle name="20% - 强调文字颜色 4 2 2 2 3" xfId="135"/>
    <cellStyle name="常规 3 2 3" xfId="136"/>
    <cellStyle name="20% - 强调文字颜色 4 2 2 3" xfId="137"/>
    <cellStyle name="常规 3 2 3 2" xfId="138"/>
    <cellStyle name="20% - 强调文字颜色 4 2 2 3 2" xfId="139"/>
    <cellStyle name="常规 3 2 4" xfId="140"/>
    <cellStyle name="20% - 强调文字颜色 4 2 2 4" xfId="141"/>
    <cellStyle name="常规 3 3" xfId="142"/>
    <cellStyle name="20% - 强调文字颜色 4 2 3" xfId="143"/>
    <cellStyle name="常规 3 3 2" xfId="144"/>
    <cellStyle name="60% - 强调文字颜色 1 2 4" xfId="145"/>
    <cellStyle name="20% - 强调文字颜色 4 2 3 2" xfId="146"/>
    <cellStyle name="常规 3 3 2 2" xfId="147"/>
    <cellStyle name="20% - 强调文字颜色 4 2 3 2 2" xfId="148"/>
    <cellStyle name="常规 3 3 3" xfId="149"/>
    <cellStyle name="20% - 强调文字颜色 4 2 3 3" xfId="150"/>
    <cellStyle name="常规 3 4" xfId="151"/>
    <cellStyle name="20% - 强调文字颜色 4 2 4" xfId="152"/>
    <cellStyle name="常规 3 4 2" xfId="153"/>
    <cellStyle name="20% - 强调文字颜色 4 2 4 2" xfId="154"/>
    <cellStyle name="常规 3 5" xfId="155"/>
    <cellStyle name="20% - 强调文字颜色 4 2 5" xfId="156"/>
    <cellStyle name="常规 8 2 2" xfId="157"/>
    <cellStyle name="20% - 强调文字颜色 5 2" xfId="158"/>
    <cellStyle name="常规 8 2 2 2" xfId="159"/>
    <cellStyle name="20% - 强调文字颜色 5 2 2" xfId="160"/>
    <cellStyle name="20% - 强调文字颜色 5 2 2 2" xfId="161"/>
    <cellStyle name="超链接 6" xfId="162"/>
    <cellStyle name="20% - 强调文字颜色 5 2 2 2 2" xfId="163"/>
    <cellStyle name="20% - 强调文字颜色 5 2 2 2 2 2" xfId="164"/>
    <cellStyle name="超链接 7" xfId="165"/>
    <cellStyle name="20% - 强调文字颜色 5 2 2 2 3" xfId="166"/>
    <cellStyle name="20% - 强调文字颜色 5 2 2 3" xfId="167"/>
    <cellStyle name="20% - 强调文字颜色 5 2 2 3 2" xfId="168"/>
    <cellStyle name="20% - 强调文字颜色 5 2 2 4" xfId="169"/>
    <cellStyle name="常规 8 2 2 3" xfId="170"/>
    <cellStyle name="20% - 强调文字颜色 5 2 3" xfId="171"/>
    <cellStyle name="20% - 强调文字颜色 5 2 3 2" xfId="172"/>
    <cellStyle name="60% - 强调文字颜色 3 2 2 3" xfId="173"/>
    <cellStyle name="20% - 强调文字颜色 5 2 3 2 2" xfId="174"/>
    <cellStyle name="20% - 强调文字颜色 5 2 4" xfId="175"/>
    <cellStyle name="20% - 强调文字颜色 6 2 5" xfId="176"/>
    <cellStyle name="20% - 强调文字颜色 5 2 4 2" xfId="177"/>
    <cellStyle name="20% - 强调文字颜色 5 2 5" xfId="178"/>
    <cellStyle name="常规 8 3 2" xfId="179"/>
    <cellStyle name="60% - 强调文字颜色 6 2 4" xfId="180"/>
    <cellStyle name="20% - 强调文字颜色 6 2" xfId="181"/>
    <cellStyle name="20% - 强调文字颜色 6 2 2" xfId="182"/>
    <cellStyle name="超链接 2 2 3 2 4" xfId="183"/>
    <cellStyle name="20% - 强调文字颜色 6 2 2 2" xfId="184"/>
    <cellStyle name="20% - 强调文字颜色 6 2 2 2 2" xfId="185"/>
    <cellStyle name="20% - 强调文字颜色 6 2 2 2 2 2" xfId="186"/>
    <cellStyle name="20% - 强调文字颜色 6 2 2 2 3" xfId="187"/>
    <cellStyle name="20% - 强调文字颜色 6 2 2 3" xfId="188"/>
    <cellStyle name="40% - 强调文字颜色 3 2 3 2 2" xfId="189"/>
    <cellStyle name="20% - 强调文字颜色 6 2 2 4" xfId="190"/>
    <cellStyle name="20% - 强调文字颜色 6 2 3" xfId="191"/>
    <cellStyle name="20% - 强调文字颜色 6 2 3 2" xfId="192"/>
    <cellStyle name="20% - 强调文字颜色 6 2 3 2 2" xfId="193"/>
    <cellStyle name="20% - 强调文字颜色 6 2 3 3" xfId="194"/>
    <cellStyle name="20% - 强调文字颜色 6 2 4" xfId="195"/>
    <cellStyle name="20% - 强调文字颜色 6 2 4 2" xfId="196"/>
    <cellStyle name="40% - 强调文字颜色 1 2" xfId="197"/>
    <cellStyle name="40% - 强调文字颜色 6 2 2 3" xfId="198"/>
    <cellStyle name="40% - 强调文字颜色 1 2 2" xfId="199"/>
    <cellStyle name="超链接 2 4 4" xfId="200"/>
    <cellStyle name="40% - 强调文字颜色 6 2 2 3 2" xfId="201"/>
    <cellStyle name="40% - 强调文字颜色 1 2 2 2" xfId="202"/>
    <cellStyle name="40% - 强调文字颜色 4 2 3" xfId="203"/>
    <cellStyle name="汇总 2 4" xfId="204"/>
    <cellStyle name="40% - 强调文字颜色 1 2 2 2 2" xfId="205"/>
    <cellStyle name="40% - 强调文字颜色 4 2 4" xfId="206"/>
    <cellStyle name="40% - 强调文字颜色 1 2 2 2 3" xfId="207"/>
    <cellStyle name="常规 6 2 2 3 2" xfId="208"/>
    <cellStyle name="40% - 强调文字颜色 1 2 2 3" xfId="209"/>
    <cellStyle name="40% - 强调文字颜色 1 2 2 4" xfId="210"/>
    <cellStyle name="40% - 强调文字颜色 6 2 2 4" xfId="211"/>
    <cellStyle name="40% - 强调文字颜色 1 2 3" xfId="212"/>
    <cellStyle name="超链接 3" xfId="213"/>
    <cellStyle name="40% - 强调文字颜色 1 2 3 2" xfId="214"/>
    <cellStyle name="40% - 强调文字颜色 5 2 3" xfId="215"/>
    <cellStyle name="超链接 3 2" xfId="216"/>
    <cellStyle name="40% - 强调文字颜色 1 2 3 2 2" xfId="217"/>
    <cellStyle name="超链接 4" xfId="218"/>
    <cellStyle name="40% - 强调文字颜色 1 2 3 3" xfId="219"/>
    <cellStyle name="40% - 强调文字颜色 1 2 4" xfId="220"/>
    <cellStyle name="标题 2 2 2 2" xfId="221"/>
    <cellStyle name="40% - 强调文字颜色 1 2 5" xfId="222"/>
    <cellStyle name="40% - 强调文字颜色 2 2 2 2 2" xfId="223"/>
    <cellStyle name="40% - 强调文字颜色 2 2 2 2 2 2" xfId="224"/>
    <cellStyle name="常规 2 2 2 2 2" xfId="225"/>
    <cellStyle name="40% - 强调文字颜色 2 2 2 2 3" xfId="226"/>
    <cellStyle name="60% - 强调文字颜色 5 2" xfId="227"/>
    <cellStyle name="40% - 强调文字颜色 2 2 2 3" xfId="228"/>
    <cellStyle name="60% - 强调文字颜色 5 2 2" xfId="229"/>
    <cellStyle name="40% - 强调文字颜色 2 2 2 3 2" xfId="230"/>
    <cellStyle name="40% - 强调文字颜色 2 2 2 4" xfId="231"/>
    <cellStyle name="40% - 强调文字颜色 2 2 3 2" xfId="232"/>
    <cellStyle name="60% - 强调文字颜色 6 2" xfId="233"/>
    <cellStyle name="40% - 强调文字颜色 2 2 3 3" xfId="234"/>
    <cellStyle name="超链接 2 2 4 3" xfId="235"/>
    <cellStyle name="40% - 强调文字颜色 2 2 4" xfId="236"/>
    <cellStyle name="40% - 强调文字颜色 2 2 4 2" xfId="237"/>
    <cellStyle name="超链接 2 2 4 4" xfId="238"/>
    <cellStyle name="40% - 强调文字颜色 2 2 5" xfId="239"/>
    <cellStyle name="40% - 强调文字颜色 3 2" xfId="240"/>
    <cellStyle name="40% - 强调文字颜色 3 2 2" xfId="241"/>
    <cellStyle name="40% - 强调文字颜色 3 2 4" xfId="242"/>
    <cellStyle name="40% - 强调文字颜色 3 2 2 2" xfId="243"/>
    <cellStyle name="40% - 强调文字颜色 3 2 4 2" xfId="244"/>
    <cellStyle name="40% - 强调文字颜色 3 2 2 2 2" xfId="245"/>
    <cellStyle name="40% - 强调文字颜色 3 2 2 2 2 2" xfId="246"/>
    <cellStyle name="40% - 强调文字颜色 3 2 5" xfId="247"/>
    <cellStyle name="40% - 强调文字颜色 3 2 2 3" xfId="248"/>
    <cellStyle name="40% - 强调文字颜色 3 2 2 3 2" xfId="249"/>
    <cellStyle name="40% - 强调文字颜色 3 2 2 4" xfId="250"/>
    <cellStyle name="计算 2 2 3" xfId="251"/>
    <cellStyle name="40% - 强调文字颜色 6 2 2 2 2 2" xfId="252"/>
    <cellStyle name="40% - 强调文字颜色 3 2 3" xfId="253"/>
    <cellStyle name="40% - 强调文字颜色 3 2 3 2" xfId="254"/>
    <cellStyle name="标题 3 2 2 2 2" xfId="255"/>
    <cellStyle name="40% - 强调文字颜色 3 2 3 3" xfId="256"/>
    <cellStyle name="40% - 强调文字颜色 4 2 2" xfId="257"/>
    <cellStyle name="40% - 强调文字颜色 4 2 2 2" xfId="258"/>
    <cellStyle name="40% - 强调文字颜色 5 2 2 3" xfId="259"/>
    <cellStyle name="40% - 强调文字颜色 4 2 2 2 2" xfId="260"/>
    <cellStyle name="40% - 强调文字颜色 4 2 2 2 2 2" xfId="261"/>
    <cellStyle name="常规 10" xfId="262"/>
    <cellStyle name="40% - 强调文字颜色 5 2 2 3 2" xfId="263"/>
    <cellStyle name="常规 4 2 2 2 2" xfId="264"/>
    <cellStyle name="40% - 强调文字颜色 5 2 2 4" xfId="265"/>
    <cellStyle name="40% - 强调文字颜色 4 2 2 2 3" xfId="266"/>
    <cellStyle name="40% - 强调文字颜色 4 2 2 3" xfId="267"/>
    <cellStyle name="40% - 强调文字颜色 5 2 3 3" xfId="268"/>
    <cellStyle name="40% - 强调文字颜色 4 2 2 3 2" xfId="269"/>
    <cellStyle name="40% - 强调文字颜色 4 2 2 4" xfId="270"/>
    <cellStyle name="强调文字颜色 1 2" xfId="271"/>
    <cellStyle name="40% - 强调文字颜色 4 2 3 2 2" xfId="272"/>
    <cellStyle name="40% - 强调文字颜色 4 2 4 2" xfId="273"/>
    <cellStyle name="40% - 强调文字颜色 4 2 5" xfId="274"/>
    <cellStyle name="60% - 强调文字颜色 5 2 2 2 2" xfId="275"/>
    <cellStyle name="好 2 3" xfId="276"/>
    <cellStyle name="40% - 强调文字颜色 5 2" xfId="277"/>
    <cellStyle name="好 2 3 2" xfId="278"/>
    <cellStyle name="40% - 强调文字颜色 5 2 2" xfId="279"/>
    <cellStyle name="40% - 强调文字颜色 5 2 2 2" xfId="280"/>
    <cellStyle name="40% - 强调文字颜色 5 2 2 2 2" xfId="281"/>
    <cellStyle name="40% - 强调文字颜色 5 2 2 2 2 2" xfId="282"/>
    <cellStyle name="常规 5 2 2 2 2" xfId="283"/>
    <cellStyle name="40% - 强调文字颜色 5 2 2 2 3" xfId="284"/>
    <cellStyle name="标题 2 2 2" xfId="285"/>
    <cellStyle name="40% - 强调文字颜色 5 2 3 2" xfId="286"/>
    <cellStyle name="常规 3 2 2 4" xfId="287"/>
    <cellStyle name="40% - 强调文字颜色 5 2 3 2 2" xfId="288"/>
    <cellStyle name="40% - 强调文字颜色 5 2 4" xfId="289"/>
    <cellStyle name="40% - 强调文字颜色 5 2 4 2" xfId="290"/>
    <cellStyle name="40% - 强调文字颜色 5 2 5" xfId="291"/>
    <cellStyle name="标题 2 2 4" xfId="292"/>
    <cellStyle name="40% - 强调文字颜色 6 2" xfId="293"/>
    <cellStyle name="40% - 强调文字颜色 6 2 2" xfId="294"/>
    <cellStyle name="40% - 强调文字颜色 6 2 2 2" xfId="295"/>
    <cellStyle name="常规 4 3 4" xfId="296"/>
    <cellStyle name="常规 5 6" xfId="297"/>
    <cellStyle name="超链接 2 3 4" xfId="298"/>
    <cellStyle name="40% - 强调文字颜色 6 2 2 2 2" xfId="299"/>
    <cellStyle name="常规 6 2 2 2 2" xfId="300"/>
    <cellStyle name="超链接 2 3 5" xfId="301"/>
    <cellStyle name="40% - 强调文字颜色 6 2 2 2 3" xfId="302"/>
    <cellStyle name="常规 2 2 4 2" xfId="303"/>
    <cellStyle name="40% - 强调文字颜色 6 2 3" xfId="304"/>
    <cellStyle name="40% - 强调文字颜色 6 2 3 2" xfId="305"/>
    <cellStyle name="常规 4 2 2 4" xfId="306"/>
    <cellStyle name="超链接 3 3 4" xfId="307"/>
    <cellStyle name="40% - 强调文字颜色 6 2 3 2 2" xfId="308"/>
    <cellStyle name="40% - 强调文字颜色 6 2 3 3" xfId="309"/>
    <cellStyle name="40% - 强调文字颜色 6 2 4" xfId="310"/>
    <cellStyle name="40% - 强调文字颜色 6 2 4 2" xfId="311"/>
    <cellStyle name="40% - 强调文字颜色 6 2 5" xfId="312"/>
    <cellStyle name="60% - 强调文字颜色 1 2" xfId="313"/>
    <cellStyle name="60% - 强调文字颜色 1 2 2" xfId="314"/>
    <cellStyle name="60% - 强调文字颜色 1 2 2 2 2" xfId="315"/>
    <cellStyle name="60% - 强调文字颜色 1 2 2 3" xfId="316"/>
    <cellStyle name="60% - 强调文字颜色 1 2 3" xfId="317"/>
    <cellStyle name="60% - 强调文字颜色 1 2 3 2" xfId="318"/>
    <cellStyle name="常规 5" xfId="319"/>
    <cellStyle name="60% - 强调文字颜色 2 2" xfId="320"/>
    <cellStyle name="常规 5 2 2 2" xfId="321"/>
    <cellStyle name="标题 2 2" xfId="322"/>
    <cellStyle name="60% - 强调文字颜色 2 2 2 2 2" xfId="323"/>
    <cellStyle name="常规 5 3" xfId="324"/>
    <cellStyle name="60% - 强调文字颜色 2 2 3" xfId="325"/>
    <cellStyle name="常规 5 3 2" xfId="326"/>
    <cellStyle name="60% - 强调文字颜色 2 2 3 2" xfId="327"/>
    <cellStyle name="60% - 强调文字颜色 3 2 4" xfId="328"/>
    <cellStyle name="常规 4 3 2" xfId="329"/>
    <cellStyle name="常规 5 4" xfId="330"/>
    <cellStyle name="60% - 强调文字颜色 2 2 4" xfId="331"/>
    <cellStyle name="常规 8 2 4" xfId="332"/>
    <cellStyle name="60% - 强调文字颜色 3 2" xfId="333"/>
    <cellStyle name="60% - 强调文字颜色 3 2 2 2" xfId="334"/>
    <cellStyle name="60% - 强调文字颜色 3 2 2 2 2" xfId="335"/>
    <cellStyle name="60% - 强调文字颜色 3 2 3" xfId="336"/>
    <cellStyle name="60% - 强调文字颜色 4 2" xfId="337"/>
    <cellStyle name="60% - 强调文字颜色 4 2 2" xfId="338"/>
    <cellStyle name="60% - 强调文字颜色 4 2 2 2 2" xfId="339"/>
    <cellStyle name="标题 1 2 2" xfId="340"/>
    <cellStyle name="60% - 强调文字颜色 4 2 2 3" xfId="341"/>
    <cellStyle name="60% - 强调文字颜色 4 2 3 2" xfId="342"/>
    <cellStyle name="常规 6 3 2" xfId="343"/>
    <cellStyle name="标题 4 2 2 2 2" xfId="344"/>
    <cellStyle name="60% - 强调文字颜色 4 2 4" xfId="345"/>
    <cellStyle name="常规 2 2 2 3 2" xfId="346"/>
    <cellStyle name="60% - 强调文字颜色 5 2 3" xfId="347"/>
    <cellStyle name="60% - 强调文字颜色 5 2 3 2" xfId="348"/>
    <cellStyle name="60% - 强调文字颜色 5 2 4" xfId="349"/>
    <cellStyle name="60% - 强调文字颜色 6 2 2" xfId="350"/>
    <cellStyle name="超链接 2 2 7" xfId="351"/>
    <cellStyle name="差 2 3" xfId="352"/>
    <cellStyle name="60% - 强调文字颜色 6 2 2 2 2" xfId="353"/>
    <cellStyle name="60% - 强调文字颜色 6 2 2 3" xfId="354"/>
    <cellStyle name="60% - 强调文字颜色 6 2 3" xfId="355"/>
    <cellStyle name="60% - 强调文字颜色 6 2 3 2" xfId="356"/>
    <cellStyle name="标题 1 2" xfId="357"/>
    <cellStyle name="标题 1 2 2 2" xfId="358"/>
    <cellStyle name="标题 1 2 2 2 2" xfId="359"/>
    <cellStyle name="计算 2 3 2" xfId="360"/>
    <cellStyle name="标题 1 2 2 3" xfId="361"/>
    <cellStyle name="标题 1 2 3" xfId="362"/>
    <cellStyle name="超链接 2 2 2 2 3" xfId="363"/>
    <cellStyle name="标题 1 2 3 2" xfId="364"/>
    <cellStyle name="标题 2 2 2 2 2" xfId="365"/>
    <cellStyle name="常规 2 2 2 2" xfId="366"/>
    <cellStyle name="标题 2 2 2 3" xfId="367"/>
    <cellStyle name="标题 2 2 3" xfId="368"/>
    <cellStyle name="常规 5 2 3 2" xfId="369"/>
    <cellStyle name="标题 3 2" xfId="370"/>
    <cellStyle name="标题 3 2 2" xfId="371"/>
    <cellStyle name="标题 3 2 2 2" xfId="372"/>
    <cellStyle name="标题 4 2" xfId="373"/>
    <cellStyle name="标题 4 2 2" xfId="374"/>
    <cellStyle name="常规 6 3" xfId="375"/>
    <cellStyle name="标题 4 2 2 2" xfId="376"/>
    <cellStyle name="常规 4 2 2 2" xfId="377"/>
    <cellStyle name="常规 4 4 2" xfId="378"/>
    <cellStyle name="常规 6 4" xfId="379"/>
    <cellStyle name="标题 4 2 2 3" xfId="380"/>
    <cellStyle name="标题 4 2 4" xfId="381"/>
    <cellStyle name="标题 5 2 2 2" xfId="382"/>
    <cellStyle name="常规 7 2" xfId="383"/>
    <cellStyle name="标题 5 2 3" xfId="384"/>
    <cellStyle name="差 2" xfId="385"/>
    <cellStyle name="超链接 2 2 6" xfId="386"/>
    <cellStyle name="差 2 2" xfId="387"/>
    <cellStyle name="差 2 4" xfId="388"/>
    <cellStyle name="差 2 2 2" xfId="389"/>
    <cellStyle name="差 2 2 2 2" xfId="390"/>
    <cellStyle name="差 2 2 3" xfId="391"/>
    <cellStyle name="常规 11" xfId="392"/>
    <cellStyle name="常规 12" xfId="393"/>
    <cellStyle name="常规 13" xfId="394"/>
    <cellStyle name="常规 14" xfId="395"/>
    <cellStyle name="常规 3 3 4" xfId="396"/>
    <cellStyle name="常规 2" xfId="397"/>
    <cellStyle name="常规 2 2" xfId="398"/>
    <cellStyle name="常规 2 2 2" xfId="399"/>
    <cellStyle name="常规 3 2 2 2 3" xfId="400"/>
    <cellStyle name="常规 2 2 2 2 2 2" xfId="401"/>
    <cellStyle name="常规 2 2 2 2 3" xfId="402"/>
    <cellStyle name="常规 2 2 2 3" xfId="403"/>
    <cellStyle name="常规 2 2 3" xfId="404"/>
    <cellStyle name="超链接 2 3 2 2 4" xfId="405"/>
    <cellStyle name="常规 2 2 3 2" xfId="406"/>
    <cellStyle name="常规 2 2 3 2 2" xfId="407"/>
    <cellStyle name="常规 2 2 5" xfId="408"/>
    <cellStyle name="常规 2 3" xfId="409"/>
    <cellStyle name="常规 2 3 2" xfId="410"/>
    <cellStyle name="常规 2 3 2 2" xfId="411"/>
    <cellStyle name="常规 2 3 3" xfId="412"/>
    <cellStyle name="常规 2 4" xfId="413"/>
    <cellStyle name="常规 2 4 2" xfId="414"/>
    <cellStyle name="常规 2 5" xfId="415"/>
    <cellStyle name="常规 2 6" xfId="416"/>
    <cellStyle name="常规 3 2 3 3" xfId="417"/>
    <cellStyle name="常规 3 3 2 3" xfId="418"/>
    <cellStyle name="常规 3 6" xfId="419"/>
    <cellStyle name="常规 5 3 2 2" xfId="420"/>
    <cellStyle name="常规 4" xfId="421"/>
    <cellStyle name="常规 4 2" xfId="422"/>
    <cellStyle name="常规 4 2 2" xfId="423"/>
    <cellStyle name="常规 4 4" xfId="424"/>
    <cellStyle name="常规 4 2 2 2 3" xfId="425"/>
    <cellStyle name="常规 4 2 3" xfId="426"/>
    <cellStyle name="常规 4 5" xfId="427"/>
    <cellStyle name="常规 4 2 3 2" xfId="428"/>
    <cellStyle name="常规 4 2 3 3" xfId="429"/>
    <cellStyle name="常规 4 2 4" xfId="430"/>
    <cellStyle name="常规 4 6" xfId="431"/>
    <cellStyle name="常规 4 2 5" xfId="432"/>
    <cellStyle name="常规 4 3" xfId="433"/>
    <cellStyle name="常规 4 3 2 2" xfId="434"/>
    <cellStyle name="常规 5 4 2" xfId="435"/>
    <cellStyle name="常规 4 3 2 3" xfId="436"/>
    <cellStyle name="常规 4 3 3" xfId="437"/>
    <cellStyle name="常规 5 5" xfId="438"/>
    <cellStyle name="常规 5 2 2 3" xfId="439"/>
    <cellStyle name="常规 5 3 3" xfId="440"/>
    <cellStyle name="常规 6 2" xfId="441"/>
    <cellStyle name="常规 6 2 2" xfId="442"/>
    <cellStyle name="常规 6 2 2 2" xfId="443"/>
    <cellStyle name="常规 6 2 2 2 3" xfId="444"/>
    <cellStyle name="常规 6 2 2 3" xfId="445"/>
    <cellStyle name="常规 6 2 2 4" xfId="446"/>
    <cellStyle name="超链接 2 2 2 3" xfId="447"/>
    <cellStyle name="常规 6 2 3 2" xfId="448"/>
    <cellStyle name="超链接 2 2 2 3 2" xfId="449"/>
    <cellStyle name="常规 6 2 3 2 2" xfId="450"/>
    <cellStyle name="常规 6 2 4" xfId="451"/>
    <cellStyle name="常规 6 2 5" xfId="452"/>
    <cellStyle name="超链接 2 2 2 2 2 2" xfId="453"/>
    <cellStyle name="常规 8" xfId="454"/>
    <cellStyle name="常规 8 2 3" xfId="455"/>
    <cellStyle name="常规 8 3 3" xfId="456"/>
    <cellStyle name="常规 8 4" xfId="457"/>
    <cellStyle name="常规 8 5" xfId="458"/>
    <cellStyle name="超链接 2 2 2 2 2 3" xfId="459"/>
    <cellStyle name="常规 9" xfId="460"/>
    <cellStyle name="超链接 2 2" xfId="461"/>
    <cellStyle name="超链接 2 2 2" xfId="462"/>
    <cellStyle name="超链接 2 2 2 2" xfId="463"/>
    <cellStyle name="超链接 2 2 2 2 2" xfId="464"/>
    <cellStyle name="超链接 2 2 2 2 2 4" xfId="465"/>
    <cellStyle name="超链接 2 2 2 2 4" xfId="466"/>
    <cellStyle name="超链接 2 2 2 2 5" xfId="467"/>
    <cellStyle name="超链接 2 2 3" xfId="468"/>
    <cellStyle name="超链接 2 2 3 2 3" xfId="469"/>
    <cellStyle name="超链接 2 2 3 4" xfId="470"/>
    <cellStyle name="超链接 2 2 3 5" xfId="471"/>
    <cellStyle name="超链接 2 2 4" xfId="472"/>
    <cellStyle name="超链接 2 2 5" xfId="473"/>
    <cellStyle name="超链接 2 3" xfId="474"/>
    <cellStyle name="超链接 2 3 2" xfId="475"/>
    <cellStyle name="超链接 2 3 2 2" xfId="476"/>
    <cellStyle name="超链接 2 3 2 2 2" xfId="477"/>
    <cellStyle name="超链接 2 3 2 3" xfId="478"/>
    <cellStyle name="超链接 2 3 2 5" xfId="479"/>
    <cellStyle name="超链接 2 3 3" xfId="480"/>
    <cellStyle name="超链接 2 3 3 2" xfId="481"/>
    <cellStyle name="超链接 2 3 3 3" xfId="482"/>
    <cellStyle name="超链接 2 3 3 4" xfId="483"/>
    <cellStyle name="超链接 2 3 6" xfId="484"/>
    <cellStyle name="超链接 2 4" xfId="485"/>
    <cellStyle name="超链接 2 4 2" xfId="486"/>
    <cellStyle name="超链接 2 4 2 2" xfId="487"/>
    <cellStyle name="超链接 2 4 2 3" xfId="488"/>
    <cellStyle name="超链接 2 4 2 4" xfId="489"/>
    <cellStyle name="超链接 2 4 3" xfId="490"/>
    <cellStyle name="超链接 2 4 5" xfId="491"/>
    <cellStyle name="超链接 2 5" xfId="492"/>
    <cellStyle name="超链接 2 5 2" xfId="493"/>
    <cellStyle name="超链接 2 5 3" xfId="494"/>
    <cellStyle name="超链接 2 5 4" xfId="495"/>
    <cellStyle name="超链接 2 6" xfId="496"/>
    <cellStyle name="超链接 2 7" xfId="497"/>
    <cellStyle name="超链接 2 8" xfId="498"/>
    <cellStyle name="超链接 3 2 2" xfId="499"/>
    <cellStyle name="超链接 3 2 2 2" xfId="500"/>
    <cellStyle name="超链接 3 2 2 3" xfId="501"/>
    <cellStyle name="超链接 3 2 2 4" xfId="502"/>
    <cellStyle name="超链接 3 2 3" xfId="503"/>
    <cellStyle name="警告文本 2" xfId="504"/>
    <cellStyle name="超链接 3 2 4" xfId="505"/>
    <cellStyle name="超链接 3 2 5" xfId="506"/>
    <cellStyle name="超链接 3 3" xfId="507"/>
    <cellStyle name="超链接 3 3 2" xfId="508"/>
    <cellStyle name="超链接 3 3 3" xfId="509"/>
    <cellStyle name="超链接 3 4" xfId="510"/>
    <cellStyle name="超链接 3 5" xfId="511"/>
    <cellStyle name="超链接 3 6" xfId="512"/>
    <cellStyle name="超链接 4 2" xfId="513"/>
    <cellStyle name="超链接 4 2 2" xfId="514"/>
    <cellStyle name="超链接 4 2 3" xfId="515"/>
    <cellStyle name="超链接 4 2 4" xfId="516"/>
    <cellStyle name="超链接 4 3" xfId="517"/>
    <cellStyle name="超链接 4 4" xfId="518"/>
    <cellStyle name="超链接 4 5" xfId="519"/>
    <cellStyle name="超链接 5" xfId="520"/>
    <cellStyle name="超链接 5 2" xfId="521"/>
    <cellStyle name="超链接 5 3" xfId="522"/>
    <cellStyle name="超链接 5 4" xfId="523"/>
    <cellStyle name="超链接 8" xfId="524"/>
    <cellStyle name="好 2" xfId="525"/>
    <cellStyle name="好 2 2" xfId="526"/>
    <cellStyle name="好 2 2 2" xfId="527"/>
    <cellStyle name="好 2 2 2 2" xfId="528"/>
    <cellStyle name="好 2 2 3" xfId="529"/>
    <cellStyle name="好 2 4" xfId="530"/>
    <cellStyle name="汇总 2" xfId="531"/>
    <cellStyle name="汇总 2 2" xfId="532"/>
    <cellStyle name="汇总 2 2 2" xfId="533"/>
    <cellStyle name="汇总 2 2 2 2" xfId="534"/>
    <cellStyle name="警告文本 2 2 2" xfId="535"/>
    <cellStyle name="汇总 2 2 3" xfId="536"/>
    <cellStyle name="汇总 2 3" xfId="537"/>
    <cellStyle name="汇总 2 3 2" xfId="538"/>
    <cellStyle name="计算 2" xfId="539"/>
    <cellStyle name="计算 2 2" xfId="540"/>
    <cellStyle name="计算 2 2 2" xfId="541"/>
    <cellStyle name="计算 2 2 2 2" xfId="542"/>
    <cellStyle name="计算 2 3" xfId="543"/>
    <cellStyle name="计算 2 4" xfId="544"/>
    <cellStyle name="检查单元格 2" xfId="545"/>
    <cellStyle name="检查单元格 2 2" xfId="546"/>
    <cellStyle name="检查单元格 2 2 2" xfId="547"/>
    <cellStyle name="检查单元格 2 2 2 2" xfId="548"/>
    <cellStyle name="检查单元格 2 2 3" xfId="549"/>
    <cellStyle name="检查单元格 2 3" xfId="550"/>
    <cellStyle name="检查单元格 2 3 2" xfId="551"/>
    <cellStyle name="检查单元格 2 4" xfId="552"/>
    <cellStyle name="解释性文本 2" xfId="553"/>
    <cellStyle name="解释性文本 2 2" xfId="554"/>
    <cellStyle name="解释性文本 2 2 2" xfId="555"/>
    <cellStyle name="解释性文本 2 2 2 2" xfId="556"/>
    <cellStyle name="解释性文本 2 2 3" xfId="557"/>
    <cellStyle name="解释性文本 2 3" xfId="558"/>
    <cellStyle name="解释性文本 2 3 2" xfId="559"/>
    <cellStyle name="解释性文本 2 4" xfId="560"/>
    <cellStyle name="警告文本 2 2" xfId="561"/>
    <cellStyle name="警告文本 2 2 2 2" xfId="562"/>
    <cellStyle name="警告文本 2 2 3" xfId="563"/>
    <cellStyle name="警告文本 2 3" xfId="564"/>
    <cellStyle name="警告文本 2 3 2" xfId="565"/>
    <cellStyle name="样式 1 2" xfId="566"/>
    <cellStyle name="警告文本 2 4" xfId="567"/>
    <cellStyle name="链接单元格 2" xfId="568"/>
    <cellStyle name="链接单元格 2 2" xfId="569"/>
    <cellStyle name="链接单元格 2 2 2" xfId="570"/>
    <cellStyle name="链接单元格 2 2 2 2" xfId="571"/>
    <cellStyle name="链接单元格 2 3" xfId="572"/>
    <cellStyle name="链接单元格 2 3 2" xfId="573"/>
    <cellStyle name="链接单元格 2 4" xfId="574"/>
    <cellStyle name="强调文字颜色 1 2 2" xfId="575"/>
    <cellStyle name="强调文字颜色 1 2 2 2" xfId="576"/>
    <cellStyle name="强调文字颜色 1 2 2 2 2" xfId="577"/>
    <cellStyle name="强调文字颜色 1 2 2 3" xfId="578"/>
    <cellStyle name="强调文字颜色 1 2 3" xfId="579"/>
    <cellStyle name="强调文字颜色 1 2 3 2" xfId="580"/>
    <cellStyle name="强调文字颜色 1 2 4" xfId="581"/>
    <cellStyle name="强调文字颜色 2 2" xfId="582"/>
    <cellStyle name="强调文字颜色 2 2 2" xfId="583"/>
    <cellStyle name="强调文字颜色 2 2 2 2" xfId="584"/>
    <cellStyle name="强调文字颜色 2 2 2 2 2" xfId="585"/>
    <cellStyle name="强调文字颜色 2 2 2 3" xfId="586"/>
    <cellStyle name="强调文字颜色 2 2 3" xfId="587"/>
    <cellStyle name="强调文字颜色 2 2 3 2" xfId="588"/>
    <cellStyle name="强调文字颜色 2 2 4" xfId="589"/>
    <cellStyle name="强调文字颜色 3 2" xfId="590"/>
    <cellStyle name="强调文字颜色 3 2 2" xfId="591"/>
    <cellStyle name="强调文字颜色 3 2 2 2" xfId="592"/>
    <cellStyle name="强调文字颜色 3 2 2 2 2" xfId="593"/>
    <cellStyle name="强调文字颜色 3 2 2 3" xfId="594"/>
    <cellStyle name="强调文字颜色 3 2 3" xfId="595"/>
    <cellStyle name="强调文字颜色 3 2 3 2" xfId="596"/>
    <cellStyle name="强调文字颜色 3 2 4" xfId="597"/>
    <cellStyle name="强调文字颜色 4 2" xfId="598"/>
    <cellStyle name="强调文字颜色 4 2 2" xfId="599"/>
    <cellStyle name="强调文字颜色 4 2 2 2" xfId="600"/>
    <cellStyle name="强调文字颜色 4 2 2 2 2" xfId="601"/>
    <cellStyle name="强调文字颜色 4 2 2 3" xfId="602"/>
    <cellStyle name="强调文字颜色 4 2 3" xfId="603"/>
    <cellStyle name="强调文字颜色 4 2 3 2" xfId="604"/>
    <cellStyle name="强调文字颜色 4 2 4" xfId="605"/>
    <cellStyle name="强调文字颜色 5 2" xfId="606"/>
    <cellStyle name="强调文字颜色 5 2 2" xfId="607"/>
    <cellStyle name="强调文字颜色 5 2 2 2" xfId="608"/>
    <cellStyle name="强调文字颜色 5 2 2 2 2" xfId="609"/>
    <cellStyle name="强调文字颜色 5 2 2 3" xfId="610"/>
    <cellStyle name="强调文字颜色 5 2 3" xfId="611"/>
    <cellStyle name="强调文字颜色 5 2 3 2" xfId="612"/>
    <cellStyle name="强调文字颜色 5 2 4" xfId="613"/>
    <cellStyle name="强调文字颜色 6 2" xfId="614"/>
    <cellStyle name="强调文字颜色 6 2 2" xfId="615"/>
    <cellStyle name="强调文字颜色 6 2 2 2" xfId="616"/>
    <cellStyle name="强调文字颜色 6 2 2 2 2" xfId="617"/>
    <cellStyle name="强调文字颜色 6 2 2 3" xfId="618"/>
    <cellStyle name="强调文字颜色 6 2 3" xfId="619"/>
    <cellStyle name="强调文字颜色 6 2 3 2" xfId="620"/>
    <cellStyle name="强调文字颜色 6 2 4" xfId="621"/>
    <cellStyle name="适中 2 2" xfId="622"/>
    <cellStyle name="适中 2 2 2" xfId="623"/>
    <cellStyle name="适中 2 2 2 2" xfId="624"/>
    <cellStyle name="适中 2 2 3" xfId="625"/>
    <cellStyle name="适中 2 3" xfId="626"/>
    <cellStyle name="适中 2 3 2" xfId="627"/>
    <cellStyle name="适中 2 4" xfId="628"/>
    <cellStyle name="输出 2" xfId="629"/>
    <cellStyle name="输出 2 2" xfId="630"/>
    <cellStyle name="输出 2 2 2" xfId="631"/>
    <cellStyle name="输出 2 2 2 2" xfId="632"/>
    <cellStyle name="输出 2 2 3" xfId="633"/>
    <cellStyle name="输出 2 3" xfId="634"/>
    <cellStyle name="输出 2 3 2" xfId="635"/>
    <cellStyle name="输出 2 4" xfId="636"/>
    <cellStyle name="输入 2" xfId="637"/>
    <cellStyle name="输入 2 2" xfId="638"/>
    <cellStyle name="输入 2 2 2" xfId="639"/>
    <cellStyle name="输入 2 2 2 2" xfId="640"/>
    <cellStyle name="输入 2 2 3" xfId="641"/>
    <cellStyle name="输入 2 3" xfId="642"/>
    <cellStyle name="输入 2 3 2" xfId="643"/>
    <cellStyle name="输入 2 4" xfId="644"/>
    <cellStyle name="样式 1" xfId="645"/>
    <cellStyle name="注释 2" xfId="646"/>
    <cellStyle name="注释 2 2" xfId="647"/>
    <cellStyle name="注释 2 2 2" xfId="648"/>
    <cellStyle name="注释 2 2 2 2" xfId="649"/>
    <cellStyle name="注释 2 2 2 2 2" xfId="650"/>
    <cellStyle name="注释 2 2 2 3" xfId="651"/>
    <cellStyle name="注释 2 2 3" xfId="652"/>
    <cellStyle name="注释 2 2 3 2" xfId="653"/>
    <cellStyle name="注释 2 2 4" xfId="654"/>
    <cellStyle name="注释 2 3" xfId="655"/>
    <cellStyle name="注释 2 3 2" xfId="656"/>
    <cellStyle name="注释 2 3 2 2" xfId="657"/>
    <cellStyle name="注释 2 3 3" xfId="658"/>
    <cellStyle name="注释 2 4" xfId="659"/>
    <cellStyle name="注释 2 4 2" xfId="660"/>
    <cellStyle name="注释 2 5" xfId="661"/>
  </cellStyles>
  <dxfs count="256"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strike val="0"/>
        <color auto="1"/>
      </font>
      <fill>
        <patternFill patternType="solid">
          <bgColor rgb="FF2A963F"/>
        </patternFill>
      </fill>
    </dxf>
    <dxf>
      <font>
        <b val="1"/>
        <strike val="0"/>
        <color theme="0"/>
      </font>
      <fill>
        <patternFill patternType="solid">
          <bgColor rgb="FFFF0000"/>
        </patternFill>
      </fill>
    </dxf>
    <dxf>
      <font>
        <strike val="0"/>
        <color auto="1"/>
      </font>
      <fill>
        <patternFill patternType="solid">
          <bgColor theme="9" tint="-0.249946592608417"/>
        </patternFill>
      </fill>
    </dxf>
    <dxf>
      <font>
        <strike val="0"/>
        <color auto="1"/>
      </font>
      <fill>
        <patternFill patternType="solid">
          <bgColor rgb="FFFFFF00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  <dxf>
      <font>
        <name val="宋体"/>
        <strike val="0"/>
        <color rgb="FF9C0006"/>
        <sz val="12"/>
      </font>
      <fill>
        <patternFill patternType="solid"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externalLinks/externalLink1.xml" Type="http://schemas.openxmlformats.org/officeDocument/2006/relationships/externalLink"/><Relationship Id="rId10" Target="sharedStrings.xml" Type="http://schemas.openxmlformats.org/officeDocument/2006/relationships/sharedStrings"/><Relationship Id="rId11" Target="styles.xml" Type="http://schemas.openxmlformats.org/officeDocument/2006/relationships/styles"/><Relationship Id="rId12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作者</author>
  </authors>
  <commentList>
    <comment authorId="0" ref="E2" shapeId="0">
      <text>
        <t>作者:
式样或其他输入物名称及版本号</t>
      </text>
    </comment>
    <comment authorId="0" ref="F2" shapeId="0">
      <text>
        <t>作者:
填写case对应序号</t>
      </text>
    </comment>
  </commentList>
</comments>
</file>

<file path=xl/comments/comment2.xml><?xml version="1.0" encoding="utf-8"?>
<comments xmlns="http://schemas.openxmlformats.org/spreadsheetml/2006/main">
  <authors>
    <author>Microsoft</author>
    <author>作者</author>
  </authors>
  <commentList>
    <comment authorId="0" ref="AD2" shapeId="0">
      <text>
        <t>无需填写自动计算</t>
      </text>
    </comment>
    <comment authorId="1" ref="AI2" shapeId="0">
      <text>
        <t>作者:
NG项需填写此列，给出对应bugID</t>
      </text>
    </comment>
    <comment authorId="0" ref="G3" shapeId="0">
      <text>
        <t>Microsoft:
重点城市：来源北、广、深、重庆、客户关注城市的径路
客户所在城市：来源上海、长春等径路
客户验收城市：客户验收路线涉及城市的径路
普通城市：除了以上城市的径路</t>
      </text>
    </comment>
    <comment authorId="0" ref="H3" shapeId="0">
      <text>
        <t>Microsoft:
出发地、途经地、目的地需要按照：
（所属城市）地点名称（可选）-Mcode的格式给出
如不需要设置经路，则填“无占位”</t>
      </text>
    </comment>
    <comment authorId="0" ref="I3" shapeId="0">
      <text>
        <t>Microsoft:
记录使用log路径、log播放速度
未使用Log则填“无”占位</t>
      </text>
    </comment>
    <comment authorId="0" ref="R3" shapeId="0">
      <text>
        <t>一汽鉴权
上汽鉴权
未连接</t>
      </text>
    </comment>
    <comment authorId="0" ref="S3" shapeId="0">
      <text>
        <t>已设置的车牌号请填写到备注中</t>
      </text>
    </comment>
    <comment authorId="0" ref="T3" shapeId="0">
      <text>
        <t>Microsoft:
根据项目情况编写，多个可插行，没有可删除此列</t>
      </text>
    </comment>
    <comment authorId="0" ref="U3" shapeId="0">
      <text>
        <t>Microsoft:
根据各项目中控相关功能自行添加</t>
      </text>
    </comment>
    <comment authorId="0" ref="V3" shapeId="0">
      <text>
        <t>可备注一些其他运行条件：自动化内容、bug验证的ID等</t>
      </text>
    </comment>
    <comment authorId="0" ref="Z3" shapeId="0">
      <text>
        <t>Microsoft:
只填写数值</t>
      </text>
    </comment>
    <comment authorId="0" ref="AC3" shapeId="0">
      <text>
        <t>Microsoft:
只填写数值</t>
      </text>
    </comment>
    <comment authorId="0" ref="AD3" shapeId="0">
      <text>
        <t>无需填写自动计算</t>
      </text>
    </comment>
    <comment authorId="1" ref="AI3" shapeId="0">
      <text>
        <t>作者:
NG项需填写此列，给出对应bugID</t>
      </text>
    </comment>
  </commentList>
</comments>
</file>

<file path=xl/externalLinks/_rels/externalLink1.xml.rels><Relationships xmlns="http://schemas.openxmlformats.org/package/2006/relationships"><Relationship Id="rId1" Target="CNS3.0_ST_Checklist_&#31283;&#23450;&#24615;&#27979;&#35797;%20-%20&#21103;&#26412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文档封面"/>
      <sheetName val="变更履历"/>
      <sheetName val="使用说明"/>
      <sheetName val="汇总"/>
      <sheetName val="常规版本稳定性测试结果"/>
      <sheetName val="附录-内存曲线贴图"/>
      <sheetName val="关键版本稳定性测试结果"/>
      <sheetName val="其他"/>
      <sheetName val="使用问题收集"/>
      <sheetName val="执行人员统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5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V36"/>
  <sheetViews>
    <sheetView workbookViewId="0">
      <selection activeCell="G17" sqref="G17"/>
    </sheetView>
  </sheetViews>
  <sheetFormatPr baseColWidth="8" defaultColWidth="7.75" defaultRowHeight="14.25" outlineLevelCol="0"/>
  <cols>
    <col customWidth="1" max="6" min="1" style="137" width="10.375"/>
    <col customWidth="1" max="7" min="7" style="137" width="12.5"/>
    <col customWidth="1" max="8" min="8" style="137" width="11.375"/>
    <col customWidth="1" max="10" min="9" style="137" width="7.75"/>
    <col customWidth="1" max="16384" min="11" style="137" width="7.75"/>
  </cols>
  <sheetData>
    <row r="1" spans="1:256">
      <c r="A1" s="138" t="n"/>
    </row>
    <row customHeight="1" ht="15.75" r="2" s="24" spans="1:256">
      <c r="A2" s="139" t="s">
        <v>0</v>
      </c>
      <c r="B2" s="140" t="n"/>
      <c r="C2" s="141" t="n"/>
      <c r="D2" s="141" t="n"/>
      <c r="E2" s="141" t="n"/>
      <c r="F2" s="141" t="n"/>
      <c r="G2" s="141" t="n"/>
      <c r="H2" s="141" t="n"/>
      <c r="I2" s="142" t="n"/>
      <c r="J2" s="142" t="n"/>
      <c r="K2" s="142" t="n"/>
      <c r="L2" s="142" t="n"/>
      <c r="M2" s="142" t="n"/>
      <c r="N2" s="142" t="n"/>
      <c r="O2" s="142" t="n"/>
      <c r="P2" s="142" t="n"/>
      <c r="Q2" s="142" t="n"/>
      <c r="R2" s="142" t="n"/>
      <c r="S2" s="142" t="n"/>
      <c r="T2" s="142" t="n"/>
      <c r="U2" s="142" t="n"/>
      <c r="V2" s="142" t="n"/>
      <c r="W2" s="142" t="n"/>
      <c r="X2" s="142" t="n"/>
      <c r="Y2" s="142" t="n"/>
      <c r="Z2" s="142" t="n"/>
      <c r="AA2" s="142" t="n"/>
      <c r="AB2" s="142" t="n"/>
      <c r="AC2" s="142" t="n"/>
      <c r="AD2" s="142" t="n"/>
      <c r="AE2" s="142" t="n"/>
      <c r="AF2" s="142" t="n"/>
      <c r="AG2" s="142" t="n"/>
      <c r="AH2" s="142" t="n"/>
      <c r="AI2" s="142" t="n"/>
      <c r="AJ2" s="142" t="n"/>
      <c r="AK2" s="142" t="n"/>
      <c r="AL2" s="142" t="n"/>
      <c r="AM2" s="142" t="n"/>
      <c r="AN2" s="142" t="n"/>
      <c r="AO2" s="142" t="n"/>
      <c r="AP2" s="142" t="n"/>
      <c r="AQ2" s="142" t="n"/>
      <c r="AR2" s="142" t="n"/>
      <c r="AS2" s="142" t="n"/>
      <c r="AT2" s="142" t="n"/>
      <c r="AU2" s="142" t="n"/>
      <c r="AV2" s="142" t="n"/>
      <c r="AW2" s="142" t="n"/>
      <c r="AX2" s="142" t="n"/>
      <c r="AY2" s="142" t="n"/>
      <c r="AZ2" s="142" t="n"/>
      <c r="BA2" s="142" t="n"/>
      <c r="BB2" s="142" t="n"/>
      <c r="BC2" s="142" t="n"/>
      <c r="BD2" s="142" t="n"/>
      <c r="BE2" s="142" t="n"/>
      <c r="BF2" s="142" t="n"/>
      <c r="BG2" s="142" t="n"/>
      <c r="BH2" s="142" t="n"/>
      <c r="BI2" s="142" t="n"/>
      <c r="BJ2" s="142" t="n"/>
      <c r="BK2" s="142" t="n"/>
      <c r="BL2" s="142" t="n"/>
      <c r="BM2" s="142" t="n"/>
      <c r="BN2" s="142" t="n"/>
      <c r="BO2" s="142" t="n"/>
      <c r="BP2" s="142" t="n"/>
      <c r="BQ2" s="142" t="n"/>
      <c r="BR2" s="142" t="n"/>
      <c r="BS2" s="142" t="n"/>
      <c r="BT2" s="142" t="n"/>
      <c r="BU2" s="142" t="n"/>
      <c r="BV2" s="142" t="n"/>
      <c r="BW2" s="142" t="n"/>
      <c r="BX2" s="142" t="n"/>
      <c r="BY2" s="142" t="n"/>
      <c r="BZ2" s="142" t="n"/>
      <c r="CA2" s="142" t="n"/>
      <c r="CB2" s="142" t="n"/>
      <c r="CC2" s="142" t="n"/>
      <c r="CD2" s="142" t="n"/>
      <c r="CE2" s="142" t="n"/>
      <c r="CF2" s="142" t="n"/>
      <c r="CG2" s="142" t="n"/>
      <c r="CH2" s="142" t="n"/>
      <c r="CI2" s="142" t="n"/>
      <c r="CJ2" s="142" t="n"/>
      <c r="CK2" s="142" t="n"/>
      <c r="CL2" s="142" t="n"/>
      <c r="CM2" s="142" t="n"/>
      <c r="CN2" s="142" t="n"/>
      <c r="CO2" s="142" t="n"/>
      <c r="CP2" s="142" t="n"/>
      <c r="CQ2" s="142" t="n"/>
      <c r="CR2" s="142" t="n"/>
      <c r="CS2" s="142" t="n"/>
      <c r="CT2" s="142" t="n"/>
      <c r="CU2" s="142" t="n"/>
      <c r="CV2" s="142" t="n"/>
      <c r="CW2" s="142" t="n"/>
      <c r="CX2" s="142" t="n"/>
      <c r="CY2" s="142" t="n"/>
      <c r="CZ2" s="142" t="n"/>
      <c r="DA2" s="142" t="n"/>
      <c r="DB2" s="142" t="n"/>
      <c r="DC2" s="142" t="n"/>
      <c r="DD2" s="142" t="n"/>
      <c r="DE2" s="142" t="n"/>
      <c r="DF2" s="142" t="n"/>
      <c r="DG2" s="142" t="n"/>
      <c r="DH2" s="142" t="n"/>
      <c r="DI2" s="142" t="n"/>
      <c r="DJ2" s="142" t="n"/>
      <c r="DK2" s="142" t="n"/>
      <c r="DL2" s="142" t="n"/>
      <c r="DM2" s="142" t="n"/>
      <c r="DN2" s="142" t="n"/>
      <c r="DO2" s="142" t="n"/>
      <c r="DP2" s="142" t="n"/>
      <c r="DQ2" s="142" t="n"/>
      <c r="DR2" s="142" t="n"/>
      <c r="DS2" s="142" t="n"/>
      <c r="DT2" s="142" t="n"/>
      <c r="DU2" s="142" t="n"/>
      <c r="DV2" s="142" t="n"/>
      <c r="DW2" s="142" t="n"/>
      <c r="DX2" s="142" t="n"/>
      <c r="DY2" s="142" t="n"/>
      <c r="DZ2" s="142" t="n"/>
      <c r="EA2" s="142" t="n"/>
      <c r="EB2" s="142" t="n"/>
      <c r="EC2" s="142" t="n"/>
      <c r="ED2" s="142" t="n"/>
      <c r="EE2" s="142" t="n"/>
      <c r="EF2" s="142" t="n"/>
      <c r="EG2" s="142" t="n"/>
      <c r="EH2" s="142" t="n"/>
      <c r="EI2" s="142" t="n"/>
      <c r="EJ2" s="142" t="n"/>
      <c r="EK2" s="142" t="n"/>
      <c r="EL2" s="142" t="n"/>
      <c r="EM2" s="142" t="n"/>
      <c r="EN2" s="142" t="n"/>
      <c r="EO2" s="142" t="n"/>
      <c r="EP2" s="142" t="n"/>
      <c r="EQ2" s="142" t="n"/>
      <c r="ER2" s="142" t="n"/>
      <c r="ES2" s="142" t="n"/>
      <c r="ET2" s="142" t="n"/>
      <c r="EU2" s="142" t="n"/>
      <c r="EV2" s="142" t="n"/>
      <c r="EW2" s="142" t="n"/>
      <c r="EX2" s="142" t="n"/>
      <c r="EY2" s="142" t="n"/>
      <c r="EZ2" s="142" t="n"/>
      <c r="FA2" s="142" t="n"/>
      <c r="FB2" s="142" t="n"/>
      <c r="FC2" s="142" t="n"/>
      <c r="FD2" s="142" t="n"/>
      <c r="FE2" s="142" t="n"/>
      <c r="FF2" s="142" t="n"/>
      <c r="FG2" s="142" t="n"/>
      <c r="FH2" s="142" t="n"/>
      <c r="FI2" s="142" t="n"/>
      <c r="FJ2" s="142" t="n"/>
      <c r="FK2" s="142" t="n"/>
      <c r="FL2" s="142" t="n"/>
      <c r="FM2" s="142" t="n"/>
      <c r="FN2" s="142" t="n"/>
      <c r="FO2" s="142" t="n"/>
      <c r="FP2" s="142" t="n"/>
      <c r="FQ2" s="142" t="n"/>
      <c r="FR2" s="142" t="n"/>
      <c r="FS2" s="142" t="n"/>
      <c r="FT2" s="142" t="n"/>
      <c r="FU2" s="142" t="n"/>
      <c r="FV2" s="142" t="n"/>
      <c r="FW2" s="142" t="n"/>
      <c r="FX2" s="142" t="n"/>
      <c r="FY2" s="142" t="n"/>
      <c r="FZ2" s="142" t="n"/>
      <c r="GA2" s="142" t="n"/>
      <c r="GB2" s="142" t="n"/>
      <c r="GC2" s="142" t="n"/>
      <c r="GD2" s="142" t="n"/>
      <c r="GE2" s="142" t="n"/>
      <c r="GF2" s="142" t="n"/>
      <c r="GG2" s="142" t="n"/>
      <c r="GH2" s="142" t="n"/>
      <c r="GI2" s="142" t="n"/>
      <c r="GJ2" s="142" t="n"/>
      <c r="GK2" s="142" t="n"/>
      <c r="GL2" s="142" t="n"/>
      <c r="GM2" s="142" t="n"/>
      <c r="GN2" s="142" t="n"/>
      <c r="GO2" s="142" t="n"/>
      <c r="GP2" s="142" t="n"/>
      <c r="GQ2" s="142" t="n"/>
      <c r="GR2" s="142" t="n"/>
      <c r="GS2" s="142" t="n"/>
      <c r="GT2" s="142" t="n"/>
      <c r="GU2" s="142" t="n"/>
      <c r="GV2" s="142" t="n"/>
      <c r="GW2" s="142" t="n"/>
      <c r="GX2" s="142" t="n"/>
      <c r="GY2" s="142" t="n"/>
      <c r="GZ2" s="142" t="n"/>
      <c r="HA2" s="142" t="n"/>
      <c r="HB2" s="142" t="n"/>
      <c r="HC2" s="142" t="n"/>
      <c r="HD2" s="142" t="n"/>
      <c r="HE2" s="142" t="n"/>
      <c r="HF2" s="142" t="n"/>
      <c r="HG2" s="142" t="n"/>
      <c r="HH2" s="142" t="n"/>
      <c r="HI2" s="142" t="n"/>
      <c r="HJ2" s="142" t="n"/>
      <c r="HK2" s="142" t="n"/>
      <c r="HL2" s="142" t="n"/>
      <c r="HM2" s="142" t="n"/>
      <c r="HN2" s="142" t="n"/>
      <c r="HO2" s="142" t="n"/>
      <c r="HP2" s="142" t="n"/>
      <c r="HQ2" s="142" t="n"/>
      <c r="HR2" s="142" t="n"/>
      <c r="HS2" s="142" t="n"/>
      <c r="HT2" s="142" t="n"/>
      <c r="HU2" s="142" t="n"/>
      <c r="HV2" s="142" t="n"/>
      <c r="HW2" s="142" t="n"/>
      <c r="HX2" s="142" t="n"/>
      <c r="HY2" s="142" t="n"/>
      <c r="HZ2" s="142" t="n"/>
      <c r="IA2" s="142" t="n"/>
      <c r="IB2" s="142" t="n"/>
      <c r="IC2" s="142" t="n"/>
      <c r="ID2" s="142" t="n"/>
      <c r="IE2" s="142" t="n"/>
      <c r="IF2" s="142" t="n"/>
      <c r="IG2" s="142" t="n"/>
      <c r="IH2" s="142" t="n"/>
      <c r="II2" s="142" t="n"/>
      <c r="IJ2" s="142" t="n"/>
      <c r="IK2" s="142" t="n"/>
      <c r="IL2" s="142" t="n"/>
      <c r="IM2" s="142" t="n"/>
      <c r="IN2" s="142" t="n"/>
      <c r="IO2" s="142" t="n"/>
      <c r="IP2" s="142" t="n"/>
      <c r="IQ2" s="142" t="n"/>
      <c r="IR2" s="142" t="n"/>
      <c r="IS2" s="142" t="n"/>
      <c r="IT2" s="142" t="n"/>
      <c r="IU2" s="142" t="n"/>
      <c r="IV2" s="142" t="n"/>
    </row>
    <row r="3" spans="1:256">
      <c r="A3" s="143" t="s">
        <v>1</v>
      </c>
      <c r="H3" s="144" t="n"/>
      <c r="I3" s="142" t="n"/>
      <c r="J3" s="142" t="n"/>
      <c r="K3" s="142" t="n"/>
      <c r="L3" s="142" t="n"/>
      <c r="M3" s="142" t="n"/>
      <c r="N3" s="142" t="n"/>
      <c r="O3" s="142" t="n"/>
      <c r="P3" s="142" t="n"/>
      <c r="Q3" s="142" t="n"/>
      <c r="R3" s="142" t="n"/>
      <c r="S3" s="142" t="n"/>
      <c r="T3" s="142" t="n"/>
      <c r="U3" s="142" t="n"/>
      <c r="V3" s="142" t="n"/>
      <c r="W3" s="142" t="n"/>
      <c r="X3" s="142" t="n"/>
      <c r="Y3" s="142" t="n"/>
      <c r="Z3" s="142" t="n"/>
      <c r="AA3" s="142" t="n"/>
      <c r="AB3" s="142" t="n"/>
      <c r="AC3" s="142" t="n"/>
      <c r="AD3" s="142" t="n"/>
      <c r="AE3" s="142" t="n"/>
      <c r="AF3" s="142" t="n"/>
      <c r="AG3" s="142" t="n"/>
      <c r="AH3" s="142" t="n"/>
      <c r="AI3" s="142" t="n"/>
      <c r="AJ3" s="142" t="n"/>
      <c r="AK3" s="142" t="n"/>
      <c r="AL3" s="142" t="n"/>
      <c r="AM3" s="142" t="n"/>
      <c r="AN3" s="142" t="n"/>
      <c r="AO3" s="142" t="n"/>
      <c r="AP3" s="142" t="n"/>
      <c r="AQ3" s="142" t="n"/>
      <c r="AR3" s="142" t="n"/>
      <c r="AS3" s="142" t="n"/>
      <c r="AT3" s="142" t="n"/>
      <c r="AU3" s="142" t="n"/>
      <c r="AV3" s="142" t="n"/>
      <c r="AW3" s="142" t="n"/>
      <c r="AX3" s="142" t="n"/>
      <c r="AY3" s="142" t="n"/>
      <c r="AZ3" s="142" t="n"/>
      <c r="BA3" s="142" t="n"/>
      <c r="BB3" s="142" t="n"/>
      <c r="BC3" s="142" t="n"/>
      <c r="BD3" s="142" t="n"/>
      <c r="BE3" s="142" t="n"/>
      <c r="BF3" s="142" t="n"/>
      <c r="BG3" s="142" t="n"/>
      <c r="BH3" s="142" t="n"/>
      <c r="BI3" s="142" t="n"/>
      <c r="BJ3" s="142" t="n"/>
      <c r="BK3" s="142" t="n"/>
      <c r="BL3" s="142" t="n"/>
      <c r="BM3" s="142" t="n"/>
      <c r="BN3" s="142" t="n"/>
      <c r="BO3" s="142" t="n"/>
      <c r="BP3" s="142" t="n"/>
      <c r="BQ3" s="142" t="n"/>
      <c r="BR3" s="142" t="n"/>
      <c r="BS3" s="142" t="n"/>
      <c r="BT3" s="142" t="n"/>
      <c r="BU3" s="142" t="n"/>
      <c r="BV3" s="142" t="n"/>
      <c r="BW3" s="142" t="n"/>
      <c r="BX3" s="142" t="n"/>
      <c r="BY3" s="142" t="n"/>
      <c r="BZ3" s="142" t="n"/>
      <c r="CA3" s="142" t="n"/>
      <c r="CB3" s="142" t="n"/>
      <c r="CC3" s="142" t="n"/>
      <c r="CD3" s="142" t="n"/>
      <c r="CE3" s="142" t="n"/>
      <c r="CF3" s="142" t="n"/>
      <c r="CG3" s="142" t="n"/>
      <c r="CH3" s="142" t="n"/>
      <c r="CI3" s="142" t="n"/>
      <c r="CJ3" s="142" t="n"/>
      <c r="CK3" s="142" t="n"/>
      <c r="CL3" s="142" t="n"/>
      <c r="CM3" s="142" t="n"/>
      <c r="CN3" s="142" t="n"/>
      <c r="CO3" s="142" t="n"/>
      <c r="CP3" s="142" t="n"/>
      <c r="CQ3" s="142" t="n"/>
      <c r="CR3" s="142" t="n"/>
      <c r="CS3" s="142" t="n"/>
      <c r="CT3" s="142" t="n"/>
      <c r="CU3" s="142" t="n"/>
      <c r="CV3" s="142" t="n"/>
      <c r="CW3" s="142" t="n"/>
      <c r="CX3" s="142" t="n"/>
      <c r="CY3" s="142" t="n"/>
      <c r="CZ3" s="142" t="n"/>
      <c r="DA3" s="142" t="n"/>
      <c r="DB3" s="142" t="n"/>
      <c r="DC3" s="142" t="n"/>
      <c r="DD3" s="142" t="n"/>
      <c r="DE3" s="142" t="n"/>
      <c r="DF3" s="142" t="n"/>
      <c r="DG3" s="142" t="n"/>
      <c r="DH3" s="142" t="n"/>
      <c r="DI3" s="142" t="n"/>
      <c r="DJ3" s="142" t="n"/>
      <c r="DK3" s="142" t="n"/>
      <c r="DL3" s="142" t="n"/>
      <c r="DM3" s="142" t="n"/>
      <c r="DN3" s="142" t="n"/>
      <c r="DO3" s="142" t="n"/>
      <c r="DP3" s="142" t="n"/>
      <c r="DQ3" s="142" t="n"/>
      <c r="DR3" s="142" t="n"/>
      <c r="DS3" s="142" t="n"/>
      <c r="DT3" s="142" t="n"/>
      <c r="DU3" s="142" t="n"/>
      <c r="DV3" s="142" t="n"/>
      <c r="DW3" s="142" t="n"/>
      <c r="DX3" s="142" t="n"/>
      <c r="DY3" s="142" t="n"/>
      <c r="DZ3" s="142" t="n"/>
      <c r="EA3" s="142" t="n"/>
      <c r="EB3" s="142" t="n"/>
      <c r="EC3" s="142" t="n"/>
      <c r="ED3" s="142" t="n"/>
      <c r="EE3" s="142" t="n"/>
      <c r="EF3" s="142" t="n"/>
      <c r="EG3" s="142" t="n"/>
      <c r="EH3" s="142" t="n"/>
      <c r="EI3" s="142" t="n"/>
      <c r="EJ3" s="142" t="n"/>
      <c r="EK3" s="142" t="n"/>
      <c r="EL3" s="142" t="n"/>
      <c r="EM3" s="142" t="n"/>
      <c r="EN3" s="142" t="n"/>
      <c r="EO3" s="142" t="n"/>
      <c r="EP3" s="142" t="n"/>
      <c r="EQ3" s="142" t="n"/>
      <c r="ER3" s="142" t="n"/>
      <c r="ES3" s="142" t="n"/>
      <c r="ET3" s="142" t="n"/>
      <c r="EU3" s="142" t="n"/>
      <c r="EV3" s="142" t="n"/>
      <c r="EW3" s="142" t="n"/>
      <c r="EX3" s="142" t="n"/>
      <c r="EY3" s="142" t="n"/>
      <c r="EZ3" s="142" t="n"/>
      <c r="FA3" s="142" t="n"/>
      <c r="FB3" s="142" t="n"/>
      <c r="FC3" s="142" t="n"/>
      <c r="FD3" s="142" t="n"/>
      <c r="FE3" s="142" t="n"/>
      <c r="FF3" s="142" t="n"/>
      <c r="FG3" s="142" t="n"/>
      <c r="FH3" s="142" t="n"/>
      <c r="FI3" s="142" t="n"/>
      <c r="FJ3" s="142" t="n"/>
      <c r="FK3" s="142" t="n"/>
      <c r="FL3" s="142" t="n"/>
      <c r="FM3" s="142" t="n"/>
      <c r="FN3" s="142" t="n"/>
      <c r="FO3" s="142" t="n"/>
      <c r="FP3" s="142" t="n"/>
      <c r="FQ3" s="142" t="n"/>
      <c r="FR3" s="142" t="n"/>
      <c r="FS3" s="142" t="n"/>
      <c r="FT3" s="142" t="n"/>
      <c r="FU3" s="142" t="n"/>
      <c r="FV3" s="142" t="n"/>
      <c r="FW3" s="142" t="n"/>
      <c r="FX3" s="142" t="n"/>
      <c r="FY3" s="142" t="n"/>
      <c r="FZ3" s="142" t="n"/>
      <c r="GA3" s="142" t="n"/>
      <c r="GB3" s="142" t="n"/>
      <c r="GC3" s="142" t="n"/>
      <c r="GD3" s="142" t="n"/>
      <c r="GE3" s="142" t="n"/>
      <c r="GF3" s="142" t="n"/>
      <c r="GG3" s="142" t="n"/>
      <c r="GH3" s="142" t="n"/>
      <c r="GI3" s="142" t="n"/>
      <c r="GJ3" s="142" t="n"/>
      <c r="GK3" s="142" t="n"/>
      <c r="GL3" s="142" t="n"/>
      <c r="GM3" s="142" t="n"/>
      <c r="GN3" s="142" t="n"/>
      <c r="GO3" s="142" t="n"/>
      <c r="GP3" s="142" t="n"/>
      <c r="GQ3" s="142" t="n"/>
      <c r="GR3" s="142" t="n"/>
      <c r="GS3" s="142" t="n"/>
      <c r="GT3" s="142" t="n"/>
      <c r="GU3" s="142" t="n"/>
      <c r="GV3" s="142" t="n"/>
      <c r="GW3" s="142" t="n"/>
      <c r="GX3" s="142" t="n"/>
      <c r="GY3" s="142" t="n"/>
      <c r="GZ3" s="142" t="n"/>
      <c r="HA3" s="142" t="n"/>
      <c r="HB3" s="142" t="n"/>
      <c r="HC3" s="142" t="n"/>
      <c r="HD3" s="142" t="n"/>
      <c r="HE3" s="142" t="n"/>
      <c r="HF3" s="142" t="n"/>
      <c r="HG3" s="142" t="n"/>
      <c r="HH3" s="142" t="n"/>
      <c r="HI3" s="142" t="n"/>
      <c r="HJ3" s="142" t="n"/>
      <c r="HK3" s="142" t="n"/>
      <c r="HL3" s="142" t="n"/>
      <c r="HM3" s="142" t="n"/>
      <c r="HN3" s="142" t="n"/>
      <c r="HO3" s="142" t="n"/>
      <c r="HP3" s="142" t="n"/>
      <c r="HQ3" s="142" t="n"/>
      <c r="HR3" s="142" t="n"/>
      <c r="HS3" s="142" t="n"/>
      <c r="HT3" s="142" t="n"/>
      <c r="HU3" s="142" t="n"/>
      <c r="HV3" s="142" t="n"/>
      <c r="HW3" s="142" t="n"/>
      <c r="HX3" s="142" t="n"/>
      <c r="HY3" s="142" t="n"/>
      <c r="HZ3" s="142" t="n"/>
      <c r="IA3" s="142" t="n"/>
      <c r="IB3" s="142" t="n"/>
      <c r="IC3" s="142" t="n"/>
      <c r="ID3" s="142" t="n"/>
      <c r="IE3" s="142" t="n"/>
      <c r="IF3" s="142" t="n"/>
      <c r="IG3" s="142" t="n"/>
      <c r="IH3" s="142" t="n"/>
      <c r="II3" s="142" t="n"/>
      <c r="IJ3" s="142" t="n"/>
      <c r="IK3" s="142" t="n"/>
      <c r="IL3" s="142" t="n"/>
      <c r="IM3" s="142" t="n"/>
      <c r="IN3" s="142" t="n"/>
      <c r="IO3" s="142" t="n"/>
      <c r="IP3" s="142" t="n"/>
      <c r="IQ3" s="142" t="n"/>
      <c r="IR3" s="142" t="n"/>
      <c r="IS3" s="142" t="n"/>
      <c r="IT3" s="142" t="n"/>
      <c r="IU3" s="142" t="n"/>
      <c r="IV3" s="142" t="n"/>
    </row>
    <row customHeight="1" ht="20.25" r="4" s="24" spans="1:256">
      <c r="A4" s="145" t="n"/>
      <c r="F4" s="146" t="n"/>
      <c r="G4" s="147" t="n"/>
      <c r="I4" s="148" t="n"/>
      <c r="J4" s="148" t="n"/>
      <c r="K4" s="148" t="n"/>
      <c r="L4" s="148" t="n"/>
      <c r="M4" s="148" t="n"/>
      <c r="N4" s="148" t="n"/>
      <c r="O4" s="148" t="n"/>
      <c r="P4" s="148" t="n"/>
      <c r="Q4" s="148" t="n"/>
      <c r="R4" s="148" t="n"/>
      <c r="S4" s="148" t="n"/>
      <c r="T4" s="148" t="n"/>
      <c r="U4" s="148" t="n"/>
      <c r="V4" s="148" t="n"/>
      <c r="W4" s="148" t="n"/>
      <c r="X4" s="148" t="n"/>
      <c r="Y4" s="148" t="n"/>
      <c r="Z4" s="148" t="n"/>
      <c r="AA4" s="148" t="n"/>
      <c r="AB4" s="148" t="n"/>
      <c r="AC4" s="148" t="n"/>
      <c r="AD4" s="148" t="n"/>
      <c r="AE4" s="148" t="n"/>
      <c r="AF4" s="148" t="n"/>
      <c r="AG4" s="148" t="n"/>
      <c r="AH4" s="148" t="n"/>
      <c r="AI4" s="148" t="n"/>
      <c r="AJ4" s="148" t="n"/>
      <c r="AK4" s="148" t="n"/>
      <c r="AL4" s="148" t="n"/>
      <c r="AM4" s="148" t="n"/>
      <c r="AN4" s="148" t="n"/>
      <c r="AO4" s="148" t="n"/>
      <c r="AP4" s="148" t="n"/>
      <c r="AQ4" s="148" t="n"/>
      <c r="AR4" s="148" t="n"/>
      <c r="AS4" s="148" t="n"/>
      <c r="AT4" s="148" t="n"/>
      <c r="AU4" s="148" t="n"/>
      <c r="AV4" s="148" t="n"/>
      <c r="AW4" s="148" t="n"/>
      <c r="AX4" s="148" t="n"/>
      <c r="AY4" s="148" t="n"/>
      <c r="AZ4" s="148" t="n"/>
      <c r="BA4" s="148" t="n"/>
      <c r="BB4" s="148" t="n"/>
      <c r="BC4" s="148" t="n"/>
      <c r="BD4" s="148" t="n"/>
      <c r="BE4" s="148" t="n"/>
      <c r="BF4" s="148" t="n"/>
      <c r="BG4" s="148" t="n"/>
      <c r="BH4" s="148" t="n"/>
      <c r="BI4" s="148" t="n"/>
      <c r="BJ4" s="148" t="n"/>
      <c r="BK4" s="148" t="n"/>
      <c r="BL4" s="148" t="n"/>
      <c r="BM4" s="148" t="n"/>
      <c r="BN4" s="148" t="n"/>
      <c r="BO4" s="148" t="n"/>
      <c r="BP4" s="148" t="n"/>
      <c r="BQ4" s="148" t="n"/>
      <c r="BR4" s="148" t="n"/>
      <c r="BS4" s="148" t="n"/>
      <c r="BT4" s="148" t="n"/>
      <c r="BU4" s="148" t="n"/>
      <c r="BV4" s="148" t="n"/>
      <c r="BW4" s="148" t="n"/>
      <c r="BX4" s="148" t="n"/>
      <c r="BY4" s="148" t="n"/>
      <c r="BZ4" s="148" t="n"/>
      <c r="CA4" s="148" t="n"/>
      <c r="CB4" s="148" t="n"/>
      <c r="CC4" s="148" t="n"/>
      <c r="CD4" s="148" t="n"/>
      <c r="CE4" s="148" t="n"/>
      <c r="CF4" s="148" t="n"/>
      <c r="CG4" s="148" t="n"/>
      <c r="CH4" s="148" t="n"/>
      <c r="CI4" s="148" t="n"/>
      <c r="CJ4" s="148" t="n"/>
      <c r="CK4" s="148" t="n"/>
      <c r="CL4" s="148" t="n"/>
      <c r="CM4" s="148" t="n"/>
      <c r="CN4" s="148" t="n"/>
      <c r="CO4" s="148" t="n"/>
      <c r="CP4" s="148" t="n"/>
      <c r="CQ4" s="148" t="n"/>
      <c r="CR4" s="148" t="n"/>
      <c r="CS4" s="148" t="n"/>
      <c r="CT4" s="148" t="n"/>
      <c r="CU4" s="148" t="n"/>
      <c r="CV4" s="148" t="n"/>
      <c r="CW4" s="148" t="n"/>
      <c r="CX4" s="148" t="n"/>
      <c r="CY4" s="148" t="n"/>
      <c r="CZ4" s="148" t="n"/>
      <c r="DA4" s="148" t="n"/>
      <c r="DB4" s="148" t="n"/>
      <c r="DC4" s="148" t="n"/>
      <c r="DD4" s="148" t="n"/>
      <c r="DE4" s="148" t="n"/>
      <c r="DF4" s="148" t="n"/>
      <c r="DG4" s="148" t="n"/>
      <c r="DH4" s="148" t="n"/>
      <c r="DI4" s="148" t="n"/>
      <c r="DJ4" s="148" t="n"/>
      <c r="DK4" s="148" t="n"/>
      <c r="DL4" s="148" t="n"/>
      <c r="DM4" s="148" t="n"/>
      <c r="DN4" s="148" t="n"/>
      <c r="DO4" s="148" t="n"/>
      <c r="DP4" s="148" t="n"/>
      <c r="DQ4" s="148" t="n"/>
      <c r="DR4" s="148" t="n"/>
      <c r="DS4" s="148" t="n"/>
      <c r="DT4" s="148" t="n"/>
      <c r="DU4" s="148" t="n"/>
      <c r="DV4" s="148" t="n"/>
      <c r="DW4" s="148" t="n"/>
      <c r="DX4" s="148" t="n"/>
      <c r="DY4" s="148" t="n"/>
      <c r="DZ4" s="148" t="n"/>
      <c r="EA4" s="148" t="n"/>
      <c r="EB4" s="148" t="n"/>
      <c r="EC4" s="148" t="n"/>
      <c r="ED4" s="148" t="n"/>
      <c r="EE4" s="148" t="n"/>
      <c r="EF4" s="148" t="n"/>
      <c r="EG4" s="148" t="n"/>
      <c r="EH4" s="148" t="n"/>
      <c r="EI4" s="148" t="n"/>
      <c r="EJ4" s="148" t="n"/>
      <c r="EK4" s="148" t="n"/>
      <c r="EL4" s="148" t="n"/>
      <c r="EM4" s="148" t="n"/>
      <c r="EN4" s="148" t="n"/>
      <c r="EO4" s="148" t="n"/>
      <c r="EP4" s="148" t="n"/>
      <c r="EQ4" s="148" t="n"/>
      <c r="ER4" s="148" t="n"/>
      <c r="ES4" s="148" t="n"/>
      <c r="ET4" s="148" t="n"/>
      <c r="EU4" s="148" t="n"/>
      <c r="EV4" s="148" t="n"/>
      <c r="EW4" s="148" t="n"/>
      <c r="EX4" s="148" t="n"/>
      <c r="EY4" s="148" t="n"/>
      <c r="EZ4" s="148" t="n"/>
      <c r="FA4" s="148" t="n"/>
      <c r="FB4" s="148" t="n"/>
      <c r="FC4" s="148" t="n"/>
      <c r="FD4" s="148" t="n"/>
      <c r="FE4" s="148" t="n"/>
      <c r="FF4" s="148" t="n"/>
      <c r="FG4" s="148" t="n"/>
      <c r="FH4" s="148" t="n"/>
      <c r="FI4" s="148" t="n"/>
      <c r="FJ4" s="148" t="n"/>
      <c r="FK4" s="148" t="n"/>
      <c r="FL4" s="148" t="n"/>
      <c r="FM4" s="148" t="n"/>
      <c r="FN4" s="148" t="n"/>
      <c r="FO4" s="148" t="n"/>
      <c r="FP4" s="148" t="n"/>
      <c r="FQ4" s="148" t="n"/>
      <c r="FR4" s="148" t="n"/>
      <c r="FS4" s="148" t="n"/>
      <c r="FT4" s="148" t="n"/>
      <c r="FU4" s="148" t="n"/>
      <c r="FV4" s="148" t="n"/>
      <c r="FW4" s="148" t="n"/>
      <c r="FX4" s="148" t="n"/>
      <c r="FY4" s="148" t="n"/>
      <c r="FZ4" s="148" t="n"/>
      <c r="GA4" s="148" t="n"/>
      <c r="GB4" s="148" t="n"/>
      <c r="GC4" s="148" t="n"/>
      <c r="GD4" s="148" t="n"/>
      <c r="GE4" s="148" t="n"/>
      <c r="GF4" s="148" t="n"/>
      <c r="GG4" s="148" t="n"/>
      <c r="GH4" s="148" t="n"/>
      <c r="GI4" s="148" t="n"/>
      <c r="GJ4" s="148" t="n"/>
      <c r="GK4" s="148" t="n"/>
      <c r="GL4" s="148" t="n"/>
      <c r="GM4" s="148" t="n"/>
      <c r="GN4" s="148" t="n"/>
      <c r="GO4" s="148" t="n"/>
      <c r="GP4" s="148" t="n"/>
      <c r="GQ4" s="148" t="n"/>
      <c r="GR4" s="148" t="n"/>
      <c r="GS4" s="148" t="n"/>
      <c r="GT4" s="148" t="n"/>
      <c r="GU4" s="148" t="n"/>
      <c r="GV4" s="148" t="n"/>
      <c r="GW4" s="148" t="n"/>
      <c r="GX4" s="148" t="n"/>
      <c r="GY4" s="148" t="n"/>
      <c r="GZ4" s="148" t="n"/>
      <c r="HA4" s="148" t="n"/>
      <c r="HB4" s="148" t="n"/>
      <c r="HC4" s="148" t="n"/>
      <c r="HD4" s="148" t="n"/>
      <c r="HE4" s="148" t="n"/>
      <c r="HF4" s="148" t="n"/>
      <c r="HG4" s="148" t="n"/>
      <c r="HH4" s="148" t="n"/>
      <c r="HI4" s="148" t="n"/>
      <c r="HJ4" s="148" t="n"/>
      <c r="HK4" s="148" t="n"/>
      <c r="HL4" s="148" t="n"/>
      <c r="HM4" s="148" t="n"/>
      <c r="HN4" s="148" t="n"/>
      <c r="HO4" s="148" t="n"/>
      <c r="HP4" s="148" t="n"/>
      <c r="HQ4" s="148" t="n"/>
      <c r="HR4" s="148" t="n"/>
      <c r="HS4" s="148" t="n"/>
      <c r="HT4" s="148" t="n"/>
      <c r="HU4" s="148" t="n"/>
      <c r="HV4" s="148" t="n"/>
      <c r="HW4" s="148" t="n"/>
      <c r="HX4" s="148" t="n"/>
      <c r="HY4" s="148" t="n"/>
      <c r="HZ4" s="148" t="n"/>
      <c r="IA4" s="148" t="n"/>
      <c r="IB4" s="148" t="n"/>
      <c r="IC4" s="148" t="n"/>
      <c r="ID4" s="148" t="n"/>
      <c r="IE4" s="148" t="n"/>
      <c r="IF4" s="148" t="n"/>
      <c r="IG4" s="148" t="n"/>
      <c r="IH4" s="148" t="n"/>
      <c r="II4" s="148" t="n"/>
      <c r="IJ4" s="148" t="n"/>
      <c r="IK4" s="148" t="n"/>
      <c r="IL4" s="148" t="n"/>
      <c r="IM4" s="148" t="n"/>
      <c r="IN4" s="148" t="n"/>
      <c r="IO4" s="148" t="n"/>
      <c r="IP4" s="148" t="n"/>
      <c r="IQ4" s="148" t="n"/>
      <c r="IR4" s="148" t="n"/>
      <c r="IS4" s="148" t="n"/>
      <c r="IT4" s="148" t="n"/>
      <c r="IU4" s="148" t="n"/>
      <c r="IV4" s="148" t="n"/>
    </row>
    <row customHeight="1" ht="22.5" r="5" s="24" spans="1:256">
      <c r="A5" s="149" t="n"/>
      <c r="B5" s="150" t="n"/>
      <c r="C5" s="150" t="n"/>
      <c r="D5" s="150" t="n"/>
      <c r="E5" s="150" t="n"/>
    </row>
    <row customHeight="1" ht="15.75" r="6" s="24" spans="1:256">
      <c r="A6" s="151" t="n"/>
      <c r="B6" s="141" t="n"/>
      <c r="C6" s="141" t="n"/>
      <c r="D6" s="141" t="n"/>
      <c r="E6" s="141" t="n"/>
      <c r="F6" s="141" t="n"/>
      <c r="G6" s="141" t="n"/>
      <c r="H6" s="141" t="n"/>
      <c r="I6" s="148" t="n"/>
      <c r="J6" s="148" t="n"/>
      <c r="K6" s="148" t="n"/>
      <c r="L6" s="148" t="n"/>
      <c r="M6" s="148" t="n"/>
      <c r="N6" s="148" t="n"/>
      <c r="O6" s="148" t="n"/>
      <c r="P6" s="148" t="n"/>
      <c r="Q6" s="148" t="n"/>
      <c r="R6" s="148" t="n"/>
      <c r="S6" s="148" t="n"/>
      <c r="T6" s="148" t="n"/>
      <c r="U6" s="148" t="n"/>
      <c r="V6" s="148" t="n"/>
      <c r="W6" s="148" t="n"/>
      <c r="X6" s="148" t="n"/>
      <c r="Y6" s="148" t="n"/>
      <c r="Z6" s="148" t="n"/>
      <c r="AA6" s="148" t="n"/>
      <c r="AB6" s="148" t="n"/>
      <c r="AC6" s="148" t="n"/>
      <c r="AD6" s="148" t="n"/>
      <c r="AE6" s="148" t="n"/>
      <c r="AF6" s="148" t="n"/>
      <c r="AG6" s="148" t="n"/>
      <c r="AH6" s="148" t="n"/>
      <c r="AI6" s="148" t="n"/>
      <c r="AJ6" s="148" t="n"/>
      <c r="AK6" s="148" t="n"/>
      <c r="AL6" s="148" t="n"/>
      <c r="AM6" s="148" t="n"/>
      <c r="AN6" s="148" t="n"/>
      <c r="AO6" s="148" t="n"/>
      <c r="AP6" s="148" t="n"/>
      <c r="AQ6" s="148" t="n"/>
      <c r="AR6" s="148" t="n"/>
      <c r="AS6" s="148" t="n"/>
      <c r="AT6" s="148" t="n"/>
      <c r="AU6" s="148" t="n"/>
      <c r="AV6" s="148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8" t="n"/>
      <c r="BL6" s="148" t="n"/>
      <c r="BM6" s="148" t="n"/>
      <c r="BN6" s="148" t="n"/>
      <c r="BO6" s="148" t="n"/>
      <c r="BP6" s="148" t="n"/>
      <c r="BQ6" s="148" t="n"/>
      <c r="BR6" s="148" t="n"/>
      <c r="BS6" s="148" t="n"/>
      <c r="BT6" s="148" t="n"/>
      <c r="BU6" s="148" t="n"/>
      <c r="BV6" s="148" t="n"/>
      <c r="BW6" s="148" t="n"/>
      <c r="BX6" s="148" t="n"/>
      <c r="BY6" s="148" t="n"/>
      <c r="BZ6" s="148" t="n"/>
      <c r="CA6" s="148" t="n"/>
      <c r="CB6" s="148" t="n"/>
      <c r="CC6" s="148" t="n"/>
      <c r="CD6" s="148" t="n"/>
      <c r="CE6" s="148" t="n"/>
      <c r="CF6" s="148" t="n"/>
      <c r="CG6" s="148" t="n"/>
      <c r="CH6" s="148" t="n"/>
      <c r="CI6" s="148" t="n"/>
      <c r="CJ6" s="148" t="n"/>
      <c r="CK6" s="148" t="n"/>
      <c r="CL6" s="148" t="n"/>
      <c r="CM6" s="148" t="n"/>
      <c r="CN6" s="148" t="n"/>
      <c r="CO6" s="148" t="n"/>
      <c r="CP6" s="148" t="n"/>
      <c r="CQ6" s="148" t="n"/>
      <c r="CR6" s="148" t="n"/>
      <c r="CS6" s="148" t="n"/>
      <c r="CT6" s="148" t="n"/>
      <c r="CU6" s="148" t="n"/>
      <c r="CV6" s="148" t="n"/>
      <c r="CW6" s="148" t="n"/>
      <c r="CX6" s="148" t="n"/>
      <c r="CY6" s="148" t="n"/>
      <c r="CZ6" s="148" t="n"/>
      <c r="DA6" s="148" t="n"/>
      <c r="DB6" s="148" t="n"/>
      <c r="DC6" s="148" t="n"/>
      <c r="DD6" s="148" t="n"/>
      <c r="DE6" s="148" t="n"/>
      <c r="DF6" s="148" t="n"/>
      <c r="DG6" s="148" t="n"/>
      <c r="DH6" s="148" t="n"/>
      <c r="DI6" s="148" t="n"/>
      <c r="DJ6" s="148" t="n"/>
      <c r="DK6" s="148" t="n"/>
      <c r="DL6" s="148" t="n"/>
      <c r="DM6" s="148" t="n"/>
      <c r="DN6" s="148" t="n"/>
      <c r="DO6" s="148" t="n"/>
      <c r="DP6" s="148" t="n"/>
      <c r="DQ6" s="148" t="n"/>
      <c r="DR6" s="148" t="n"/>
      <c r="DS6" s="148" t="n"/>
      <c r="DT6" s="148" t="n"/>
      <c r="DU6" s="148" t="n"/>
      <c r="DV6" s="148" t="n"/>
      <c r="DW6" s="148" t="n"/>
      <c r="DX6" s="148" t="n"/>
      <c r="DY6" s="148" t="n"/>
      <c r="DZ6" s="148" t="n"/>
      <c r="EA6" s="148" t="n"/>
      <c r="EB6" s="148" t="n"/>
      <c r="EC6" s="148" t="n"/>
      <c r="ED6" s="148" t="n"/>
      <c r="EE6" s="148" t="n"/>
      <c r="EF6" s="148" t="n"/>
      <c r="EG6" s="148" t="n"/>
      <c r="EH6" s="148" t="n"/>
      <c r="EI6" s="148" t="n"/>
      <c r="EJ6" s="148" t="n"/>
      <c r="EK6" s="148" t="n"/>
      <c r="EL6" s="148" t="n"/>
      <c r="EM6" s="148" t="n"/>
      <c r="EN6" s="148" t="n"/>
      <c r="EO6" s="148" t="n"/>
      <c r="EP6" s="148" t="n"/>
      <c r="EQ6" s="148" t="n"/>
      <c r="ER6" s="148" t="n"/>
      <c r="ES6" s="148" t="n"/>
      <c r="ET6" s="148" t="n"/>
      <c r="EU6" s="148" t="n"/>
      <c r="EV6" s="148" t="n"/>
      <c r="EW6" s="148" t="n"/>
      <c r="EX6" s="148" t="n"/>
      <c r="EY6" s="148" t="n"/>
      <c r="EZ6" s="148" t="n"/>
      <c r="FA6" s="148" t="n"/>
      <c r="FB6" s="148" t="n"/>
      <c r="FC6" s="148" t="n"/>
      <c r="FD6" s="148" t="n"/>
      <c r="FE6" s="148" t="n"/>
      <c r="FF6" s="148" t="n"/>
      <c r="FG6" s="148" t="n"/>
      <c r="FH6" s="148" t="n"/>
      <c r="FI6" s="148" t="n"/>
      <c r="FJ6" s="148" t="n"/>
      <c r="FK6" s="148" t="n"/>
      <c r="FL6" s="148" t="n"/>
      <c r="FM6" s="148" t="n"/>
      <c r="FN6" s="148" t="n"/>
      <c r="FO6" s="148" t="n"/>
      <c r="FP6" s="148" t="n"/>
      <c r="FQ6" s="148" t="n"/>
      <c r="FR6" s="148" t="n"/>
      <c r="FS6" s="148" t="n"/>
      <c r="FT6" s="148" t="n"/>
      <c r="FU6" s="148" t="n"/>
      <c r="FV6" s="148" t="n"/>
      <c r="FW6" s="148" t="n"/>
      <c r="FX6" s="148" t="n"/>
      <c r="FY6" s="148" t="n"/>
      <c r="FZ6" s="148" t="n"/>
      <c r="GA6" s="148" t="n"/>
      <c r="GB6" s="148" t="n"/>
      <c r="GC6" s="148" t="n"/>
      <c r="GD6" s="148" t="n"/>
      <c r="GE6" s="148" t="n"/>
      <c r="GF6" s="148" t="n"/>
      <c r="GG6" s="148" t="n"/>
      <c r="GH6" s="148" t="n"/>
      <c r="GI6" s="148" t="n"/>
      <c r="GJ6" s="148" t="n"/>
      <c r="GK6" s="148" t="n"/>
      <c r="GL6" s="148" t="n"/>
      <c r="GM6" s="148" t="n"/>
      <c r="GN6" s="148" t="n"/>
      <c r="GO6" s="148" t="n"/>
      <c r="GP6" s="148" t="n"/>
      <c r="GQ6" s="148" t="n"/>
      <c r="GR6" s="148" t="n"/>
      <c r="GS6" s="148" t="n"/>
      <c r="GT6" s="148" t="n"/>
      <c r="GU6" s="148" t="n"/>
      <c r="GV6" s="148" t="n"/>
      <c r="GW6" s="148" t="n"/>
      <c r="GX6" s="148" t="n"/>
      <c r="GY6" s="148" t="n"/>
      <c r="GZ6" s="148" t="n"/>
      <c r="HA6" s="148" t="n"/>
      <c r="HB6" s="148" t="n"/>
      <c r="HC6" s="148" t="n"/>
      <c r="HD6" s="148" t="n"/>
      <c r="HE6" s="148" t="n"/>
      <c r="HF6" s="148" t="n"/>
      <c r="HG6" s="148" t="n"/>
      <c r="HH6" s="148" t="n"/>
      <c r="HI6" s="148" t="n"/>
      <c r="HJ6" s="148" t="n"/>
      <c r="HK6" s="148" t="n"/>
      <c r="HL6" s="148" t="n"/>
      <c r="HM6" s="148" t="n"/>
      <c r="HN6" s="148" t="n"/>
      <c r="HO6" s="148" t="n"/>
      <c r="HP6" s="148" t="n"/>
      <c r="HQ6" s="148" t="n"/>
      <c r="HR6" s="148" t="n"/>
      <c r="HS6" s="148" t="n"/>
      <c r="HT6" s="148" t="n"/>
      <c r="HU6" s="148" t="n"/>
      <c r="HV6" s="148" t="n"/>
      <c r="HW6" s="148" t="n"/>
      <c r="HX6" s="148" t="n"/>
      <c r="HY6" s="148" t="n"/>
      <c r="HZ6" s="148" t="n"/>
      <c r="IA6" s="148" t="n"/>
      <c r="IB6" s="148" t="n"/>
      <c r="IC6" s="148" t="n"/>
      <c r="ID6" s="148" t="n"/>
      <c r="IE6" s="148" t="n"/>
      <c r="IF6" s="148" t="n"/>
      <c r="IG6" s="148" t="n"/>
      <c r="IH6" s="148" t="n"/>
      <c r="II6" s="148" t="n"/>
      <c r="IJ6" s="148" t="n"/>
      <c r="IK6" s="148" t="n"/>
      <c r="IL6" s="148" t="n"/>
      <c r="IM6" s="148" t="n"/>
      <c r="IN6" s="148" t="n"/>
      <c r="IO6" s="148" t="n"/>
      <c r="IP6" s="148" t="n"/>
      <c r="IQ6" s="148" t="n"/>
      <c r="IR6" s="148" t="n"/>
      <c r="IS6" s="148" t="n"/>
      <c r="IT6" s="148" t="n"/>
      <c r="IU6" s="148" t="n"/>
      <c r="IV6" s="148" t="n"/>
    </row>
    <row customHeight="1" ht="15.75" r="7" s="24" spans="1:256">
      <c r="A7" s="151" t="n"/>
      <c r="B7" s="141" t="n"/>
      <c r="C7" s="141" t="n"/>
      <c r="D7" s="141" t="n"/>
      <c r="E7" s="141" t="n"/>
      <c r="F7" s="141" t="n"/>
      <c r="G7" s="141" t="n"/>
      <c r="H7" s="141" t="n"/>
      <c r="I7" s="148" t="n"/>
      <c r="J7" s="148" t="n"/>
      <c r="K7" s="148" t="n"/>
      <c r="L7" s="148" t="n"/>
      <c r="M7" s="148" t="n"/>
      <c r="N7" s="148" t="n"/>
      <c r="O7" s="148" t="n"/>
      <c r="P7" s="148" t="n"/>
      <c r="Q7" s="148" t="n"/>
      <c r="R7" s="148" t="n"/>
      <c r="S7" s="148" t="n"/>
      <c r="T7" s="148" t="n"/>
      <c r="U7" s="148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8" t="n"/>
      <c r="AM7" s="148" t="n"/>
      <c r="AN7" s="148" t="n"/>
      <c r="AO7" s="148" t="n"/>
      <c r="AP7" s="148" t="n"/>
      <c r="AQ7" s="148" t="n"/>
      <c r="AR7" s="148" t="n"/>
      <c r="AS7" s="148" t="n"/>
      <c r="AT7" s="148" t="n"/>
      <c r="AU7" s="148" t="n"/>
      <c r="AV7" s="148" t="n"/>
      <c r="AW7" s="148" t="n"/>
      <c r="AX7" s="148" t="n"/>
      <c r="AY7" s="148" t="n"/>
      <c r="AZ7" s="148" t="n"/>
      <c r="BA7" s="148" t="n"/>
      <c r="BB7" s="148" t="n"/>
      <c r="BC7" s="148" t="n"/>
      <c r="BD7" s="148" t="n"/>
      <c r="BE7" s="148" t="n"/>
      <c r="BF7" s="148" t="n"/>
      <c r="BG7" s="148" t="n"/>
      <c r="BH7" s="148" t="n"/>
      <c r="BI7" s="148" t="n"/>
      <c r="BJ7" s="148" t="n"/>
      <c r="BK7" s="148" t="n"/>
      <c r="BL7" s="148" t="n"/>
      <c r="BM7" s="148" t="n"/>
      <c r="BN7" s="148" t="n"/>
      <c r="BO7" s="148" t="n"/>
      <c r="BP7" s="148" t="n"/>
      <c r="BQ7" s="148" t="n"/>
      <c r="BR7" s="148" t="n"/>
      <c r="BS7" s="148" t="n"/>
      <c r="BT7" s="148" t="n"/>
      <c r="BU7" s="148" t="n"/>
      <c r="BV7" s="148" t="n"/>
      <c r="BW7" s="148" t="n"/>
      <c r="BX7" s="148" t="n"/>
      <c r="BY7" s="148" t="n"/>
      <c r="BZ7" s="148" t="n"/>
      <c r="CA7" s="148" t="n"/>
      <c r="CB7" s="148" t="n"/>
      <c r="CC7" s="148" t="n"/>
      <c r="CD7" s="148" t="n"/>
      <c r="CE7" s="148" t="n"/>
      <c r="CF7" s="148" t="n"/>
      <c r="CG7" s="148" t="n"/>
      <c r="CH7" s="148" t="n"/>
      <c r="CI7" s="148" t="n"/>
      <c r="CJ7" s="148" t="n"/>
      <c r="CK7" s="148" t="n"/>
      <c r="CL7" s="148" t="n"/>
      <c r="CM7" s="148" t="n"/>
      <c r="CN7" s="148" t="n"/>
      <c r="CO7" s="148" t="n"/>
      <c r="CP7" s="148" t="n"/>
      <c r="CQ7" s="148" t="n"/>
      <c r="CR7" s="148" t="n"/>
      <c r="CS7" s="148" t="n"/>
      <c r="CT7" s="148" t="n"/>
      <c r="CU7" s="148" t="n"/>
      <c r="CV7" s="148" t="n"/>
      <c r="CW7" s="148" t="n"/>
      <c r="CX7" s="148" t="n"/>
      <c r="CY7" s="148" t="n"/>
      <c r="CZ7" s="148" t="n"/>
      <c r="DA7" s="148" t="n"/>
      <c r="DB7" s="148" t="n"/>
      <c r="DC7" s="148" t="n"/>
      <c r="DD7" s="148" t="n"/>
      <c r="DE7" s="148" t="n"/>
      <c r="DF7" s="148" t="n"/>
      <c r="DG7" s="148" t="n"/>
      <c r="DH7" s="148" t="n"/>
      <c r="DI7" s="148" t="n"/>
      <c r="DJ7" s="148" t="n"/>
      <c r="DK7" s="148" t="n"/>
      <c r="DL7" s="148" t="n"/>
      <c r="DM7" s="148" t="n"/>
      <c r="DN7" s="148" t="n"/>
      <c r="DO7" s="148" t="n"/>
      <c r="DP7" s="148" t="n"/>
      <c r="DQ7" s="148" t="n"/>
      <c r="DR7" s="148" t="n"/>
      <c r="DS7" s="148" t="n"/>
      <c r="DT7" s="148" t="n"/>
      <c r="DU7" s="148" t="n"/>
      <c r="DV7" s="148" t="n"/>
      <c r="DW7" s="148" t="n"/>
      <c r="DX7" s="148" t="n"/>
      <c r="DY7" s="148" t="n"/>
      <c r="DZ7" s="148" t="n"/>
      <c r="EA7" s="148" t="n"/>
      <c r="EB7" s="148" t="n"/>
      <c r="EC7" s="148" t="n"/>
      <c r="ED7" s="148" t="n"/>
      <c r="EE7" s="148" t="n"/>
      <c r="EF7" s="148" t="n"/>
      <c r="EG7" s="148" t="n"/>
      <c r="EH7" s="148" t="n"/>
      <c r="EI7" s="148" t="n"/>
      <c r="EJ7" s="148" t="n"/>
      <c r="EK7" s="148" t="n"/>
      <c r="EL7" s="148" t="n"/>
      <c r="EM7" s="148" t="n"/>
      <c r="EN7" s="148" t="n"/>
      <c r="EO7" s="148" t="n"/>
      <c r="EP7" s="148" t="n"/>
      <c r="EQ7" s="148" t="n"/>
      <c r="ER7" s="148" t="n"/>
      <c r="ES7" s="148" t="n"/>
      <c r="ET7" s="148" t="n"/>
      <c r="EU7" s="148" t="n"/>
      <c r="EV7" s="148" t="n"/>
      <c r="EW7" s="148" t="n"/>
      <c r="EX7" s="148" t="n"/>
      <c r="EY7" s="148" t="n"/>
      <c r="EZ7" s="148" t="n"/>
      <c r="FA7" s="148" t="n"/>
      <c r="FB7" s="148" t="n"/>
      <c r="FC7" s="148" t="n"/>
      <c r="FD7" s="148" t="n"/>
      <c r="FE7" s="148" t="n"/>
      <c r="FF7" s="148" t="n"/>
      <c r="FG7" s="148" t="n"/>
      <c r="FH7" s="148" t="n"/>
      <c r="FI7" s="148" t="n"/>
      <c r="FJ7" s="148" t="n"/>
      <c r="FK7" s="148" t="n"/>
      <c r="FL7" s="148" t="n"/>
      <c r="FM7" s="148" t="n"/>
      <c r="FN7" s="148" t="n"/>
      <c r="FO7" s="148" t="n"/>
      <c r="FP7" s="148" t="n"/>
      <c r="FQ7" s="148" t="n"/>
      <c r="FR7" s="148" t="n"/>
      <c r="FS7" s="148" t="n"/>
      <c r="FT7" s="148" t="n"/>
      <c r="FU7" s="148" t="n"/>
      <c r="FV7" s="148" t="n"/>
      <c r="FW7" s="148" t="n"/>
      <c r="FX7" s="148" t="n"/>
      <c r="FY7" s="148" t="n"/>
      <c r="FZ7" s="148" t="n"/>
      <c r="GA7" s="148" t="n"/>
      <c r="GB7" s="148" t="n"/>
      <c r="GC7" s="148" t="n"/>
      <c r="GD7" s="148" t="n"/>
      <c r="GE7" s="148" t="n"/>
      <c r="GF7" s="148" t="n"/>
      <c r="GG7" s="148" t="n"/>
      <c r="GH7" s="148" t="n"/>
      <c r="GI7" s="148" t="n"/>
      <c r="GJ7" s="148" t="n"/>
      <c r="GK7" s="148" t="n"/>
      <c r="GL7" s="148" t="n"/>
      <c r="GM7" s="148" t="n"/>
      <c r="GN7" s="148" t="n"/>
      <c r="GO7" s="148" t="n"/>
      <c r="GP7" s="148" t="n"/>
      <c r="GQ7" s="148" t="n"/>
      <c r="GR7" s="148" t="n"/>
      <c r="GS7" s="148" t="n"/>
      <c r="GT7" s="148" t="n"/>
      <c r="GU7" s="148" t="n"/>
      <c r="GV7" s="148" t="n"/>
      <c r="GW7" s="148" t="n"/>
      <c r="GX7" s="148" t="n"/>
      <c r="GY7" s="148" t="n"/>
      <c r="GZ7" s="148" t="n"/>
      <c r="HA7" s="148" t="n"/>
      <c r="HB7" s="148" t="n"/>
      <c r="HC7" s="148" t="n"/>
      <c r="HD7" s="148" t="n"/>
      <c r="HE7" s="148" t="n"/>
      <c r="HF7" s="148" t="n"/>
      <c r="HG7" s="148" t="n"/>
      <c r="HH7" s="148" t="n"/>
      <c r="HI7" s="148" t="n"/>
      <c r="HJ7" s="148" t="n"/>
      <c r="HK7" s="148" t="n"/>
      <c r="HL7" s="148" t="n"/>
      <c r="HM7" s="148" t="n"/>
      <c r="HN7" s="148" t="n"/>
      <c r="HO7" s="148" t="n"/>
      <c r="HP7" s="148" t="n"/>
      <c r="HQ7" s="148" t="n"/>
      <c r="HR7" s="148" t="n"/>
      <c r="HS7" s="148" t="n"/>
      <c r="HT7" s="148" t="n"/>
      <c r="HU7" s="148" t="n"/>
      <c r="HV7" s="148" t="n"/>
      <c r="HW7" s="148" t="n"/>
      <c r="HX7" s="148" t="n"/>
      <c r="HY7" s="148" t="n"/>
      <c r="HZ7" s="148" t="n"/>
      <c r="IA7" s="148" t="n"/>
      <c r="IB7" s="148" t="n"/>
      <c r="IC7" s="148" t="n"/>
      <c r="ID7" s="148" t="n"/>
      <c r="IE7" s="148" t="n"/>
      <c r="IF7" s="148" t="n"/>
      <c r="IG7" s="148" t="n"/>
      <c r="IH7" s="148" t="n"/>
      <c r="II7" s="148" t="n"/>
      <c r="IJ7" s="148" t="n"/>
      <c r="IK7" s="148" t="n"/>
      <c r="IL7" s="148" t="n"/>
      <c r="IM7" s="148" t="n"/>
      <c r="IN7" s="148" t="n"/>
      <c r="IO7" s="148" t="n"/>
      <c r="IP7" s="148" t="n"/>
      <c r="IQ7" s="148" t="n"/>
      <c r="IR7" s="148" t="n"/>
      <c r="IS7" s="148" t="n"/>
      <c r="IT7" s="148" t="n"/>
      <c r="IU7" s="148" t="n"/>
      <c r="IV7" s="148" t="n"/>
    </row>
    <row customHeight="1" ht="15.75" r="8" s="24" spans="1:256">
      <c r="A8" s="151" t="n"/>
      <c r="B8" s="141" t="n"/>
      <c r="C8" s="141" t="n"/>
      <c r="D8" s="141" t="n"/>
      <c r="E8" s="141" t="n"/>
      <c r="F8" s="141" t="n"/>
      <c r="G8" s="141" t="n"/>
      <c r="H8" s="141" t="n"/>
      <c r="I8" s="148" t="n"/>
      <c r="J8" s="148" t="n"/>
      <c r="K8" s="148" t="n"/>
      <c r="L8" s="148" t="n"/>
      <c r="M8" s="148" t="n"/>
      <c r="N8" s="148" t="n"/>
      <c r="O8" s="148" t="n"/>
      <c r="P8" s="148" t="n"/>
      <c r="Q8" s="148" t="n"/>
      <c r="R8" s="148" t="n"/>
      <c r="S8" s="148" t="n"/>
      <c r="T8" s="148" t="n"/>
      <c r="U8" s="148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8" t="n"/>
      <c r="AM8" s="148" t="n"/>
      <c r="AN8" s="148" t="n"/>
      <c r="AO8" s="148" t="n"/>
      <c r="AP8" s="148" t="n"/>
      <c r="AQ8" s="148" t="n"/>
      <c r="AR8" s="148" t="n"/>
      <c r="AS8" s="148" t="n"/>
      <c r="AT8" s="148" t="n"/>
      <c r="AU8" s="148" t="n"/>
      <c r="AV8" s="148" t="n"/>
      <c r="AW8" s="148" t="n"/>
      <c r="AX8" s="148" t="n"/>
      <c r="AY8" s="148" t="n"/>
      <c r="AZ8" s="148" t="n"/>
      <c r="BA8" s="148" t="n"/>
      <c r="BB8" s="148" t="n"/>
      <c r="BC8" s="148" t="n"/>
      <c r="BD8" s="148" t="n"/>
      <c r="BE8" s="148" t="n"/>
      <c r="BF8" s="148" t="n"/>
      <c r="BG8" s="148" t="n"/>
      <c r="BH8" s="148" t="n"/>
      <c r="BI8" s="148" t="n"/>
      <c r="BJ8" s="148" t="n"/>
      <c r="BK8" s="148" t="n"/>
      <c r="BL8" s="148" t="n"/>
      <c r="BM8" s="148" t="n"/>
      <c r="BN8" s="148" t="n"/>
      <c r="BO8" s="148" t="n"/>
      <c r="BP8" s="148" t="n"/>
      <c r="BQ8" s="148" t="n"/>
      <c r="BR8" s="148" t="n"/>
      <c r="BS8" s="148" t="n"/>
      <c r="BT8" s="148" t="n"/>
      <c r="BU8" s="148" t="n"/>
      <c r="BV8" s="148" t="n"/>
      <c r="BW8" s="148" t="n"/>
      <c r="BX8" s="148" t="n"/>
      <c r="BY8" s="148" t="n"/>
      <c r="BZ8" s="148" t="n"/>
      <c r="CA8" s="148" t="n"/>
      <c r="CB8" s="148" t="n"/>
      <c r="CC8" s="148" t="n"/>
      <c r="CD8" s="148" t="n"/>
      <c r="CE8" s="148" t="n"/>
      <c r="CF8" s="148" t="n"/>
      <c r="CG8" s="148" t="n"/>
      <c r="CH8" s="148" t="n"/>
      <c r="CI8" s="148" t="n"/>
      <c r="CJ8" s="148" t="n"/>
      <c r="CK8" s="148" t="n"/>
      <c r="CL8" s="148" t="n"/>
      <c r="CM8" s="148" t="n"/>
      <c r="CN8" s="148" t="n"/>
      <c r="CO8" s="148" t="n"/>
      <c r="CP8" s="148" t="n"/>
      <c r="CQ8" s="148" t="n"/>
      <c r="CR8" s="148" t="n"/>
      <c r="CS8" s="148" t="n"/>
      <c r="CT8" s="148" t="n"/>
      <c r="CU8" s="148" t="n"/>
      <c r="CV8" s="148" t="n"/>
      <c r="CW8" s="148" t="n"/>
      <c r="CX8" s="148" t="n"/>
      <c r="CY8" s="148" t="n"/>
      <c r="CZ8" s="148" t="n"/>
      <c r="DA8" s="148" t="n"/>
      <c r="DB8" s="148" t="n"/>
      <c r="DC8" s="148" t="n"/>
      <c r="DD8" s="148" t="n"/>
      <c r="DE8" s="148" t="n"/>
      <c r="DF8" s="148" t="n"/>
      <c r="DG8" s="148" t="n"/>
      <c r="DH8" s="148" t="n"/>
      <c r="DI8" s="148" t="n"/>
      <c r="DJ8" s="148" t="n"/>
      <c r="DK8" s="148" t="n"/>
      <c r="DL8" s="148" t="n"/>
      <c r="DM8" s="148" t="n"/>
      <c r="DN8" s="148" t="n"/>
      <c r="DO8" s="148" t="n"/>
      <c r="DP8" s="148" t="n"/>
      <c r="DQ8" s="148" t="n"/>
      <c r="DR8" s="148" t="n"/>
      <c r="DS8" s="148" t="n"/>
      <c r="DT8" s="148" t="n"/>
      <c r="DU8" s="148" t="n"/>
      <c r="DV8" s="148" t="n"/>
      <c r="DW8" s="148" t="n"/>
      <c r="DX8" s="148" t="n"/>
      <c r="DY8" s="148" t="n"/>
      <c r="DZ8" s="148" t="n"/>
      <c r="EA8" s="148" t="n"/>
      <c r="EB8" s="148" t="n"/>
      <c r="EC8" s="148" t="n"/>
      <c r="ED8" s="148" t="n"/>
      <c r="EE8" s="148" t="n"/>
      <c r="EF8" s="148" t="n"/>
      <c r="EG8" s="148" t="n"/>
      <c r="EH8" s="148" t="n"/>
      <c r="EI8" s="148" t="n"/>
      <c r="EJ8" s="148" t="n"/>
      <c r="EK8" s="148" t="n"/>
      <c r="EL8" s="148" t="n"/>
      <c r="EM8" s="148" t="n"/>
      <c r="EN8" s="148" t="n"/>
      <c r="EO8" s="148" t="n"/>
      <c r="EP8" s="148" t="n"/>
      <c r="EQ8" s="148" t="n"/>
      <c r="ER8" s="148" t="n"/>
      <c r="ES8" s="148" t="n"/>
      <c r="ET8" s="148" t="n"/>
      <c r="EU8" s="148" t="n"/>
      <c r="EV8" s="148" t="n"/>
      <c r="EW8" s="148" t="n"/>
      <c r="EX8" s="148" t="n"/>
      <c r="EY8" s="148" t="n"/>
      <c r="EZ8" s="148" t="n"/>
      <c r="FA8" s="148" t="n"/>
      <c r="FB8" s="148" t="n"/>
      <c r="FC8" s="148" t="n"/>
      <c r="FD8" s="148" t="n"/>
      <c r="FE8" s="148" t="n"/>
      <c r="FF8" s="148" t="n"/>
      <c r="FG8" s="148" t="n"/>
      <c r="FH8" s="148" t="n"/>
      <c r="FI8" s="148" t="n"/>
      <c r="FJ8" s="148" t="n"/>
      <c r="FK8" s="148" t="n"/>
      <c r="FL8" s="148" t="n"/>
      <c r="FM8" s="148" t="n"/>
      <c r="FN8" s="148" t="n"/>
      <c r="FO8" s="148" t="n"/>
      <c r="FP8" s="148" t="n"/>
      <c r="FQ8" s="148" t="n"/>
      <c r="FR8" s="148" t="n"/>
      <c r="FS8" s="148" t="n"/>
      <c r="FT8" s="148" t="n"/>
      <c r="FU8" s="148" t="n"/>
      <c r="FV8" s="148" t="n"/>
      <c r="FW8" s="148" t="n"/>
      <c r="FX8" s="148" t="n"/>
      <c r="FY8" s="148" t="n"/>
      <c r="FZ8" s="148" t="n"/>
      <c r="GA8" s="148" t="n"/>
      <c r="GB8" s="148" t="n"/>
      <c r="GC8" s="148" t="n"/>
      <c r="GD8" s="148" t="n"/>
      <c r="GE8" s="148" t="n"/>
      <c r="GF8" s="148" t="n"/>
      <c r="GG8" s="148" t="n"/>
      <c r="GH8" s="148" t="n"/>
      <c r="GI8" s="148" t="n"/>
      <c r="GJ8" s="148" t="n"/>
      <c r="GK8" s="148" t="n"/>
      <c r="GL8" s="148" t="n"/>
      <c r="GM8" s="148" t="n"/>
      <c r="GN8" s="148" t="n"/>
      <c r="GO8" s="148" t="n"/>
      <c r="GP8" s="148" t="n"/>
      <c r="GQ8" s="148" t="n"/>
      <c r="GR8" s="148" t="n"/>
      <c r="GS8" s="148" t="n"/>
      <c r="GT8" s="148" t="n"/>
      <c r="GU8" s="148" t="n"/>
      <c r="GV8" s="148" t="n"/>
      <c r="GW8" s="148" t="n"/>
      <c r="GX8" s="148" t="n"/>
      <c r="GY8" s="148" t="n"/>
      <c r="GZ8" s="148" t="n"/>
      <c r="HA8" s="148" t="n"/>
      <c r="HB8" s="148" t="n"/>
      <c r="HC8" s="148" t="n"/>
      <c r="HD8" s="148" t="n"/>
      <c r="HE8" s="148" t="n"/>
      <c r="HF8" s="148" t="n"/>
      <c r="HG8" s="148" t="n"/>
      <c r="HH8" s="148" t="n"/>
      <c r="HI8" s="148" t="n"/>
      <c r="HJ8" s="148" t="n"/>
      <c r="HK8" s="148" t="n"/>
      <c r="HL8" s="148" t="n"/>
      <c r="HM8" s="148" t="n"/>
      <c r="HN8" s="148" t="n"/>
      <c r="HO8" s="148" t="n"/>
      <c r="HP8" s="148" t="n"/>
      <c r="HQ8" s="148" t="n"/>
      <c r="HR8" s="148" t="n"/>
      <c r="HS8" s="148" t="n"/>
      <c r="HT8" s="148" t="n"/>
      <c r="HU8" s="148" t="n"/>
      <c r="HV8" s="148" t="n"/>
      <c r="HW8" s="148" t="n"/>
      <c r="HX8" s="148" t="n"/>
      <c r="HY8" s="148" t="n"/>
      <c r="HZ8" s="148" t="n"/>
      <c r="IA8" s="148" t="n"/>
      <c r="IB8" s="148" t="n"/>
      <c r="IC8" s="148" t="n"/>
      <c r="ID8" s="148" t="n"/>
      <c r="IE8" s="148" t="n"/>
      <c r="IF8" s="148" t="n"/>
      <c r="IG8" s="148" t="n"/>
      <c r="IH8" s="148" t="n"/>
      <c r="II8" s="148" t="n"/>
      <c r="IJ8" s="148" t="n"/>
      <c r="IK8" s="148" t="n"/>
      <c r="IL8" s="148" t="n"/>
      <c r="IM8" s="148" t="n"/>
      <c r="IN8" s="148" t="n"/>
      <c r="IO8" s="148" t="n"/>
      <c r="IP8" s="148" t="n"/>
      <c r="IQ8" s="148" t="n"/>
      <c r="IR8" s="148" t="n"/>
      <c r="IS8" s="148" t="n"/>
      <c r="IT8" s="148" t="n"/>
      <c r="IU8" s="148" t="n"/>
      <c r="IV8" s="148" t="n"/>
    </row>
    <row customHeight="1" ht="15.75" r="9" s="24" spans="1:256">
      <c r="A9" s="151" t="n"/>
      <c r="B9" s="141" t="n"/>
      <c r="C9" s="141" t="n"/>
      <c r="D9" s="141" t="n"/>
      <c r="E9" s="141" t="n"/>
      <c r="F9" s="141" t="n"/>
      <c r="G9" s="141" t="n"/>
      <c r="H9" s="141" t="n"/>
      <c r="I9" s="148" t="n"/>
      <c r="J9" s="148" t="n"/>
      <c r="K9" s="148" t="n"/>
      <c r="L9" s="148" t="n"/>
      <c r="M9" s="148" t="n"/>
      <c r="N9" s="148" t="n"/>
      <c r="O9" s="148" t="n"/>
      <c r="P9" s="148" t="n"/>
      <c r="Q9" s="148" t="n"/>
      <c r="R9" s="148" t="n"/>
      <c r="S9" s="148" t="n"/>
      <c r="T9" s="148" t="n"/>
      <c r="U9" s="148" t="n"/>
      <c r="V9" s="148" t="n"/>
      <c r="W9" s="148" t="n"/>
      <c r="X9" s="148" t="n"/>
      <c r="Y9" s="148" t="n"/>
      <c r="Z9" s="148" t="n"/>
      <c r="AA9" s="148" t="n"/>
      <c r="AB9" s="148" t="n"/>
      <c r="AC9" s="148" t="n"/>
      <c r="AD9" s="148" t="n"/>
      <c r="AE9" s="148" t="n"/>
      <c r="AF9" s="148" t="n"/>
      <c r="AG9" s="148" t="n"/>
      <c r="AH9" s="148" t="n"/>
      <c r="AI9" s="148" t="n"/>
      <c r="AJ9" s="148" t="n"/>
      <c r="AK9" s="148" t="n"/>
      <c r="AL9" s="148" t="n"/>
      <c r="AM9" s="148" t="n"/>
      <c r="AN9" s="148" t="n"/>
      <c r="AO9" s="148" t="n"/>
      <c r="AP9" s="148" t="n"/>
      <c r="AQ9" s="148" t="n"/>
      <c r="AR9" s="148" t="n"/>
      <c r="AS9" s="148" t="n"/>
      <c r="AT9" s="148" t="n"/>
      <c r="AU9" s="148" t="n"/>
      <c r="AV9" s="148" t="n"/>
      <c r="AW9" s="148" t="n"/>
      <c r="AX9" s="148" t="n"/>
      <c r="AY9" s="148" t="n"/>
      <c r="AZ9" s="148" t="n"/>
      <c r="BA9" s="148" t="n"/>
      <c r="BB9" s="148" t="n"/>
      <c r="BC9" s="148" t="n"/>
      <c r="BD9" s="148" t="n"/>
      <c r="BE9" s="148" t="n"/>
      <c r="BF9" s="148" t="n"/>
      <c r="BG9" s="148" t="n"/>
      <c r="BH9" s="148" t="n"/>
      <c r="BI9" s="148" t="n"/>
      <c r="BJ9" s="148" t="n"/>
      <c r="BK9" s="148" t="n"/>
      <c r="BL9" s="148" t="n"/>
      <c r="BM9" s="148" t="n"/>
      <c r="BN9" s="148" t="n"/>
      <c r="BO9" s="148" t="n"/>
      <c r="BP9" s="148" t="n"/>
      <c r="BQ9" s="148" t="n"/>
      <c r="BR9" s="148" t="n"/>
      <c r="BS9" s="148" t="n"/>
      <c r="BT9" s="148" t="n"/>
      <c r="BU9" s="148" t="n"/>
      <c r="BV9" s="148" t="n"/>
      <c r="BW9" s="148" t="n"/>
      <c r="BX9" s="148" t="n"/>
      <c r="BY9" s="148" t="n"/>
      <c r="BZ9" s="148" t="n"/>
      <c r="CA9" s="148" t="n"/>
      <c r="CB9" s="148" t="n"/>
      <c r="CC9" s="148" t="n"/>
      <c r="CD9" s="148" t="n"/>
      <c r="CE9" s="148" t="n"/>
      <c r="CF9" s="148" t="n"/>
      <c r="CG9" s="148" t="n"/>
      <c r="CH9" s="148" t="n"/>
      <c r="CI9" s="148" t="n"/>
      <c r="CJ9" s="148" t="n"/>
      <c r="CK9" s="148" t="n"/>
      <c r="CL9" s="148" t="n"/>
      <c r="CM9" s="148" t="n"/>
      <c r="CN9" s="148" t="n"/>
      <c r="CO9" s="148" t="n"/>
      <c r="CP9" s="148" t="n"/>
      <c r="CQ9" s="148" t="n"/>
      <c r="CR9" s="148" t="n"/>
      <c r="CS9" s="148" t="n"/>
      <c r="CT9" s="148" t="n"/>
      <c r="CU9" s="148" t="n"/>
      <c r="CV9" s="148" t="n"/>
      <c r="CW9" s="148" t="n"/>
      <c r="CX9" s="148" t="n"/>
      <c r="CY9" s="148" t="n"/>
      <c r="CZ9" s="148" t="n"/>
      <c r="DA9" s="148" t="n"/>
      <c r="DB9" s="148" t="n"/>
      <c r="DC9" s="148" t="n"/>
      <c r="DD9" s="148" t="n"/>
      <c r="DE9" s="148" t="n"/>
      <c r="DF9" s="148" t="n"/>
      <c r="DG9" s="148" t="n"/>
      <c r="DH9" s="148" t="n"/>
      <c r="DI9" s="148" t="n"/>
      <c r="DJ9" s="148" t="n"/>
      <c r="DK9" s="148" t="n"/>
      <c r="DL9" s="148" t="n"/>
      <c r="DM9" s="148" t="n"/>
      <c r="DN9" s="148" t="n"/>
      <c r="DO9" s="148" t="n"/>
      <c r="DP9" s="148" t="n"/>
      <c r="DQ9" s="148" t="n"/>
      <c r="DR9" s="148" t="n"/>
      <c r="DS9" s="148" t="n"/>
      <c r="DT9" s="148" t="n"/>
      <c r="DU9" s="148" t="n"/>
      <c r="DV9" s="148" t="n"/>
      <c r="DW9" s="148" t="n"/>
      <c r="DX9" s="148" t="n"/>
      <c r="DY9" s="148" t="n"/>
      <c r="DZ9" s="148" t="n"/>
      <c r="EA9" s="148" t="n"/>
      <c r="EB9" s="148" t="n"/>
      <c r="EC9" s="148" t="n"/>
      <c r="ED9" s="148" t="n"/>
      <c r="EE9" s="148" t="n"/>
      <c r="EF9" s="148" t="n"/>
      <c r="EG9" s="148" t="n"/>
      <c r="EH9" s="148" t="n"/>
      <c r="EI9" s="148" t="n"/>
      <c r="EJ9" s="148" t="n"/>
      <c r="EK9" s="148" t="n"/>
      <c r="EL9" s="148" t="n"/>
      <c r="EM9" s="148" t="n"/>
      <c r="EN9" s="148" t="n"/>
      <c r="EO9" s="148" t="n"/>
      <c r="EP9" s="148" t="n"/>
      <c r="EQ9" s="148" t="n"/>
      <c r="ER9" s="148" t="n"/>
      <c r="ES9" s="148" t="n"/>
      <c r="ET9" s="148" t="n"/>
      <c r="EU9" s="148" t="n"/>
      <c r="EV9" s="148" t="n"/>
      <c r="EW9" s="148" t="n"/>
      <c r="EX9" s="148" t="n"/>
      <c r="EY9" s="148" t="n"/>
      <c r="EZ9" s="148" t="n"/>
      <c r="FA9" s="148" t="n"/>
      <c r="FB9" s="148" t="n"/>
      <c r="FC9" s="148" t="n"/>
      <c r="FD9" s="148" t="n"/>
      <c r="FE9" s="148" t="n"/>
      <c r="FF9" s="148" t="n"/>
      <c r="FG9" s="148" t="n"/>
      <c r="FH9" s="148" t="n"/>
      <c r="FI9" s="148" t="n"/>
      <c r="FJ9" s="148" t="n"/>
      <c r="FK9" s="148" t="n"/>
      <c r="FL9" s="148" t="n"/>
      <c r="FM9" s="148" t="n"/>
      <c r="FN9" s="148" t="n"/>
      <c r="FO9" s="148" t="n"/>
      <c r="FP9" s="148" t="n"/>
      <c r="FQ9" s="148" t="n"/>
      <c r="FR9" s="148" t="n"/>
      <c r="FS9" s="148" t="n"/>
      <c r="FT9" s="148" t="n"/>
      <c r="FU9" s="148" t="n"/>
      <c r="FV9" s="148" t="n"/>
      <c r="FW9" s="148" t="n"/>
      <c r="FX9" s="148" t="n"/>
      <c r="FY9" s="148" t="n"/>
      <c r="FZ9" s="148" t="n"/>
      <c r="GA9" s="148" t="n"/>
      <c r="GB9" s="148" t="n"/>
      <c r="GC9" s="148" t="n"/>
      <c r="GD9" s="148" t="n"/>
      <c r="GE9" s="148" t="n"/>
      <c r="GF9" s="148" t="n"/>
      <c r="GG9" s="148" t="n"/>
      <c r="GH9" s="148" t="n"/>
      <c r="GI9" s="148" t="n"/>
      <c r="GJ9" s="148" t="n"/>
      <c r="GK9" s="148" t="n"/>
      <c r="GL9" s="148" t="n"/>
      <c r="GM9" s="148" t="n"/>
      <c r="GN9" s="148" t="n"/>
      <c r="GO9" s="148" t="n"/>
      <c r="GP9" s="148" t="n"/>
      <c r="GQ9" s="148" t="n"/>
      <c r="GR9" s="148" t="n"/>
      <c r="GS9" s="148" t="n"/>
      <c r="GT9" s="148" t="n"/>
      <c r="GU9" s="148" t="n"/>
      <c r="GV9" s="148" t="n"/>
      <c r="GW9" s="148" t="n"/>
      <c r="GX9" s="148" t="n"/>
      <c r="GY9" s="148" t="n"/>
      <c r="GZ9" s="148" t="n"/>
      <c r="HA9" s="148" t="n"/>
      <c r="HB9" s="148" t="n"/>
      <c r="HC9" s="148" t="n"/>
      <c r="HD9" s="148" t="n"/>
      <c r="HE9" s="148" t="n"/>
      <c r="HF9" s="148" t="n"/>
      <c r="HG9" s="148" t="n"/>
      <c r="HH9" s="148" t="n"/>
      <c r="HI9" s="148" t="n"/>
      <c r="HJ9" s="148" t="n"/>
      <c r="HK9" s="148" t="n"/>
      <c r="HL9" s="148" t="n"/>
      <c r="HM9" s="148" t="n"/>
      <c r="HN9" s="148" t="n"/>
      <c r="HO9" s="148" t="n"/>
      <c r="HP9" s="148" t="n"/>
      <c r="HQ9" s="148" t="n"/>
      <c r="HR9" s="148" t="n"/>
      <c r="HS9" s="148" t="n"/>
      <c r="HT9" s="148" t="n"/>
      <c r="HU9" s="148" t="n"/>
      <c r="HV9" s="148" t="n"/>
      <c r="HW9" s="148" t="n"/>
      <c r="HX9" s="148" t="n"/>
      <c r="HY9" s="148" t="n"/>
      <c r="HZ9" s="148" t="n"/>
      <c r="IA9" s="148" t="n"/>
      <c r="IB9" s="148" t="n"/>
      <c r="IC9" s="148" t="n"/>
      <c r="ID9" s="148" t="n"/>
      <c r="IE9" s="148" t="n"/>
      <c r="IF9" s="148" t="n"/>
      <c r="IG9" s="148" t="n"/>
      <c r="IH9" s="148" t="n"/>
      <c r="II9" s="148" t="n"/>
      <c r="IJ9" s="148" t="n"/>
      <c r="IK9" s="148" t="n"/>
      <c r="IL9" s="148" t="n"/>
      <c r="IM9" s="148" t="n"/>
      <c r="IN9" s="148" t="n"/>
      <c r="IO9" s="148" t="n"/>
      <c r="IP9" s="148" t="n"/>
      <c r="IQ9" s="148" t="n"/>
      <c r="IR9" s="148" t="n"/>
      <c r="IS9" s="148" t="n"/>
      <c r="IT9" s="148" t="n"/>
      <c r="IU9" s="148" t="n"/>
      <c r="IV9" s="148" t="n"/>
    </row>
    <row customHeight="1" ht="15.75" r="10" s="24" spans="1:256">
      <c r="A10" s="151" t="n"/>
      <c r="B10" s="141" t="n"/>
      <c r="C10" s="141" t="n"/>
      <c r="D10" s="141" t="n"/>
      <c r="E10" s="141" t="n"/>
      <c r="F10" s="141" t="n"/>
      <c r="G10" s="141" t="n"/>
      <c r="H10" s="141" t="n"/>
      <c r="I10" s="148" t="n"/>
      <c r="J10" s="148" t="n"/>
      <c r="K10" s="148" t="n"/>
      <c r="L10" s="148" t="n"/>
      <c r="M10" s="148" t="n"/>
      <c r="N10" s="148" t="n"/>
      <c r="O10" s="148" t="n"/>
      <c r="P10" s="148" t="n"/>
      <c r="Q10" s="148" t="n"/>
      <c r="R10" s="148" t="n"/>
      <c r="S10" s="148" t="n"/>
      <c r="T10" s="148" t="n"/>
      <c r="U10" s="148" t="n"/>
      <c r="V10" s="148" t="n"/>
      <c r="W10" s="148" t="n"/>
      <c r="X10" s="148" t="n"/>
      <c r="Y10" s="148" t="n"/>
      <c r="Z10" s="148" t="n"/>
      <c r="AA10" s="148" t="n"/>
      <c r="AB10" s="148" t="n"/>
      <c r="AC10" s="148" t="n"/>
      <c r="AD10" s="148" t="n"/>
      <c r="AE10" s="148" t="n"/>
      <c r="AF10" s="148" t="n"/>
      <c r="AG10" s="148" t="n"/>
      <c r="AH10" s="148" t="n"/>
      <c r="AI10" s="148" t="n"/>
      <c r="AJ10" s="148" t="n"/>
      <c r="AK10" s="148" t="n"/>
      <c r="AL10" s="148" t="n"/>
      <c r="AM10" s="148" t="n"/>
      <c r="AN10" s="148" t="n"/>
      <c r="AO10" s="148" t="n"/>
      <c r="AP10" s="148" t="n"/>
      <c r="AQ10" s="148" t="n"/>
      <c r="AR10" s="148" t="n"/>
      <c r="AS10" s="148" t="n"/>
      <c r="AT10" s="148" t="n"/>
      <c r="AU10" s="148" t="n"/>
      <c r="AV10" s="148" t="n"/>
      <c r="AW10" s="148" t="n"/>
      <c r="AX10" s="148" t="n"/>
      <c r="AY10" s="148" t="n"/>
      <c r="AZ10" s="148" t="n"/>
      <c r="BA10" s="148" t="n"/>
      <c r="BB10" s="148" t="n"/>
      <c r="BC10" s="148" t="n"/>
      <c r="BD10" s="148" t="n"/>
      <c r="BE10" s="148" t="n"/>
      <c r="BF10" s="148" t="n"/>
      <c r="BG10" s="148" t="n"/>
      <c r="BH10" s="148" t="n"/>
      <c r="BI10" s="148" t="n"/>
      <c r="BJ10" s="148" t="n"/>
      <c r="BK10" s="148" t="n"/>
      <c r="BL10" s="148" t="n"/>
      <c r="BM10" s="148" t="n"/>
      <c r="BN10" s="148" t="n"/>
      <c r="BO10" s="148" t="n"/>
      <c r="BP10" s="148" t="n"/>
      <c r="BQ10" s="148" t="n"/>
      <c r="BR10" s="148" t="n"/>
      <c r="BS10" s="148" t="n"/>
      <c r="BT10" s="148" t="n"/>
      <c r="BU10" s="148" t="n"/>
      <c r="BV10" s="148" t="n"/>
      <c r="BW10" s="148" t="n"/>
      <c r="BX10" s="148" t="n"/>
      <c r="BY10" s="148" t="n"/>
      <c r="BZ10" s="148" t="n"/>
      <c r="CA10" s="148" t="n"/>
      <c r="CB10" s="148" t="n"/>
      <c r="CC10" s="148" t="n"/>
      <c r="CD10" s="148" t="n"/>
      <c r="CE10" s="148" t="n"/>
      <c r="CF10" s="148" t="n"/>
      <c r="CG10" s="148" t="n"/>
      <c r="CH10" s="148" t="n"/>
      <c r="CI10" s="148" t="n"/>
      <c r="CJ10" s="148" t="n"/>
      <c r="CK10" s="148" t="n"/>
      <c r="CL10" s="148" t="n"/>
      <c r="CM10" s="148" t="n"/>
      <c r="CN10" s="148" t="n"/>
      <c r="CO10" s="148" t="n"/>
      <c r="CP10" s="148" t="n"/>
      <c r="CQ10" s="148" t="n"/>
      <c r="CR10" s="148" t="n"/>
      <c r="CS10" s="148" t="n"/>
      <c r="CT10" s="148" t="n"/>
      <c r="CU10" s="148" t="n"/>
      <c r="CV10" s="148" t="n"/>
      <c r="CW10" s="148" t="n"/>
      <c r="CX10" s="148" t="n"/>
      <c r="CY10" s="148" t="n"/>
      <c r="CZ10" s="148" t="n"/>
      <c r="DA10" s="148" t="n"/>
      <c r="DB10" s="148" t="n"/>
      <c r="DC10" s="148" t="n"/>
      <c r="DD10" s="148" t="n"/>
      <c r="DE10" s="148" t="n"/>
      <c r="DF10" s="148" t="n"/>
      <c r="DG10" s="148" t="n"/>
      <c r="DH10" s="148" t="n"/>
      <c r="DI10" s="148" t="n"/>
      <c r="DJ10" s="148" t="n"/>
      <c r="DK10" s="148" t="n"/>
      <c r="DL10" s="148" t="n"/>
      <c r="DM10" s="148" t="n"/>
      <c r="DN10" s="148" t="n"/>
      <c r="DO10" s="148" t="n"/>
      <c r="DP10" s="148" t="n"/>
      <c r="DQ10" s="148" t="n"/>
      <c r="DR10" s="148" t="n"/>
      <c r="DS10" s="148" t="n"/>
      <c r="DT10" s="148" t="n"/>
      <c r="DU10" s="148" t="n"/>
      <c r="DV10" s="148" t="n"/>
      <c r="DW10" s="148" t="n"/>
      <c r="DX10" s="148" t="n"/>
      <c r="DY10" s="148" t="n"/>
      <c r="DZ10" s="148" t="n"/>
      <c r="EA10" s="148" t="n"/>
      <c r="EB10" s="148" t="n"/>
      <c r="EC10" s="148" t="n"/>
      <c r="ED10" s="148" t="n"/>
      <c r="EE10" s="148" t="n"/>
      <c r="EF10" s="148" t="n"/>
      <c r="EG10" s="148" t="n"/>
      <c r="EH10" s="148" t="n"/>
      <c r="EI10" s="148" t="n"/>
      <c r="EJ10" s="148" t="n"/>
      <c r="EK10" s="148" t="n"/>
      <c r="EL10" s="148" t="n"/>
      <c r="EM10" s="148" t="n"/>
      <c r="EN10" s="148" t="n"/>
      <c r="EO10" s="148" t="n"/>
      <c r="EP10" s="148" t="n"/>
      <c r="EQ10" s="148" t="n"/>
      <c r="ER10" s="148" t="n"/>
      <c r="ES10" s="148" t="n"/>
      <c r="ET10" s="148" t="n"/>
      <c r="EU10" s="148" t="n"/>
      <c r="EV10" s="148" t="n"/>
      <c r="EW10" s="148" t="n"/>
      <c r="EX10" s="148" t="n"/>
      <c r="EY10" s="148" t="n"/>
      <c r="EZ10" s="148" t="n"/>
      <c r="FA10" s="148" t="n"/>
      <c r="FB10" s="148" t="n"/>
      <c r="FC10" s="148" t="n"/>
      <c r="FD10" s="148" t="n"/>
      <c r="FE10" s="148" t="n"/>
      <c r="FF10" s="148" t="n"/>
      <c r="FG10" s="148" t="n"/>
      <c r="FH10" s="148" t="n"/>
      <c r="FI10" s="148" t="n"/>
      <c r="FJ10" s="148" t="n"/>
      <c r="FK10" s="148" t="n"/>
      <c r="FL10" s="148" t="n"/>
      <c r="FM10" s="148" t="n"/>
      <c r="FN10" s="148" t="n"/>
      <c r="FO10" s="148" t="n"/>
      <c r="FP10" s="148" t="n"/>
      <c r="FQ10" s="148" t="n"/>
      <c r="FR10" s="148" t="n"/>
      <c r="FS10" s="148" t="n"/>
      <c r="FT10" s="148" t="n"/>
      <c r="FU10" s="148" t="n"/>
      <c r="FV10" s="148" t="n"/>
      <c r="FW10" s="148" t="n"/>
      <c r="FX10" s="148" t="n"/>
      <c r="FY10" s="148" t="n"/>
      <c r="FZ10" s="148" t="n"/>
      <c r="GA10" s="148" t="n"/>
      <c r="GB10" s="148" t="n"/>
      <c r="GC10" s="148" t="n"/>
      <c r="GD10" s="148" t="n"/>
      <c r="GE10" s="148" t="n"/>
      <c r="GF10" s="148" t="n"/>
      <c r="GG10" s="148" t="n"/>
      <c r="GH10" s="148" t="n"/>
      <c r="GI10" s="148" t="n"/>
      <c r="GJ10" s="148" t="n"/>
      <c r="GK10" s="148" t="n"/>
      <c r="GL10" s="148" t="n"/>
      <c r="GM10" s="148" t="n"/>
      <c r="GN10" s="148" t="n"/>
      <c r="GO10" s="148" t="n"/>
      <c r="GP10" s="148" t="n"/>
      <c r="GQ10" s="148" t="n"/>
      <c r="GR10" s="148" t="n"/>
      <c r="GS10" s="148" t="n"/>
      <c r="GT10" s="148" t="n"/>
      <c r="GU10" s="148" t="n"/>
      <c r="GV10" s="148" t="n"/>
      <c r="GW10" s="148" t="n"/>
      <c r="GX10" s="148" t="n"/>
      <c r="GY10" s="148" t="n"/>
      <c r="GZ10" s="148" t="n"/>
      <c r="HA10" s="148" t="n"/>
      <c r="HB10" s="148" t="n"/>
      <c r="HC10" s="148" t="n"/>
      <c r="HD10" s="148" t="n"/>
      <c r="HE10" s="148" t="n"/>
      <c r="HF10" s="148" t="n"/>
      <c r="HG10" s="148" t="n"/>
      <c r="HH10" s="148" t="n"/>
      <c r="HI10" s="148" t="n"/>
      <c r="HJ10" s="148" t="n"/>
      <c r="HK10" s="148" t="n"/>
      <c r="HL10" s="148" t="n"/>
      <c r="HM10" s="148" t="n"/>
      <c r="HN10" s="148" t="n"/>
      <c r="HO10" s="148" t="n"/>
      <c r="HP10" s="148" t="n"/>
      <c r="HQ10" s="148" t="n"/>
      <c r="HR10" s="148" t="n"/>
      <c r="HS10" s="148" t="n"/>
      <c r="HT10" s="148" t="n"/>
      <c r="HU10" s="148" t="n"/>
      <c r="HV10" s="148" t="n"/>
      <c r="HW10" s="148" t="n"/>
      <c r="HX10" s="148" t="n"/>
      <c r="HY10" s="148" t="n"/>
      <c r="HZ10" s="148" t="n"/>
      <c r="IA10" s="148" t="n"/>
      <c r="IB10" s="148" t="n"/>
      <c r="IC10" s="148" t="n"/>
      <c r="ID10" s="148" t="n"/>
      <c r="IE10" s="148" t="n"/>
      <c r="IF10" s="148" t="n"/>
      <c r="IG10" s="148" t="n"/>
      <c r="IH10" s="148" t="n"/>
      <c r="II10" s="148" t="n"/>
      <c r="IJ10" s="148" t="n"/>
      <c r="IK10" s="148" t="n"/>
      <c r="IL10" s="148" t="n"/>
      <c r="IM10" s="148" t="n"/>
      <c r="IN10" s="148" t="n"/>
      <c r="IO10" s="148" t="n"/>
      <c r="IP10" s="148" t="n"/>
      <c r="IQ10" s="148" t="n"/>
      <c r="IR10" s="148" t="n"/>
      <c r="IS10" s="148" t="n"/>
      <c r="IT10" s="148" t="n"/>
      <c r="IU10" s="148" t="n"/>
      <c r="IV10" s="148" t="n"/>
    </row>
    <row customHeight="1" ht="15.75" r="11" s="24" spans="1:256">
      <c r="A11" s="151" t="n"/>
      <c r="B11" s="141" t="n"/>
      <c r="C11" s="141" t="n"/>
      <c r="D11" s="141" t="n"/>
      <c r="E11" s="141" t="n"/>
      <c r="F11" s="141" t="n"/>
      <c r="G11" s="141" t="n"/>
      <c r="H11" s="141" t="n"/>
      <c r="I11" s="148" t="n"/>
      <c r="J11" s="148" t="n"/>
      <c r="K11" s="148" t="n"/>
      <c r="L11" s="148" t="n"/>
      <c r="M11" s="148" t="n"/>
      <c r="N11" s="148" t="n"/>
      <c r="O11" s="148" t="n"/>
      <c r="P11" s="148" t="n"/>
      <c r="Q11" s="148" t="n"/>
      <c r="R11" s="148" t="n"/>
      <c r="S11" s="148" t="n"/>
      <c r="T11" s="148" t="n"/>
      <c r="U11" s="148" t="n"/>
      <c r="V11" s="148" t="n"/>
      <c r="W11" s="148" t="n"/>
      <c r="X11" s="148" t="n"/>
      <c r="Y11" s="148" t="n"/>
      <c r="Z11" s="148" t="n"/>
      <c r="AA11" s="148" t="n"/>
      <c r="AB11" s="148" t="n"/>
      <c r="AC11" s="148" t="n"/>
      <c r="AD11" s="148" t="n"/>
      <c r="AE11" s="148" t="n"/>
      <c r="AF11" s="148" t="n"/>
      <c r="AG11" s="148" t="n"/>
      <c r="AH11" s="148" t="n"/>
      <c r="AI11" s="148" t="n"/>
      <c r="AJ11" s="148" t="n"/>
      <c r="AK11" s="148" t="n"/>
      <c r="AL11" s="148" t="n"/>
      <c r="AM11" s="148" t="n"/>
      <c r="AN11" s="148" t="n"/>
      <c r="AO11" s="148" t="n"/>
      <c r="AP11" s="148" t="n"/>
      <c r="AQ11" s="148" t="n"/>
      <c r="AR11" s="148" t="n"/>
      <c r="AS11" s="148" t="n"/>
      <c r="AT11" s="148" t="n"/>
      <c r="AU11" s="148" t="n"/>
      <c r="AV11" s="148" t="n"/>
      <c r="AW11" s="148" t="n"/>
      <c r="AX11" s="148" t="n"/>
      <c r="AY11" s="148" t="n"/>
      <c r="AZ11" s="148" t="n"/>
      <c r="BA11" s="148" t="n"/>
      <c r="BB11" s="148" t="n"/>
      <c r="BC11" s="148" t="n"/>
      <c r="BD11" s="148" t="n"/>
      <c r="BE11" s="148" t="n"/>
      <c r="BF11" s="148" t="n"/>
      <c r="BG11" s="148" t="n"/>
      <c r="BH11" s="148" t="n"/>
      <c r="BI11" s="148" t="n"/>
      <c r="BJ11" s="148" t="n"/>
      <c r="BK11" s="148" t="n"/>
      <c r="BL11" s="148" t="n"/>
      <c r="BM11" s="148" t="n"/>
      <c r="BN11" s="148" t="n"/>
      <c r="BO11" s="148" t="n"/>
      <c r="BP11" s="148" t="n"/>
      <c r="BQ11" s="148" t="n"/>
      <c r="BR11" s="148" t="n"/>
      <c r="BS11" s="148" t="n"/>
      <c r="BT11" s="148" t="n"/>
      <c r="BU11" s="148" t="n"/>
      <c r="BV11" s="148" t="n"/>
      <c r="BW11" s="148" t="n"/>
      <c r="BX11" s="148" t="n"/>
      <c r="BY11" s="148" t="n"/>
      <c r="BZ11" s="148" t="n"/>
      <c r="CA11" s="148" t="n"/>
      <c r="CB11" s="148" t="n"/>
      <c r="CC11" s="148" t="n"/>
      <c r="CD11" s="148" t="n"/>
      <c r="CE11" s="148" t="n"/>
      <c r="CF11" s="148" t="n"/>
      <c r="CG11" s="148" t="n"/>
      <c r="CH11" s="148" t="n"/>
      <c r="CI11" s="148" t="n"/>
      <c r="CJ11" s="148" t="n"/>
      <c r="CK11" s="148" t="n"/>
      <c r="CL11" s="148" t="n"/>
      <c r="CM11" s="148" t="n"/>
      <c r="CN11" s="148" t="n"/>
      <c r="CO11" s="148" t="n"/>
      <c r="CP11" s="148" t="n"/>
      <c r="CQ11" s="148" t="n"/>
      <c r="CR11" s="148" t="n"/>
      <c r="CS11" s="148" t="n"/>
      <c r="CT11" s="148" t="n"/>
      <c r="CU11" s="148" t="n"/>
      <c r="CV11" s="148" t="n"/>
      <c r="CW11" s="148" t="n"/>
      <c r="CX11" s="148" t="n"/>
      <c r="CY11" s="148" t="n"/>
      <c r="CZ11" s="148" t="n"/>
      <c r="DA11" s="148" t="n"/>
      <c r="DB11" s="148" t="n"/>
      <c r="DC11" s="148" t="n"/>
      <c r="DD11" s="148" t="n"/>
      <c r="DE11" s="148" t="n"/>
      <c r="DF11" s="148" t="n"/>
      <c r="DG11" s="148" t="n"/>
      <c r="DH11" s="148" t="n"/>
      <c r="DI11" s="148" t="n"/>
      <c r="DJ11" s="148" t="n"/>
      <c r="DK11" s="148" t="n"/>
      <c r="DL11" s="148" t="n"/>
      <c r="DM11" s="148" t="n"/>
      <c r="DN11" s="148" t="n"/>
      <c r="DO11" s="148" t="n"/>
      <c r="DP11" s="148" t="n"/>
      <c r="DQ11" s="148" t="n"/>
      <c r="DR11" s="148" t="n"/>
      <c r="DS11" s="148" t="n"/>
      <c r="DT11" s="148" t="n"/>
      <c r="DU11" s="148" t="n"/>
      <c r="DV11" s="148" t="n"/>
      <c r="DW11" s="148" t="n"/>
      <c r="DX11" s="148" t="n"/>
      <c r="DY11" s="148" t="n"/>
      <c r="DZ11" s="148" t="n"/>
      <c r="EA11" s="148" t="n"/>
      <c r="EB11" s="148" t="n"/>
      <c r="EC11" s="148" t="n"/>
      <c r="ED11" s="148" t="n"/>
      <c r="EE11" s="148" t="n"/>
      <c r="EF11" s="148" t="n"/>
      <c r="EG11" s="148" t="n"/>
      <c r="EH11" s="148" t="n"/>
      <c r="EI11" s="148" t="n"/>
      <c r="EJ11" s="148" t="n"/>
      <c r="EK11" s="148" t="n"/>
      <c r="EL11" s="148" t="n"/>
      <c r="EM11" s="148" t="n"/>
      <c r="EN11" s="148" t="n"/>
      <c r="EO11" s="148" t="n"/>
      <c r="EP11" s="148" t="n"/>
      <c r="EQ11" s="148" t="n"/>
      <c r="ER11" s="148" t="n"/>
      <c r="ES11" s="148" t="n"/>
      <c r="ET11" s="148" t="n"/>
      <c r="EU11" s="148" t="n"/>
      <c r="EV11" s="148" t="n"/>
      <c r="EW11" s="148" t="n"/>
      <c r="EX11" s="148" t="n"/>
      <c r="EY11" s="148" t="n"/>
      <c r="EZ11" s="148" t="n"/>
      <c r="FA11" s="148" t="n"/>
      <c r="FB11" s="148" t="n"/>
      <c r="FC11" s="148" t="n"/>
      <c r="FD11" s="148" t="n"/>
      <c r="FE11" s="148" t="n"/>
      <c r="FF11" s="148" t="n"/>
      <c r="FG11" s="148" t="n"/>
      <c r="FH11" s="148" t="n"/>
      <c r="FI11" s="148" t="n"/>
      <c r="FJ11" s="148" t="n"/>
      <c r="FK11" s="148" t="n"/>
      <c r="FL11" s="148" t="n"/>
      <c r="FM11" s="148" t="n"/>
      <c r="FN11" s="148" t="n"/>
      <c r="FO11" s="148" t="n"/>
      <c r="FP11" s="148" t="n"/>
      <c r="FQ11" s="148" t="n"/>
      <c r="FR11" s="148" t="n"/>
      <c r="FS11" s="148" t="n"/>
      <c r="FT11" s="148" t="n"/>
      <c r="FU11" s="148" t="n"/>
      <c r="FV11" s="148" t="n"/>
      <c r="FW11" s="148" t="n"/>
      <c r="FX11" s="148" t="n"/>
      <c r="FY11" s="148" t="n"/>
      <c r="FZ11" s="148" t="n"/>
      <c r="GA11" s="148" t="n"/>
      <c r="GB11" s="148" t="n"/>
      <c r="GC11" s="148" t="n"/>
      <c r="GD11" s="148" t="n"/>
      <c r="GE11" s="148" t="n"/>
      <c r="GF11" s="148" t="n"/>
      <c r="GG11" s="148" t="n"/>
      <c r="GH11" s="148" t="n"/>
      <c r="GI11" s="148" t="n"/>
      <c r="GJ11" s="148" t="n"/>
      <c r="GK11" s="148" t="n"/>
      <c r="GL11" s="148" t="n"/>
      <c r="GM11" s="148" t="n"/>
      <c r="GN11" s="148" t="n"/>
      <c r="GO11" s="148" t="n"/>
      <c r="GP11" s="148" t="n"/>
      <c r="GQ11" s="148" t="n"/>
      <c r="GR11" s="148" t="n"/>
      <c r="GS11" s="148" t="n"/>
      <c r="GT11" s="148" t="n"/>
      <c r="GU11" s="148" t="n"/>
      <c r="GV11" s="148" t="n"/>
      <c r="GW11" s="148" t="n"/>
      <c r="GX11" s="148" t="n"/>
      <c r="GY11" s="148" t="n"/>
      <c r="GZ11" s="148" t="n"/>
      <c r="HA11" s="148" t="n"/>
      <c r="HB11" s="148" t="n"/>
      <c r="HC11" s="148" t="n"/>
      <c r="HD11" s="148" t="n"/>
      <c r="HE11" s="148" t="n"/>
      <c r="HF11" s="148" t="n"/>
      <c r="HG11" s="148" t="n"/>
      <c r="HH11" s="148" t="n"/>
      <c r="HI11" s="148" t="n"/>
      <c r="HJ11" s="148" t="n"/>
      <c r="HK11" s="148" t="n"/>
      <c r="HL11" s="148" t="n"/>
      <c r="HM11" s="148" t="n"/>
      <c r="HN11" s="148" t="n"/>
      <c r="HO11" s="148" t="n"/>
      <c r="HP11" s="148" t="n"/>
      <c r="HQ11" s="148" t="n"/>
      <c r="HR11" s="148" t="n"/>
      <c r="HS11" s="148" t="n"/>
      <c r="HT11" s="148" t="n"/>
      <c r="HU11" s="148" t="n"/>
      <c r="HV11" s="148" t="n"/>
      <c r="HW11" s="148" t="n"/>
      <c r="HX11" s="148" t="n"/>
      <c r="HY11" s="148" t="n"/>
      <c r="HZ11" s="148" t="n"/>
      <c r="IA11" s="148" t="n"/>
      <c r="IB11" s="148" t="n"/>
      <c r="IC11" s="148" t="n"/>
      <c r="ID11" s="148" t="n"/>
      <c r="IE11" s="148" t="n"/>
      <c r="IF11" s="148" t="n"/>
      <c r="IG11" s="148" t="n"/>
      <c r="IH11" s="148" t="n"/>
      <c r="II11" s="148" t="n"/>
      <c r="IJ11" s="148" t="n"/>
      <c r="IK11" s="148" t="n"/>
      <c r="IL11" s="148" t="n"/>
      <c r="IM11" s="148" t="n"/>
      <c r="IN11" s="148" t="n"/>
      <c r="IO11" s="148" t="n"/>
      <c r="IP11" s="148" t="n"/>
      <c r="IQ11" s="148" t="n"/>
      <c r="IR11" s="148" t="n"/>
      <c r="IS11" s="148" t="n"/>
      <c r="IT11" s="148" t="n"/>
      <c r="IU11" s="148" t="n"/>
      <c r="IV11" s="148" t="n"/>
    </row>
    <row customHeight="1" ht="31.5" r="12" s="24" spans="1:256">
      <c r="A12" s="152" t="s">
        <v>2</v>
      </c>
      <c r="I12" s="148" t="n"/>
      <c r="J12" s="148" t="n"/>
      <c r="K12" s="148" t="n"/>
      <c r="L12" s="148" t="n"/>
      <c r="M12" s="148" t="n"/>
      <c r="N12" s="148" t="n"/>
      <c r="O12" s="148" t="n"/>
      <c r="P12" s="148" t="n"/>
      <c r="Q12" s="148" t="n"/>
      <c r="R12" s="148" t="n"/>
      <c r="S12" s="148" t="n"/>
      <c r="T12" s="148" t="n"/>
      <c r="U12" s="148" t="n"/>
      <c r="V12" s="148" t="n"/>
      <c r="W12" s="148" t="n"/>
      <c r="X12" s="148" t="n"/>
      <c r="Y12" s="148" t="n"/>
      <c r="Z12" s="148" t="n"/>
      <c r="AA12" s="148" t="n"/>
      <c r="AB12" s="148" t="n"/>
      <c r="AC12" s="148" t="n"/>
      <c r="AD12" s="148" t="n"/>
      <c r="AE12" s="148" t="n"/>
      <c r="AF12" s="148" t="n"/>
      <c r="AG12" s="148" t="n"/>
      <c r="AH12" s="148" t="n"/>
      <c r="AI12" s="148" t="n"/>
      <c r="AJ12" s="148" t="n"/>
      <c r="AK12" s="148" t="n"/>
      <c r="AL12" s="148" t="n"/>
      <c r="AM12" s="148" t="n"/>
      <c r="AN12" s="148" t="n"/>
      <c r="AO12" s="148" t="n"/>
      <c r="AP12" s="148" t="n"/>
      <c r="AQ12" s="148" t="n"/>
      <c r="AR12" s="148" t="n"/>
      <c r="AS12" s="148" t="n"/>
      <c r="AT12" s="148" t="n"/>
      <c r="AU12" s="148" t="n"/>
      <c r="AV12" s="148" t="n"/>
      <c r="AW12" s="148" t="n"/>
      <c r="AX12" s="148" t="n"/>
      <c r="AY12" s="148" t="n"/>
      <c r="AZ12" s="148" t="n"/>
      <c r="BA12" s="148" t="n"/>
      <c r="BB12" s="148" t="n"/>
      <c r="BC12" s="148" t="n"/>
      <c r="BD12" s="148" t="n"/>
      <c r="BE12" s="148" t="n"/>
      <c r="BF12" s="148" t="n"/>
      <c r="BG12" s="148" t="n"/>
      <c r="BH12" s="148" t="n"/>
      <c r="BI12" s="148" t="n"/>
      <c r="BJ12" s="148" t="n"/>
      <c r="BK12" s="148" t="n"/>
      <c r="BL12" s="148" t="n"/>
      <c r="BM12" s="148" t="n"/>
      <c r="BN12" s="148" t="n"/>
      <c r="BO12" s="148" t="n"/>
      <c r="BP12" s="148" t="n"/>
      <c r="BQ12" s="148" t="n"/>
      <c r="BR12" s="148" t="n"/>
      <c r="BS12" s="148" t="n"/>
      <c r="BT12" s="148" t="n"/>
      <c r="BU12" s="148" t="n"/>
      <c r="BV12" s="148" t="n"/>
      <c r="BW12" s="148" t="n"/>
      <c r="BX12" s="148" t="n"/>
      <c r="BY12" s="148" t="n"/>
      <c r="BZ12" s="148" t="n"/>
      <c r="CA12" s="148" t="n"/>
      <c r="CB12" s="148" t="n"/>
      <c r="CC12" s="148" t="n"/>
      <c r="CD12" s="148" t="n"/>
      <c r="CE12" s="148" t="n"/>
      <c r="CF12" s="148" t="n"/>
      <c r="CG12" s="148" t="n"/>
      <c r="CH12" s="148" t="n"/>
      <c r="CI12" s="148" t="n"/>
      <c r="CJ12" s="148" t="n"/>
      <c r="CK12" s="148" t="n"/>
      <c r="CL12" s="148" t="n"/>
      <c r="CM12" s="148" t="n"/>
      <c r="CN12" s="148" t="n"/>
      <c r="CO12" s="148" t="n"/>
      <c r="CP12" s="148" t="n"/>
      <c r="CQ12" s="148" t="n"/>
      <c r="CR12" s="148" t="n"/>
      <c r="CS12" s="148" t="n"/>
      <c r="CT12" s="148" t="n"/>
      <c r="CU12" s="148" t="n"/>
      <c r="CV12" s="148" t="n"/>
      <c r="CW12" s="148" t="n"/>
      <c r="CX12" s="148" t="n"/>
      <c r="CY12" s="148" t="n"/>
      <c r="CZ12" s="148" t="n"/>
      <c r="DA12" s="148" t="n"/>
      <c r="DB12" s="148" t="n"/>
      <c r="DC12" s="148" t="n"/>
      <c r="DD12" s="148" t="n"/>
      <c r="DE12" s="148" t="n"/>
      <c r="DF12" s="148" t="n"/>
      <c r="DG12" s="148" t="n"/>
      <c r="DH12" s="148" t="n"/>
      <c r="DI12" s="148" t="n"/>
      <c r="DJ12" s="148" t="n"/>
      <c r="DK12" s="148" t="n"/>
      <c r="DL12" s="148" t="n"/>
      <c r="DM12" s="148" t="n"/>
      <c r="DN12" s="148" t="n"/>
      <c r="DO12" s="148" t="n"/>
      <c r="DP12" s="148" t="n"/>
      <c r="DQ12" s="148" t="n"/>
      <c r="DR12" s="148" t="n"/>
      <c r="DS12" s="148" t="n"/>
      <c r="DT12" s="148" t="n"/>
      <c r="DU12" s="148" t="n"/>
      <c r="DV12" s="148" t="n"/>
      <c r="DW12" s="148" t="n"/>
      <c r="DX12" s="148" t="n"/>
      <c r="DY12" s="148" t="n"/>
      <c r="DZ12" s="148" t="n"/>
      <c r="EA12" s="148" t="n"/>
      <c r="EB12" s="148" t="n"/>
      <c r="EC12" s="148" t="n"/>
      <c r="ED12" s="148" t="n"/>
      <c r="EE12" s="148" t="n"/>
      <c r="EF12" s="148" t="n"/>
      <c r="EG12" s="148" t="n"/>
      <c r="EH12" s="148" t="n"/>
      <c r="EI12" s="148" t="n"/>
      <c r="EJ12" s="148" t="n"/>
      <c r="EK12" s="148" t="n"/>
      <c r="EL12" s="148" t="n"/>
      <c r="EM12" s="148" t="n"/>
      <c r="EN12" s="148" t="n"/>
      <c r="EO12" s="148" t="n"/>
      <c r="EP12" s="148" t="n"/>
      <c r="EQ12" s="148" t="n"/>
      <c r="ER12" s="148" t="n"/>
      <c r="ES12" s="148" t="n"/>
      <c r="ET12" s="148" t="n"/>
      <c r="EU12" s="148" t="n"/>
      <c r="EV12" s="148" t="n"/>
      <c r="EW12" s="148" t="n"/>
      <c r="EX12" s="148" t="n"/>
      <c r="EY12" s="148" t="n"/>
      <c r="EZ12" s="148" t="n"/>
      <c r="FA12" s="148" t="n"/>
      <c r="FB12" s="148" t="n"/>
      <c r="FC12" s="148" t="n"/>
      <c r="FD12" s="148" t="n"/>
      <c r="FE12" s="148" t="n"/>
      <c r="FF12" s="148" t="n"/>
      <c r="FG12" s="148" t="n"/>
      <c r="FH12" s="148" t="n"/>
      <c r="FI12" s="148" t="n"/>
      <c r="FJ12" s="148" t="n"/>
      <c r="FK12" s="148" t="n"/>
      <c r="FL12" s="148" t="n"/>
      <c r="FM12" s="148" t="n"/>
      <c r="FN12" s="148" t="n"/>
      <c r="FO12" s="148" t="n"/>
      <c r="FP12" s="148" t="n"/>
      <c r="FQ12" s="148" t="n"/>
      <c r="FR12" s="148" t="n"/>
      <c r="FS12" s="148" t="n"/>
      <c r="FT12" s="148" t="n"/>
      <c r="FU12" s="148" t="n"/>
      <c r="FV12" s="148" t="n"/>
      <c r="FW12" s="148" t="n"/>
      <c r="FX12" s="148" t="n"/>
      <c r="FY12" s="148" t="n"/>
      <c r="FZ12" s="148" t="n"/>
      <c r="GA12" s="148" t="n"/>
      <c r="GB12" s="148" t="n"/>
      <c r="GC12" s="148" t="n"/>
      <c r="GD12" s="148" t="n"/>
      <c r="GE12" s="148" t="n"/>
      <c r="GF12" s="148" t="n"/>
      <c r="GG12" s="148" t="n"/>
      <c r="GH12" s="148" t="n"/>
      <c r="GI12" s="148" t="n"/>
      <c r="GJ12" s="148" t="n"/>
      <c r="GK12" s="148" t="n"/>
      <c r="GL12" s="148" t="n"/>
      <c r="GM12" s="148" t="n"/>
      <c r="GN12" s="148" t="n"/>
      <c r="GO12" s="148" t="n"/>
      <c r="GP12" s="148" t="n"/>
      <c r="GQ12" s="148" t="n"/>
      <c r="GR12" s="148" t="n"/>
      <c r="GS12" s="148" t="n"/>
      <c r="GT12" s="148" t="n"/>
      <c r="GU12" s="148" t="n"/>
      <c r="GV12" s="148" t="n"/>
      <c r="GW12" s="148" t="n"/>
      <c r="GX12" s="148" t="n"/>
      <c r="GY12" s="148" t="n"/>
      <c r="GZ12" s="148" t="n"/>
      <c r="HA12" s="148" t="n"/>
      <c r="HB12" s="148" t="n"/>
      <c r="HC12" s="148" t="n"/>
      <c r="HD12" s="148" t="n"/>
      <c r="HE12" s="148" t="n"/>
      <c r="HF12" s="148" t="n"/>
      <c r="HG12" s="148" t="n"/>
      <c r="HH12" s="148" t="n"/>
      <c r="HI12" s="148" t="n"/>
      <c r="HJ12" s="148" t="n"/>
      <c r="HK12" s="148" t="n"/>
      <c r="HL12" s="148" t="n"/>
      <c r="HM12" s="148" t="n"/>
      <c r="HN12" s="148" t="n"/>
      <c r="HO12" s="148" t="n"/>
      <c r="HP12" s="148" t="n"/>
      <c r="HQ12" s="148" t="n"/>
      <c r="HR12" s="148" t="n"/>
      <c r="HS12" s="148" t="n"/>
      <c r="HT12" s="148" t="n"/>
      <c r="HU12" s="148" t="n"/>
      <c r="HV12" s="148" t="n"/>
      <c r="HW12" s="148" t="n"/>
      <c r="HX12" s="148" t="n"/>
      <c r="HY12" s="148" t="n"/>
      <c r="HZ12" s="148" t="n"/>
      <c r="IA12" s="148" t="n"/>
      <c r="IB12" s="148" t="n"/>
      <c r="IC12" s="148" t="n"/>
      <c r="ID12" s="148" t="n"/>
      <c r="IE12" s="148" t="n"/>
      <c r="IF12" s="148" t="n"/>
      <c r="IG12" s="148" t="n"/>
      <c r="IH12" s="148" t="n"/>
      <c r="II12" s="148" t="n"/>
      <c r="IJ12" s="148" t="n"/>
      <c r="IK12" s="148" t="n"/>
      <c r="IL12" s="148" t="n"/>
      <c r="IM12" s="148" t="n"/>
      <c r="IN12" s="148" t="n"/>
      <c r="IO12" s="148" t="n"/>
      <c r="IP12" s="148" t="n"/>
      <c r="IQ12" s="148" t="n"/>
      <c r="IR12" s="148" t="n"/>
      <c r="IS12" s="148" t="n"/>
      <c r="IT12" s="148" t="n"/>
      <c r="IU12" s="148" t="n"/>
      <c r="IV12" s="148" t="n"/>
    </row>
    <row customHeight="1" ht="15.75" r="13" s="24" spans="1:256">
      <c r="A13" s="151" t="n"/>
      <c r="B13" s="153" t="n"/>
      <c r="C13" s="141" t="n"/>
      <c r="D13" s="141" t="n"/>
      <c r="E13" s="141" t="n"/>
      <c r="F13" s="141" t="n"/>
      <c r="G13" s="141" t="n"/>
      <c r="H13" s="141" t="n"/>
      <c r="I13" s="148" t="n"/>
      <c r="J13" s="148" t="n"/>
      <c r="K13" s="148" t="n"/>
      <c r="L13" s="148" t="n"/>
      <c r="M13" s="148" t="n"/>
      <c r="N13" s="148" t="n"/>
      <c r="O13" s="148" t="n"/>
      <c r="P13" s="148" t="n"/>
      <c r="Q13" s="148" t="n"/>
      <c r="R13" s="148" t="n"/>
      <c r="S13" s="148" t="n"/>
      <c r="T13" s="148" t="n"/>
      <c r="U13" s="148" t="n"/>
      <c r="V13" s="148" t="n"/>
      <c r="W13" s="148" t="n"/>
      <c r="X13" s="148" t="n"/>
      <c r="Y13" s="148" t="n"/>
      <c r="Z13" s="148" t="n"/>
      <c r="AA13" s="148" t="n"/>
      <c r="AB13" s="148" t="n"/>
      <c r="AC13" s="148" t="n"/>
      <c r="AD13" s="148" t="n"/>
      <c r="AE13" s="148" t="n"/>
      <c r="AF13" s="148" t="n"/>
      <c r="AG13" s="148" t="n"/>
      <c r="AH13" s="148" t="n"/>
      <c r="AI13" s="148" t="n"/>
      <c r="AJ13" s="148" t="n"/>
      <c r="AK13" s="148" t="n"/>
      <c r="AL13" s="148" t="n"/>
      <c r="AM13" s="148" t="n"/>
      <c r="AN13" s="148" t="n"/>
      <c r="AO13" s="148" t="n"/>
      <c r="AP13" s="148" t="n"/>
      <c r="AQ13" s="148" t="n"/>
      <c r="AR13" s="148" t="n"/>
      <c r="AS13" s="148" t="n"/>
      <c r="AT13" s="148" t="n"/>
      <c r="AU13" s="148" t="n"/>
      <c r="AV13" s="148" t="n"/>
      <c r="AW13" s="148" t="n"/>
      <c r="AX13" s="148" t="n"/>
      <c r="AY13" s="148" t="n"/>
      <c r="AZ13" s="148" t="n"/>
      <c r="BA13" s="148" t="n"/>
      <c r="BB13" s="148" t="n"/>
      <c r="BC13" s="148" t="n"/>
      <c r="BD13" s="148" t="n"/>
      <c r="BE13" s="148" t="n"/>
      <c r="BF13" s="148" t="n"/>
      <c r="BG13" s="148" t="n"/>
      <c r="BH13" s="148" t="n"/>
      <c r="BI13" s="148" t="n"/>
      <c r="BJ13" s="148" t="n"/>
      <c r="BK13" s="148" t="n"/>
      <c r="BL13" s="148" t="n"/>
      <c r="BM13" s="148" t="n"/>
      <c r="BN13" s="148" t="n"/>
      <c r="BO13" s="148" t="n"/>
      <c r="BP13" s="148" t="n"/>
      <c r="BQ13" s="148" t="n"/>
      <c r="BR13" s="148" t="n"/>
      <c r="BS13" s="148" t="n"/>
      <c r="BT13" s="148" t="n"/>
      <c r="BU13" s="148" t="n"/>
      <c r="BV13" s="148" t="n"/>
      <c r="BW13" s="148" t="n"/>
      <c r="BX13" s="148" t="n"/>
      <c r="BY13" s="148" t="n"/>
      <c r="BZ13" s="148" t="n"/>
      <c r="CA13" s="148" t="n"/>
      <c r="CB13" s="148" t="n"/>
      <c r="CC13" s="148" t="n"/>
      <c r="CD13" s="148" t="n"/>
      <c r="CE13" s="148" t="n"/>
      <c r="CF13" s="148" t="n"/>
      <c r="CG13" s="148" t="n"/>
      <c r="CH13" s="148" t="n"/>
      <c r="CI13" s="148" t="n"/>
      <c r="CJ13" s="148" t="n"/>
      <c r="CK13" s="148" t="n"/>
      <c r="CL13" s="148" t="n"/>
      <c r="CM13" s="148" t="n"/>
      <c r="CN13" s="148" t="n"/>
      <c r="CO13" s="148" t="n"/>
      <c r="CP13" s="148" t="n"/>
      <c r="CQ13" s="148" t="n"/>
      <c r="CR13" s="148" t="n"/>
      <c r="CS13" s="148" t="n"/>
      <c r="CT13" s="148" t="n"/>
      <c r="CU13" s="148" t="n"/>
      <c r="CV13" s="148" t="n"/>
      <c r="CW13" s="148" t="n"/>
      <c r="CX13" s="148" t="n"/>
      <c r="CY13" s="148" t="n"/>
      <c r="CZ13" s="148" t="n"/>
      <c r="DA13" s="148" t="n"/>
      <c r="DB13" s="148" t="n"/>
      <c r="DC13" s="148" t="n"/>
      <c r="DD13" s="148" t="n"/>
      <c r="DE13" s="148" t="n"/>
      <c r="DF13" s="148" t="n"/>
      <c r="DG13" s="148" t="n"/>
      <c r="DH13" s="148" t="n"/>
      <c r="DI13" s="148" t="n"/>
      <c r="DJ13" s="148" t="n"/>
      <c r="DK13" s="148" t="n"/>
      <c r="DL13" s="148" t="n"/>
      <c r="DM13" s="148" t="n"/>
      <c r="DN13" s="148" t="n"/>
      <c r="DO13" s="148" t="n"/>
      <c r="DP13" s="148" t="n"/>
      <c r="DQ13" s="148" t="n"/>
      <c r="DR13" s="148" t="n"/>
      <c r="DS13" s="148" t="n"/>
      <c r="DT13" s="148" t="n"/>
      <c r="DU13" s="148" t="n"/>
      <c r="DV13" s="148" t="n"/>
      <c r="DW13" s="148" t="n"/>
      <c r="DX13" s="148" t="n"/>
      <c r="DY13" s="148" t="n"/>
      <c r="DZ13" s="148" t="n"/>
      <c r="EA13" s="148" t="n"/>
      <c r="EB13" s="148" t="n"/>
      <c r="EC13" s="148" t="n"/>
      <c r="ED13" s="148" t="n"/>
      <c r="EE13" s="148" t="n"/>
      <c r="EF13" s="148" t="n"/>
      <c r="EG13" s="148" t="n"/>
      <c r="EH13" s="148" t="n"/>
      <c r="EI13" s="148" t="n"/>
      <c r="EJ13" s="148" t="n"/>
      <c r="EK13" s="148" t="n"/>
      <c r="EL13" s="148" t="n"/>
      <c r="EM13" s="148" t="n"/>
      <c r="EN13" s="148" t="n"/>
      <c r="EO13" s="148" t="n"/>
      <c r="EP13" s="148" t="n"/>
      <c r="EQ13" s="148" t="n"/>
      <c r="ER13" s="148" t="n"/>
      <c r="ES13" s="148" t="n"/>
      <c r="ET13" s="148" t="n"/>
      <c r="EU13" s="148" t="n"/>
      <c r="EV13" s="148" t="n"/>
      <c r="EW13" s="148" t="n"/>
      <c r="EX13" s="148" t="n"/>
      <c r="EY13" s="148" t="n"/>
      <c r="EZ13" s="148" t="n"/>
      <c r="FA13" s="148" t="n"/>
      <c r="FB13" s="148" t="n"/>
      <c r="FC13" s="148" t="n"/>
      <c r="FD13" s="148" t="n"/>
      <c r="FE13" s="148" t="n"/>
      <c r="FF13" s="148" t="n"/>
      <c r="FG13" s="148" t="n"/>
      <c r="FH13" s="148" t="n"/>
      <c r="FI13" s="148" t="n"/>
      <c r="FJ13" s="148" t="n"/>
      <c r="FK13" s="148" t="n"/>
      <c r="FL13" s="148" t="n"/>
      <c r="FM13" s="148" t="n"/>
      <c r="FN13" s="148" t="n"/>
      <c r="FO13" s="148" t="n"/>
      <c r="FP13" s="148" t="n"/>
      <c r="FQ13" s="148" t="n"/>
      <c r="FR13" s="148" t="n"/>
      <c r="FS13" s="148" t="n"/>
      <c r="FT13" s="148" t="n"/>
      <c r="FU13" s="148" t="n"/>
      <c r="FV13" s="148" t="n"/>
      <c r="FW13" s="148" t="n"/>
      <c r="FX13" s="148" t="n"/>
      <c r="FY13" s="148" t="n"/>
      <c r="FZ13" s="148" t="n"/>
      <c r="GA13" s="148" t="n"/>
      <c r="GB13" s="148" t="n"/>
      <c r="GC13" s="148" t="n"/>
      <c r="GD13" s="148" t="n"/>
      <c r="GE13" s="148" t="n"/>
      <c r="GF13" s="148" t="n"/>
      <c r="GG13" s="148" t="n"/>
      <c r="GH13" s="148" t="n"/>
      <c r="GI13" s="148" t="n"/>
      <c r="GJ13" s="148" t="n"/>
      <c r="GK13" s="148" t="n"/>
      <c r="GL13" s="148" t="n"/>
      <c r="GM13" s="148" t="n"/>
      <c r="GN13" s="148" t="n"/>
      <c r="GO13" s="148" t="n"/>
      <c r="GP13" s="148" t="n"/>
      <c r="GQ13" s="148" t="n"/>
      <c r="GR13" s="148" t="n"/>
      <c r="GS13" s="148" t="n"/>
      <c r="GT13" s="148" t="n"/>
      <c r="GU13" s="148" t="n"/>
      <c r="GV13" s="148" t="n"/>
      <c r="GW13" s="148" t="n"/>
      <c r="GX13" s="148" t="n"/>
      <c r="GY13" s="148" t="n"/>
      <c r="GZ13" s="148" t="n"/>
      <c r="HA13" s="148" t="n"/>
      <c r="HB13" s="148" t="n"/>
      <c r="HC13" s="148" t="n"/>
      <c r="HD13" s="148" t="n"/>
      <c r="HE13" s="148" t="n"/>
      <c r="HF13" s="148" t="n"/>
      <c r="HG13" s="148" t="n"/>
      <c r="HH13" s="148" t="n"/>
      <c r="HI13" s="148" t="n"/>
      <c r="HJ13" s="148" t="n"/>
      <c r="HK13" s="148" t="n"/>
      <c r="HL13" s="148" t="n"/>
      <c r="HM13" s="148" t="n"/>
      <c r="HN13" s="148" t="n"/>
      <c r="HO13" s="148" t="n"/>
      <c r="HP13" s="148" t="n"/>
      <c r="HQ13" s="148" t="n"/>
      <c r="HR13" s="148" t="n"/>
      <c r="HS13" s="148" t="n"/>
      <c r="HT13" s="148" t="n"/>
      <c r="HU13" s="148" t="n"/>
      <c r="HV13" s="148" t="n"/>
      <c r="HW13" s="148" t="n"/>
      <c r="HX13" s="148" t="n"/>
      <c r="HY13" s="148" t="n"/>
      <c r="HZ13" s="148" t="n"/>
      <c r="IA13" s="148" t="n"/>
      <c r="IB13" s="148" t="n"/>
      <c r="IC13" s="148" t="n"/>
      <c r="ID13" s="148" t="n"/>
      <c r="IE13" s="148" t="n"/>
      <c r="IF13" s="148" t="n"/>
      <c r="IG13" s="148" t="n"/>
      <c r="IH13" s="148" t="n"/>
      <c r="II13" s="148" t="n"/>
      <c r="IJ13" s="148" t="n"/>
      <c r="IK13" s="148" t="n"/>
      <c r="IL13" s="148" t="n"/>
      <c r="IM13" s="148" t="n"/>
      <c r="IN13" s="148" t="n"/>
      <c r="IO13" s="148" t="n"/>
      <c r="IP13" s="148" t="n"/>
      <c r="IQ13" s="148" t="n"/>
      <c r="IR13" s="148" t="n"/>
      <c r="IS13" s="148" t="n"/>
      <c r="IT13" s="148" t="n"/>
      <c r="IU13" s="148" t="n"/>
      <c r="IV13" s="148" t="n"/>
    </row>
    <row customHeight="1" ht="31.5" r="14" s="24" spans="1:256">
      <c r="A14" s="152" t="s">
        <v>3</v>
      </c>
      <c r="I14" s="148" t="n"/>
      <c r="J14" s="148" t="n"/>
      <c r="K14" s="148" t="n"/>
      <c r="L14" s="148" t="n"/>
      <c r="M14" s="148" t="n"/>
      <c r="N14" s="148" t="n"/>
      <c r="O14" s="148" t="n"/>
      <c r="P14" s="148" t="n"/>
      <c r="Q14" s="148" t="n"/>
      <c r="R14" s="148" t="n"/>
      <c r="S14" s="148" t="n"/>
      <c r="T14" s="148" t="n"/>
      <c r="U14" s="148" t="n"/>
      <c r="V14" s="148" t="n"/>
      <c r="W14" s="148" t="n"/>
      <c r="X14" s="148" t="n"/>
      <c r="Y14" s="148" t="n"/>
      <c r="Z14" s="148" t="n"/>
      <c r="AA14" s="148" t="n"/>
      <c r="AB14" s="148" t="n"/>
      <c r="AC14" s="148" t="n"/>
      <c r="AD14" s="148" t="n"/>
      <c r="AE14" s="148" t="n"/>
      <c r="AF14" s="148" t="n"/>
      <c r="AG14" s="148" t="n"/>
      <c r="AH14" s="148" t="n"/>
      <c r="AI14" s="148" t="n"/>
      <c r="AJ14" s="148" t="n"/>
      <c r="AK14" s="148" t="n"/>
      <c r="AL14" s="148" t="n"/>
      <c r="AM14" s="148" t="n"/>
      <c r="AN14" s="148" t="n"/>
      <c r="AO14" s="148" t="n"/>
      <c r="AP14" s="148" t="n"/>
      <c r="AQ14" s="148" t="n"/>
      <c r="AR14" s="148" t="n"/>
      <c r="AS14" s="148" t="n"/>
      <c r="AT14" s="148" t="n"/>
      <c r="AU14" s="148" t="n"/>
      <c r="AV14" s="148" t="n"/>
      <c r="AW14" s="148" t="n"/>
      <c r="AX14" s="148" t="n"/>
      <c r="AY14" s="148" t="n"/>
      <c r="AZ14" s="148" t="n"/>
      <c r="BA14" s="148" t="n"/>
      <c r="BB14" s="148" t="n"/>
      <c r="BC14" s="148" t="n"/>
      <c r="BD14" s="148" t="n"/>
      <c r="BE14" s="148" t="n"/>
      <c r="BF14" s="148" t="n"/>
      <c r="BG14" s="148" t="n"/>
      <c r="BH14" s="148" t="n"/>
      <c r="BI14" s="148" t="n"/>
      <c r="BJ14" s="148" t="n"/>
      <c r="BK14" s="148" t="n"/>
      <c r="BL14" s="148" t="n"/>
      <c r="BM14" s="148" t="n"/>
      <c r="BN14" s="148" t="n"/>
      <c r="BO14" s="148" t="n"/>
      <c r="BP14" s="148" t="n"/>
      <c r="BQ14" s="148" t="n"/>
      <c r="BR14" s="148" t="n"/>
      <c r="BS14" s="148" t="n"/>
      <c r="BT14" s="148" t="n"/>
      <c r="BU14" s="148" t="n"/>
      <c r="BV14" s="148" t="n"/>
      <c r="BW14" s="148" t="n"/>
      <c r="BX14" s="148" t="n"/>
      <c r="BY14" s="148" t="n"/>
      <c r="BZ14" s="148" t="n"/>
      <c r="CA14" s="148" t="n"/>
      <c r="CB14" s="148" t="n"/>
      <c r="CC14" s="148" t="n"/>
      <c r="CD14" s="148" t="n"/>
      <c r="CE14" s="148" t="n"/>
      <c r="CF14" s="148" t="n"/>
      <c r="CG14" s="148" t="n"/>
      <c r="CH14" s="148" t="n"/>
      <c r="CI14" s="148" t="n"/>
      <c r="CJ14" s="148" t="n"/>
      <c r="CK14" s="148" t="n"/>
      <c r="CL14" s="148" t="n"/>
      <c r="CM14" s="148" t="n"/>
      <c r="CN14" s="148" t="n"/>
      <c r="CO14" s="148" t="n"/>
      <c r="CP14" s="148" t="n"/>
      <c r="CQ14" s="148" t="n"/>
      <c r="CR14" s="148" t="n"/>
      <c r="CS14" s="148" t="n"/>
      <c r="CT14" s="148" t="n"/>
      <c r="CU14" s="148" t="n"/>
      <c r="CV14" s="148" t="n"/>
      <c r="CW14" s="148" t="n"/>
      <c r="CX14" s="148" t="n"/>
      <c r="CY14" s="148" t="n"/>
      <c r="CZ14" s="148" t="n"/>
      <c r="DA14" s="148" t="n"/>
      <c r="DB14" s="148" t="n"/>
      <c r="DC14" s="148" t="n"/>
      <c r="DD14" s="148" t="n"/>
      <c r="DE14" s="148" t="n"/>
      <c r="DF14" s="148" t="n"/>
      <c r="DG14" s="148" t="n"/>
      <c r="DH14" s="148" t="n"/>
      <c r="DI14" s="148" t="n"/>
      <c r="DJ14" s="148" t="n"/>
      <c r="DK14" s="148" t="n"/>
      <c r="DL14" s="148" t="n"/>
      <c r="DM14" s="148" t="n"/>
      <c r="DN14" s="148" t="n"/>
      <c r="DO14" s="148" t="n"/>
      <c r="DP14" s="148" t="n"/>
      <c r="DQ14" s="148" t="n"/>
      <c r="DR14" s="148" t="n"/>
      <c r="DS14" s="148" t="n"/>
      <c r="DT14" s="148" t="n"/>
      <c r="DU14" s="148" t="n"/>
      <c r="DV14" s="148" t="n"/>
      <c r="DW14" s="148" t="n"/>
      <c r="DX14" s="148" t="n"/>
      <c r="DY14" s="148" t="n"/>
      <c r="DZ14" s="148" t="n"/>
      <c r="EA14" s="148" t="n"/>
      <c r="EB14" s="148" t="n"/>
      <c r="EC14" s="148" t="n"/>
      <c r="ED14" s="148" t="n"/>
      <c r="EE14" s="148" t="n"/>
      <c r="EF14" s="148" t="n"/>
      <c r="EG14" s="148" t="n"/>
      <c r="EH14" s="148" t="n"/>
      <c r="EI14" s="148" t="n"/>
      <c r="EJ14" s="148" t="n"/>
      <c r="EK14" s="148" t="n"/>
      <c r="EL14" s="148" t="n"/>
      <c r="EM14" s="148" t="n"/>
      <c r="EN14" s="148" t="n"/>
      <c r="EO14" s="148" t="n"/>
      <c r="EP14" s="148" t="n"/>
      <c r="EQ14" s="148" t="n"/>
      <c r="ER14" s="148" t="n"/>
      <c r="ES14" s="148" t="n"/>
      <c r="ET14" s="148" t="n"/>
      <c r="EU14" s="148" t="n"/>
      <c r="EV14" s="148" t="n"/>
      <c r="EW14" s="148" t="n"/>
      <c r="EX14" s="148" t="n"/>
      <c r="EY14" s="148" t="n"/>
      <c r="EZ14" s="148" t="n"/>
      <c r="FA14" s="148" t="n"/>
      <c r="FB14" s="148" t="n"/>
      <c r="FC14" s="148" t="n"/>
      <c r="FD14" s="148" t="n"/>
      <c r="FE14" s="148" t="n"/>
      <c r="FF14" s="148" t="n"/>
      <c r="FG14" s="148" t="n"/>
      <c r="FH14" s="148" t="n"/>
      <c r="FI14" s="148" t="n"/>
      <c r="FJ14" s="148" t="n"/>
      <c r="FK14" s="148" t="n"/>
      <c r="FL14" s="148" t="n"/>
      <c r="FM14" s="148" t="n"/>
      <c r="FN14" s="148" t="n"/>
      <c r="FO14" s="148" t="n"/>
      <c r="FP14" s="148" t="n"/>
      <c r="FQ14" s="148" t="n"/>
      <c r="FR14" s="148" t="n"/>
      <c r="FS14" s="148" t="n"/>
      <c r="FT14" s="148" t="n"/>
      <c r="FU14" s="148" t="n"/>
      <c r="FV14" s="148" t="n"/>
      <c r="FW14" s="148" t="n"/>
      <c r="FX14" s="148" t="n"/>
      <c r="FY14" s="148" t="n"/>
      <c r="FZ14" s="148" t="n"/>
      <c r="GA14" s="148" t="n"/>
      <c r="GB14" s="148" t="n"/>
      <c r="GC14" s="148" t="n"/>
      <c r="GD14" s="148" t="n"/>
      <c r="GE14" s="148" t="n"/>
      <c r="GF14" s="148" t="n"/>
      <c r="GG14" s="148" t="n"/>
      <c r="GH14" s="148" t="n"/>
      <c r="GI14" s="148" t="n"/>
      <c r="GJ14" s="148" t="n"/>
      <c r="GK14" s="148" t="n"/>
      <c r="GL14" s="148" t="n"/>
      <c r="GM14" s="148" t="n"/>
      <c r="GN14" s="148" t="n"/>
      <c r="GO14" s="148" t="n"/>
      <c r="GP14" s="148" t="n"/>
      <c r="GQ14" s="148" t="n"/>
      <c r="GR14" s="148" t="n"/>
      <c r="GS14" s="148" t="n"/>
      <c r="GT14" s="148" t="n"/>
      <c r="GU14" s="148" t="n"/>
      <c r="GV14" s="148" t="n"/>
      <c r="GW14" s="148" t="n"/>
      <c r="GX14" s="148" t="n"/>
      <c r="GY14" s="148" t="n"/>
      <c r="GZ14" s="148" t="n"/>
      <c r="HA14" s="148" t="n"/>
      <c r="HB14" s="148" t="n"/>
      <c r="HC14" s="148" t="n"/>
      <c r="HD14" s="148" t="n"/>
      <c r="HE14" s="148" t="n"/>
      <c r="HF14" s="148" t="n"/>
      <c r="HG14" s="148" t="n"/>
      <c r="HH14" s="148" t="n"/>
      <c r="HI14" s="148" t="n"/>
      <c r="HJ14" s="148" t="n"/>
      <c r="HK14" s="148" t="n"/>
      <c r="HL14" s="148" t="n"/>
      <c r="HM14" s="148" t="n"/>
      <c r="HN14" s="148" t="n"/>
      <c r="HO14" s="148" t="n"/>
      <c r="HP14" s="148" t="n"/>
      <c r="HQ14" s="148" t="n"/>
      <c r="HR14" s="148" t="n"/>
      <c r="HS14" s="148" t="n"/>
      <c r="HT14" s="148" t="n"/>
      <c r="HU14" s="148" t="n"/>
      <c r="HV14" s="148" t="n"/>
      <c r="HW14" s="148" t="n"/>
      <c r="HX14" s="148" t="n"/>
      <c r="HY14" s="148" t="n"/>
      <c r="HZ14" s="148" t="n"/>
      <c r="IA14" s="148" t="n"/>
      <c r="IB14" s="148" t="n"/>
      <c r="IC14" s="148" t="n"/>
      <c r="ID14" s="148" t="n"/>
      <c r="IE14" s="148" t="n"/>
      <c r="IF14" s="148" t="n"/>
      <c r="IG14" s="148" t="n"/>
      <c r="IH14" s="148" t="n"/>
      <c r="II14" s="148" t="n"/>
      <c r="IJ14" s="148" t="n"/>
      <c r="IK14" s="148" t="n"/>
      <c r="IL14" s="148" t="n"/>
      <c r="IM14" s="148" t="n"/>
      <c r="IN14" s="148" t="n"/>
      <c r="IO14" s="148" t="n"/>
      <c r="IP14" s="148" t="n"/>
      <c r="IQ14" s="148" t="n"/>
      <c r="IR14" s="148" t="n"/>
      <c r="IS14" s="148" t="n"/>
      <c r="IT14" s="148" t="n"/>
      <c r="IU14" s="148" t="n"/>
      <c r="IV14" s="148" t="n"/>
    </row>
    <row customHeight="1" ht="15.75" r="15" s="24" spans="1:256">
      <c r="A15" s="151" t="n"/>
      <c r="B15" s="141" t="n"/>
      <c r="C15" s="141" t="n"/>
      <c r="D15" s="141" t="n"/>
      <c r="E15" s="141" t="n"/>
      <c r="F15" s="141" t="n"/>
      <c r="G15" s="141" t="n"/>
      <c r="H15" s="141" t="n"/>
      <c r="I15" s="148" t="n"/>
      <c r="J15" s="148" t="n"/>
      <c r="K15" s="148" t="n"/>
      <c r="L15" s="148" t="n"/>
      <c r="M15" s="148" t="n"/>
      <c r="N15" s="148" t="n"/>
      <c r="O15" s="148" t="n"/>
      <c r="P15" s="148" t="n"/>
      <c r="Q15" s="148" t="n"/>
      <c r="R15" s="148" t="n"/>
      <c r="S15" s="148" t="n"/>
      <c r="T15" s="148" t="n"/>
      <c r="U15" s="148" t="n"/>
      <c r="V15" s="148" t="n"/>
      <c r="W15" s="148" t="n"/>
      <c r="X15" s="148" t="n"/>
      <c r="Y15" s="148" t="n"/>
      <c r="Z15" s="148" t="n"/>
      <c r="AA15" s="148" t="n"/>
      <c r="AB15" s="148" t="n"/>
      <c r="AC15" s="148" t="n"/>
      <c r="AD15" s="148" t="n"/>
      <c r="AE15" s="148" t="n"/>
      <c r="AF15" s="148" t="n"/>
      <c r="AG15" s="148" t="n"/>
      <c r="AH15" s="148" t="n"/>
      <c r="AI15" s="148" t="n"/>
      <c r="AJ15" s="148" t="n"/>
      <c r="AK15" s="148" t="n"/>
      <c r="AL15" s="148" t="n"/>
      <c r="AM15" s="148" t="n"/>
      <c r="AN15" s="148" t="n"/>
      <c r="AO15" s="148" t="n"/>
      <c r="AP15" s="148" t="n"/>
      <c r="AQ15" s="148" t="n"/>
      <c r="AR15" s="148" t="n"/>
      <c r="AS15" s="148" t="n"/>
      <c r="AT15" s="148" t="n"/>
      <c r="AU15" s="148" t="n"/>
      <c r="AV15" s="148" t="n"/>
      <c r="AW15" s="148" t="n"/>
      <c r="AX15" s="148" t="n"/>
      <c r="AY15" s="148" t="n"/>
      <c r="AZ15" s="148" t="n"/>
      <c r="BA15" s="148" t="n"/>
      <c r="BB15" s="148" t="n"/>
      <c r="BC15" s="148" t="n"/>
      <c r="BD15" s="148" t="n"/>
      <c r="BE15" s="148" t="n"/>
      <c r="BF15" s="148" t="n"/>
      <c r="BG15" s="148" t="n"/>
      <c r="BH15" s="148" t="n"/>
      <c r="BI15" s="148" t="n"/>
      <c r="BJ15" s="148" t="n"/>
      <c r="BK15" s="148" t="n"/>
      <c r="BL15" s="148" t="n"/>
      <c r="BM15" s="148" t="n"/>
      <c r="BN15" s="148" t="n"/>
      <c r="BO15" s="148" t="n"/>
      <c r="BP15" s="148" t="n"/>
      <c r="BQ15" s="148" t="n"/>
      <c r="BR15" s="148" t="n"/>
      <c r="BS15" s="148" t="n"/>
      <c r="BT15" s="148" t="n"/>
      <c r="BU15" s="148" t="n"/>
      <c r="BV15" s="148" t="n"/>
      <c r="BW15" s="148" t="n"/>
      <c r="BX15" s="148" t="n"/>
      <c r="BY15" s="148" t="n"/>
      <c r="BZ15" s="148" t="n"/>
      <c r="CA15" s="148" t="n"/>
      <c r="CB15" s="148" t="n"/>
      <c r="CC15" s="148" t="n"/>
      <c r="CD15" s="148" t="n"/>
      <c r="CE15" s="148" t="n"/>
      <c r="CF15" s="148" t="n"/>
      <c r="CG15" s="148" t="n"/>
      <c r="CH15" s="148" t="n"/>
      <c r="CI15" s="148" t="n"/>
      <c r="CJ15" s="148" t="n"/>
      <c r="CK15" s="148" t="n"/>
      <c r="CL15" s="148" t="n"/>
      <c r="CM15" s="148" t="n"/>
      <c r="CN15" s="148" t="n"/>
      <c r="CO15" s="148" t="n"/>
      <c r="CP15" s="148" t="n"/>
      <c r="CQ15" s="148" t="n"/>
      <c r="CR15" s="148" t="n"/>
      <c r="CS15" s="148" t="n"/>
      <c r="CT15" s="148" t="n"/>
      <c r="CU15" s="148" t="n"/>
      <c r="CV15" s="148" t="n"/>
      <c r="CW15" s="148" t="n"/>
      <c r="CX15" s="148" t="n"/>
      <c r="CY15" s="148" t="n"/>
      <c r="CZ15" s="148" t="n"/>
      <c r="DA15" s="148" t="n"/>
      <c r="DB15" s="148" t="n"/>
      <c r="DC15" s="148" t="n"/>
      <c r="DD15" s="148" t="n"/>
      <c r="DE15" s="148" t="n"/>
      <c r="DF15" s="148" t="n"/>
      <c r="DG15" s="148" t="n"/>
      <c r="DH15" s="148" t="n"/>
      <c r="DI15" s="148" t="n"/>
      <c r="DJ15" s="148" t="n"/>
      <c r="DK15" s="148" t="n"/>
      <c r="DL15" s="148" t="n"/>
      <c r="DM15" s="148" t="n"/>
      <c r="DN15" s="148" t="n"/>
      <c r="DO15" s="148" t="n"/>
      <c r="DP15" s="148" t="n"/>
      <c r="DQ15" s="148" t="n"/>
      <c r="DR15" s="148" t="n"/>
      <c r="DS15" s="148" t="n"/>
      <c r="DT15" s="148" t="n"/>
      <c r="DU15" s="148" t="n"/>
      <c r="DV15" s="148" t="n"/>
      <c r="DW15" s="148" t="n"/>
      <c r="DX15" s="148" t="n"/>
      <c r="DY15" s="148" t="n"/>
      <c r="DZ15" s="148" t="n"/>
      <c r="EA15" s="148" t="n"/>
      <c r="EB15" s="148" t="n"/>
      <c r="EC15" s="148" t="n"/>
      <c r="ED15" s="148" t="n"/>
      <c r="EE15" s="148" t="n"/>
      <c r="EF15" s="148" t="n"/>
      <c r="EG15" s="148" t="n"/>
      <c r="EH15" s="148" t="n"/>
      <c r="EI15" s="148" t="n"/>
      <c r="EJ15" s="148" t="n"/>
      <c r="EK15" s="148" t="n"/>
      <c r="EL15" s="148" t="n"/>
      <c r="EM15" s="148" t="n"/>
      <c r="EN15" s="148" t="n"/>
      <c r="EO15" s="148" t="n"/>
      <c r="EP15" s="148" t="n"/>
      <c r="EQ15" s="148" t="n"/>
      <c r="ER15" s="148" t="n"/>
      <c r="ES15" s="148" t="n"/>
      <c r="ET15" s="148" t="n"/>
      <c r="EU15" s="148" t="n"/>
      <c r="EV15" s="148" t="n"/>
      <c r="EW15" s="148" t="n"/>
      <c r="EX15" s="148" t="n"/>
      <c r="EY15" s="148" t="n"/>
      <c r="EZ15" s="148" t="n"/>
      <c r="FA15" s="148" t="n"/>
      <c r="FB15" s="148" t="n"/>
      <c r="FC15" s="148" t="n"/>
      <c r="FD15" s="148" t="n"/>
      <c r="FE15" s="148" t="n"/>
      <c r="FF15" s="148" t="n"/>
      <c r="FG15" s="148" t="n"/>
      <c r="FH15" s="148" t="n"/>
      <c r="FI15" s="148" t="n"/>
      <c r="FJ15" s="148" t="n"/>
      <c r="FK15" s="148" t="n"/>
      <c r="FL15" s="148" t="n"/>
      <c r="FM15" s="148" t="n"/>
      <c r="FN15" s="148" t="n"/>
      <c r="FO15" s="148" t="n"/>
      <c r="FP15" s="148" t="n"/>
      <c r="FQ15" s="148" t="n"/>
      <c r="FR15" s="148" t="n"/>
      <c r="FS15" s="148" t="n"/>
      <c r="FT15" s="148" t="n"/>
      <c r="FU15" s="148" t="n"/>
      <c r="FV15" s="148" t="n"/>
      <c r="FW15" s="148" t="n"/>
      <c r="FX15" s="148" t="n"/>
      <c r="FY15" s="148" t="n"/>
      <c r="FZ15" s="148" t="n"/>
      <c r="GA15" s="148" t="n"/>
      <c r="GB15" s="148" t="n"/>
      <c r="GC15" s="148" t="n"/>
      <c r="GD15" s="148" t="n"/>
      <c r="GE15" s="148" t="n"/>
      <c r="GF15" s="148" t="n"/>
      <c r="GG15" s="148" t="n"/>
      <c r="GH15" s="148" t="n"/>
      <c r="GI15" s="148" t="n"/>
      <c r="GJ15" s="148" t="n"/>
      <c r="GK15" s="148" t="n"/>
      <c r="GL15" s="148" t="n"/>
      <c r="GM15" s="148" t="n"/>
      <c r="GN15" s="148" t="n"/>
      <c r="GO15" s="148" t="n"/>
      <c r="GP15" s="148" t="n"/>
      <c r="GQ15" s="148" t="n"/>
      <c r="GR15" s="148" t="n"/>
      <c r="GS15" s="148" t="n"/>
      <c r="GT15" s="148" t="n"/>
      <c r="GU15" s="148" t="n"/>
      <c r="GV15" s="148" t="n"/>
      <c r="GW15" s="148" t="n"/>
      <c r="GX15" s="148" t="n"/>
      <c r="GY15" s="148" t="n"/>
      <c r="GZ15" s="148" t="n"/>
      <c r="HA15" s="148" t="n"/>
      <c r="HB15" s="148" t="n"/>
      <c r="HC15" s="148" t="n"/>
      <c r="HD15" s="148" t="n"/>
      <c r="HE15" s="148" t="n"/>
      <c r="HF15" s="148" t="n"/>
      <c r="HG15" s="148" t="n"/>
      <c r="HH15" s="148" t="n"/>
      <c r="HI15" s="148" t="n"/>
      <c r="HJ15" s="148" t="n"/>
      <c r="HK15" s="148" t="n"/>
      <c r="HL15" s="148" t="n"/>
      <c r="HM15" s="148" t="n"/>
      <c r="HN15" s="148" t="n"/>
      <c r="HO15" s="148" t="n"/>
      <c r="HP15" s="148" t="n"/>
      <c r="HQ15" s="148" t="n"/>
      <c r="HR15" s="148" t="n"/>
      <c r="HS15" s="148" t="n"/>
      <c r="HT15" s="148" t="n"/>
      <c r="HU15" s="148" t="n"/>
      <c r="HV15" s="148" t="n"/>
      <c r="HW15" s="148" t="n"/>
      <c r="HX15" s="148" t="n"/>
      <c r="HY15" s="148" t="n"/>
      <c r="HZ15" s="148" t="n"/>
      <c r="IA15" s="148" t="n"/>
      <c r="IB15" s="148" t="n"/>
      <c r="IC15" s="148" t="n"/>
      <c r="ID15" s="148" t="n"/>
      <c r="IE15" s="148" t="n"/>
      <c r="IF15" s="148" t="n"/>
      <c r="IG15" s="148" t="n"/>
      <c r="IH15" s="148" t="n"/>
      <c r="II15" s="148" t="n"/>
      <c r="IJ15" s="148" t="n"/>
      <c r="IK15" s="148" t="n"/>
      <c r="IL15" s="148" t="n"/>
      <c r="IM15" s="148" t="n"/>
      <c r="IN15" s="148" t="n"/>
      <c r="IO15" s="148" t="n"/>
      <c r="IP15" s="148" t="n"/>
      <c r="IQ15" s="148" t="n"/>
      <c r="IR15" s="148" t="n"/>
      <c r="IS15" s="148" t="n"/>
      <c r="IT15" s="148" t="n"/>
      <c r="IU15" s="148" t="n"/>
      <c r="IV15" s="148" t="n"/>
    </row>
    <row customHeight="1" ht="15.75" r="16" s="24" spans="1:256">
      <c r="A16" s="151" t="n"/>
      <c r="B16" s="141" t="n"/>
      <c r="C16" s="141" t="n"/>
      <c r="D16" s="141" t="n"/>
      <c r="E16" s="141" t="n"/>
      <c r="F16" s="141" t="n"/>
      <c r="G16" s="141" t="n"/>
      <c r="H16" s="141" t="n"/>
      <c r="I16" s="148" t="n"/>
      <c r="J16" s="148" t="n"/>
      <c r="K16" s="148" t="n"/>
      <c r="L16" s="148" t="n"/>
      <c r="M16" s="148" t="n"/>
      <c r="N16" s="148" t="n"/>
      <c r="O16" s="148" t="n"/>
      <c r="P16" s="148" t="n"/>
      <c r="Q16" s="148" t="n"/>
      <c r="R16" s="148" t="n"/>
      <c r="S16" s="148" t="n"/>
      <c r="T16" s="148" t="n"/>
      <c r="U16" s="148" t="n"/>
      <c r="V16" s="148" t="n"/>
      <c r="W16" s="148" t="n"/>
      <c r="X16" s="148" t="n"/>
      <c r="Y16" s="148" t="n"/>
      <c r="Z16" s="148" t="n"/>
      <c r="AA16" s="148" t="n"/>
      <c r="AB16" s="148" t="n"/>
      <c r="AC16" s="148" t="n"/>
      <c r="AD16" s="148" t="n"/>
      <c r="AE16" s="148" t="n"/>
      <c r="AF16" s="148" t="n"/>
      <c r="AG16" s="148" t="n"/>
      <c r="AH16" s="148" t="n"/>
      <c r="AI16" s="148" t="n"/>
      <c r="AJ16" s="148" t="n"/>
      <c r="AK16" s="148" t="n"/>
      <c r="AL16" s="148" t="n"/>
      <c r="AM16" s="148" t="n"/>
      <c r="AN16" s="148" t="n"/>
      <c r="AO16" s="148" t="n"/>
      <c r="AP16" s="148" t="n"/>
      <c r="AQ16" s="148" t="n"/>
      <c r="AR16" s="148" t="n"/>
      <c r="AS16" s="148" t="n"/>
      <c r="AT16" s="148" t="n"/>
      <c r="AU16" s="148" t="n"/>
      <c r="AV16" s="148" t="n"/>
      <c r="AW16" s="148" t="n"/>
      <c r="AX16" s="148" t="n"/>
      <c r="AY16" s="148" t="n"/>
      <c r="AZ16" s="148" t="n"/>
      <c r="BA16" s="148" t="n"/>
      <c r="BB16" s="148" t="n"/>
      <c r="BC16" s="148" t="n"/>
      <c r="BD16" s="148" t="n"/>
      <c r="BE16" s="148" t="n"/>
      <c r="BF16" s="148" t="n"/>
      <c r="BG16" s="148" t="n"/>
      <c r="BH16" s="148" t="n"/>
      <c r="BI16" s="148" t="n"/>
      <c r="BJ16" s="148" t="n"/>
      <c r="BK16" s="148" t="n"/>
      <c r="BL16" s="148" t="n"/>
      <c r="BM16" s="148" t="n"/>
      <c r="BN16" s="148" t="n"/>
      <c r="BO16" s="148" t="n"/>
      <c r="BP16" s="148" t="n"/>
      <c r="BQ16" s="148" t="n"/>
      <c r="BR16" s="148" t="n"/>
      <c r="BS16" s="148" t="n"/>
      <c r="BT16" s="148" t="n"/>
      <c r="BU16" s="148" t="n"/>
      <c r="BV16" s="148" t="n"/>
      <c r="BW16" s="148" t="n"/>
      <c r="BX16" s="148" t="n"/>
      <c r="BY16" s="148" t="n"/>
      <c r="BZ16" s="148" t="n"/>
      <c r="CA16" s="148" t="n"/>
      <c r="CB16" s="148" t="n"/>
      <c r="CC16" s="148" t="n"/>
      <c r="CD16" s="148" t="n"/>
      <c r="CE16" s="148" t="n"/>
      <c r="CF16" s="148" t="n"/>
      <c r="CG16" s="148" t="n"/>
      <c r="CH16" s="148" t="n"/>
      <c r="CI16" s="148" t="n"/>
      <c r="CJ16" s="148" t="n"/>
      <c r="CK16" s="148" t="n"/>
      <c r="CL16" s="148" t="n"/>
      <c r="CM16" s="148" t="n"/>
      <c r="CN16" s="148" t="n"/>
      <c r="CO16" s="148" t="n"/>
      <c r="CP16" s="148" t="n"/>
      <c r="CQ16" s="148" t="n"/>
      <c r="CR16" s="148" t="n"/>
      <c r="CS16" s="148" t="n"/>
      <c r="CT16" s="148" t="n"/>
      <c r="CU16" s="148" t="n"/>
      <c r="CV16" s="148" t="n"/>
      <c r="CW16" s="148" t="n"/>
      <c r="CX16" s="148" t="n"/>
      <c r="CY16" s="148" t="n"/>
      <c r="CZ16" s="148" t="n"/>
      <c r="DA16" s="148" t="n"/>
      <c r="DB16" s="148" t="n"/>
      <c r="DC16" s="148" t="n"/>
      <c r="DD16" s="148" t="n"/>
      <c r="DE16" s="148" t="n"/>
      <c r="DF16" s="148" t="n"/>
      <c r="DG16" s="148" t="n"/>
      <c r="DH16" s="148" t="n"/>
      <c r="DI16" s="148" t="n"/>
      <c r="DJ16" s="148" t="n"/>
      <c r="DK16" s="148" t="n"/>
      <c r="DL16" s="148" t="n"/>
      <c r="DM16" s="148" t="n"/>
      <c r="DN16" s="148" t="n"/>
      <c r="DO16" s="148" t="n"/>
      <c r="DP16" s="148" t="n"/>
      <c r="DQ16" s="148" t="n"/>
      <c r="DR16" s="148" t="n"/>
      <c r="DS16" s="148" t="n"/>
      <c r="DT16" s="148" t="n"/>
      <c r="DU16" s="148" t="n"/>
      <c r="DV16" s="148" t="n"/>
      <c r="DW16" s="148" t="n"/>
      <c r="DX16" s="148" t="n"/>
      <c r="DY16" s="148" t="n"/>
      <c r="DZ16" s="148" t="n"/>
      <c r="EA16" s="148" t="n"/>
      <c r="EB16" s="148" t="n"/>
      <c r="EC16" s="148" t="n"/>
      <c r="ED16" s="148" t="n"/>
      <c r="EE16" s="148" t="n"/>
      <c r="EF16" s="148" t="n"/>
      <c r="EG16" s="148" t="n"/>
      <c r="EH16" s="148" t="n"/>
      <c r="EI16" s="148" t="n"/>
      <c r="EJ16" s="148" t="n"/>
      <c r="EK16" s="148" t="n"/>
      <c r="EL16" s="148" t="n"/>
      <c r="EM16" s="148" t="n"/>
      <c r="EN16" s="148" t="n"/>
      <c r="EO16" s="148" t="n"/>
      <c r="EP16" s="148" t="n"/>
      <c r="EQ16" s="148" t="n"/>
      <c r="ER16" s="148" t="n"/>
      <c r="ES16" s="148" t="n"/>
      <c r="ET16" s="148" t="n"/>
      <c r="EU16" s="148" t="n"/>
      <c r="EV16" s="148" t="n"/>
      <c r="EW16" s="148" t="n"/>
      <c r="EX16" s="148" t="n"/>
      <c r="EY16" s="148" t="n"/>
      <c r="EZ16" s="148" t="n"/>
      <c r="FA16" s="148" t="n"/>
      <c r="FB16" s="148" t="n"/>
      <c r="FC16" s="148" t="n"/>
      <c r="FD16" s="148" t="n"/>
      <c r="FE16" s="148" t="n"/>
      <c r="FF16" s="148" t="n"/>
      <c r="FG16" s="148" t="n"/>
      <c r="FH16" s="148" t="n"/>
      <c r="FI16" s="148" t="n"/>
      <c r="FJ16" s="148" t="n"/>
      <c r="FK16" s="148" t="n"/>
      <c r="FL16" s="148" t="n"/>
      <c r="FM16" s="148" t="n"/>
      <c r="FN16" s="148" t="n"/>
      <c r="FO16" s="148" t="n"/>
      <c r="FP16" s="148" t="n"/>
      <c r="FQ16" s="148" t="n"/>
      <c r="FR16" s="148" t="n"/>
      <c r="FS16" s="148" t="n"/>
      <c r="FT16" s="148" t="n"/>
      <c r="FU16" s="148" t="n"/>
      <c r="FV16" s="148" t="n"/>
      <c r="FW16" s="148" t="n"/>
      <c r="FX16" s="148" t="n"/>
      <c r="FY16" s="148" t="n"/>
      <c r="FZ16" s="148" t="n"/>
      <c r="GA16" s="148" t="n"/>
      <c r="GB16" s="148" t="n"/>
      <c r="GC16" s="148" t="n"/>
      <c r="GD16" s="148" t="n"/>
      <c r="GE16" s="148" t="n"/>
      <c r="GF16" s="148" t="n"/>
      <c r="GG16" s="148" t="n"/>
      <c r="GH16" s="148" t="n"/>
      <c r="GI16" s="148" t="n"/>
      <c r="GJ16" s="148" t="n"/>
      <c r="GK16" s="148" t="n"/>
      <c r="GL16" s="148" t="n"/>
      <c r="GM16" s="148" t="n"/>
      <c r="GN16" s="148" t="n"/>
      <c r="GO16" s="148" t="n"/>
      <c r="GP16" s="148" t="n"/>
      <c r="GQ16" s="148" t="n"/>
      <c r="GR16" s="148" t="n"/>
      <c r="GS16" s="148" t="n"/>
      <c r="GT16" s="148" t="n"/>
      <c r="GU16" s="148" t="n"/>
      <c r="GV16" s="148" t="n"/>
      <c r="GW16" s="148" t="n"/>
      <c r="GX16" s="148" t="n"/>
      <c r="GY16" s="148" t="n"/>
      <c r="GZ16" s="148" t="n"/>
      <c r="HA16" s="148" t="n"/>
      <c r="HB16" s="148" t="n"/>
      <c r="HC16" s="148" t="n"/>
      <c r="HD16" s="148" t="n"/>
      <c r="HE16" s="148" t="n"/>
      <c r="HF16" s="148" t="n"/>
      <c r="HG16" s="148" t="n"/>
      <c r="HH16" s="148" t="n"/>
      <c r="HI16" s="148" t="n"/>
      <c r="HJ16" s="148" t="n"/>
      <c r="HK16" s="148" t="n"/>
      <c r="HL16" s="148" t="n"/>
      <c r="HM16" s="148" t="n"/>
      <c r="HN16" s="148" t="n"/>
      <c r="HO16" s="148" t="n"/>
      <c r="HP16" s="148" t="n"/>
      <c r="HQ16" s="148" t="n"/>
      <c r="HR16" s="148" t="n"/>
      <c r="HS16" s="148" t="n"/>
      <c r="HT16" s="148" t="n"/>
      <c r="HU16" s="148" t="n"/>
      <c r="HV16" s="148" t="n"/>
      <c r="HW16" s="148" t="n"/>
      <c r="HX16" s="148" t="n"/>
      <c r="HY16" s="148" t="n"/>
      <c r="HZ16" s="148" t="n"/>
      <c r="IA16" s="148" t="n"/>
      <c r="IB16" s="148" t="n"/>
      <c r="IC16" s="148" t="n"/>
      <c r="ID16" s="148" t="n"/>
      <c r="IE16" s="148" t="n"/>
      <c r="IF16" s="148" t="n"/>
      <c r="IG16" s="148" t="n"/>
      <c r="IH16" s="148" t="n"/>
      <c r="II16" s="148" t="n"/>
      <c r="IJ16" s="148" t="n"/>
      <c r="IK16" s="148" t="n"/>
      <c r="IL16" s="148" t="n"/>
      <c r="IM16" s="148" t="n"/>
      <c r="IN16" s="148" t="n"/>
      <c r="IO16" s="148" t="n"/>
      <c r="IP16" s="148" t="n"/>
      <c r="IQ16" s="148" t="n"/>
      <c r="IR16" s="148" t="n"/>
      <c r="IS16" s="148" t="n"/>
      <c r="IT16" s="148" t="n"/>
      <c r="IU16" s="148" t="n"/>
      <c r="IV16" s="148" t="n"/>
    </row>
    <row customHeight="1" ht="15.75" r="17" s="24" spans="1:256">
      <c r="A17" s="151" t="n"/>
      <c r="B17" s="141" t="n"/>
      <c r="C17" s="141" t="n"/>
      <c r="D17" s="141" t="n"/>
      <c r="E17" s="141" t="n"/>
      <c r="F17" s="141" t="n"/>
      <c r="G17" s="141" t="n"/>
      <c r="H17" s="141" t="n"/>
      <c r="I17" s="148" t="n"/>
      <c r="J17" s="148" t="n"/>
      <c r="K17" s="148" t="n"/>
      <c r="L17" s="148" t="n"/>
      <c r="M17" s="148" t="n"/>
      <c r="N17" s="148" t="n"/>
      <c r="O17" s="148" t="n"/>
      <c r="P17" s="148" t="n"/>
      <c r="Q17" s="148" t="n"/>
      <c r="R17" s="148" t="n"/>
      <c r="S17" s="148" t="n"/>
      <c r="T17" s="148" t="n"/>
      <c r="U17" s="148" t="n"/>
      <c r="V17" s="148" t="n"/>
      <c r="W17" s="148" t="n"/>
      <c r="X17" s="148" t="n"/>
      <c r="Y17" s="148" t="n"/>
      <c r="Z17" s="148" t="n"/>
      <c r="AA17" s="148" t="n"/>
      <c r="AB17" s="148" t="n"/>
      <c r="AC17" s="148" t="n"/>
      <c r="AD17" s="148" t="n"/>
      <c r="AE17" s="148" t="n"/>
      <c r="AF17" s="148" t="n"/>
      <c r="AG17" s="148" t="n"/>
      <c r="AH17" s="148" t="n"/>
      <c r="AI17" s="148" t="n"/>
      <c r="AJ17" s="148" t="n"/>
      <c r="AK17" s="148" t="n"/>
      <c r="AL17" s="148" t="n"/>
      <c r="AM17" s="148" t="n"/>
      <c r="AN17" s="148" t="n"/>
      <c r="AO17" s="148" t="n"/>
      <c r="AP17" s="148" t="n"/>
      <c r="AQ17" s="148" t="n"/>
      <c r="AR17" s="148" t="n"/>
      <c r="AS17" s="148" t="n"/>
      <c r="AT17" s="148" t="n"/>
      <c r="AU17" s="148" t="n"/>
      <c r="AV17" s="148" t="n"/>
      <c r="AW17" s="148" t="n"/>
      <c r="AX17" s="148" t="n"/>
      <c r="AY17" s="148" t="n"/>
      <c r="AZ17" s="148" t="n"/>
      <c r="BA17" s="148" t="n"/>
      <c r="BB17" s="148" t="n"/>
      <c r="BC17" s="148" t="n"/>
      <c r="BD17" s="148" t="n"/>
      <c r="BE17" s="148" t="n"/>
      <c r="BF17" s="148" t="n"/>
      <c r="BG17" s="148" t="n"/>
      <c r="BH17" s="148" t="n"/>
      <c r="BI17" s="148" t="n"/>
      <c r="BJ17" s="148" t="n"/>
      <c r="BK17" s="148" t="n"/>
      <c r="BL17" s="148" t="n"/>
      <c r="BM17" s="148" t="n"/>
      <c r="BN17" s="148" t="n"/>
      <c r="BO17" s="148" t="n"/>
      <c r="BP17" s="148" t="n"/>
      <c r="BQ17" s="148" t="n"/>
      <c r="BR17" s="148" t="n"/>
      <c r="BS17" s="148" t="n"/>
      <c r="BT17" s="148" t="n"/>
      <c r="BU17" s="148" t="n"/>
      <c r="BV17" s="148" t="n"/>
      <c r="BW17" s="148" t="n"/>
      <c r="BX17" s="148" t="n"/>
      <c r="BY17" s="148" t="n"/>
      <c r="BZ17" s="148" t="n"/>
      <c r="CA17" s="148" t="n"/>
      <c r="CB17" s="148" t="n"/>
      <c r="CC17" s="148" t="n"/>
      <c r="CD17" s="148" t="n"/>
      <c r="CE17" s="148" t="n"/>
      <c r="CF17" s="148" t="n"/>
      <c r="CG17" s="148" t="n"/>
      <c r="CH17" s="148" t="n"/>
      <c r="CI17" s="148" t="n"/>
      <c r="CJ17" s="148" t="n"/>
      <c r="CK17" s="148" t="n"/>
      <c r="CL17" s="148" t="n"/>
      <c r="CM17" s="148" t="n"/>
      <c r="CN17" s="148" t="n"/>
      <c r="CO17" s="148" t="n"/>
      <c r="CP17" s="148" t="n"/>
      <c r="CQ17" s="148" t="n"/>
      <c r="CR17" s="148" t="n"/>
      <c r="CS17" s="148" t="n"/>
      <c r="CT17" s="148" t="n"/>
      <c r="CU17" s="148" t="n"/>
      <c r="CV17" s="148" t="n"/>
      <c r="CW17" s="148" t="n"/>
      <c r="CX17" s="148" t="n"/>
      <c r="CY17" s="148" t="n"/>
      <c r="CZ17" s="148" t="n"/>
      <c r="DA17" s="148" t="n"/>
      <c r="DB17" s="148" t="n"/>
      <c r="DC17" s="148" t="n"/>
      <c r="DD17" s="148" t="n"/>
      <c r="DE17" s="148" t="n"/>
      <c r="DF17" s="148" t="n"/>
      <c r="DG17" s="148" t="n"/>
      <c r="DH17" s="148" t="n"/>
      <c r="DI17" s="148" t="n"/>
      <c r="DJ17" s="148" t="n"/>
      <c r="DK17" s="148" t="n"/>
      <c r="DL17" s="148" t="n"/>
      <c r="DM17" s="148" t="n"/>
      <c r="DN17" s="148" t="n"/>
      <c r="DO17" s="148" t="n"/>
      <c r="DP17" s="148" t="n"/>
      <c r="DQ17" s="148" t="n"/>
      <c r="DR17" s="148" t="n"/>
      <c r="DS17" s="148" t="n"/>
      <c r="DT17" s="148" t="n"/>
      <c r="DU17" s="148" t="n"/>
      <c r="DV17" s="148" t="n"/>
      <c r="DW17" s="148" t="n"/>
      <c r="DX17" s="148" t="n"/>
      <c r="DY17" s="148" t="n"/>
      <c r="DZ17" s="148" t="n"/>
      <c r="EA17" s="148" t="n"/>
      <c r="EB17" s="148" t="n"/>
      <c r="EC17" s="148" t="n"/>
      <c r="ED17" s="148" t="n"/>
      <c r="EE17" s="148" t="n"/>
      <c r="EF17" s="148" t="n"/>
      <c r="EG17" s="148" t="n"/>
      <c r="EH17" s="148" t="n"/>
      <c r="EI17" s="148" t="n"/>
      <c r="EJ17" s="148" t="n"/>
      <c r="EK17" s="148" t="n"/>
      <c r="EL17" s="148" t="n"/>
      <c r="EM17" s="148" t="n"/>
      <c r="EN17" s="148" t="n"/>
      <c r="EO17" s="148" t="n"/>
      <c r="EP17" s="148" t="n"/>
      <c r="EQ17" s="148" t="n"/>
      <c r="ER17" s="148" t="n"/>
      <c r="ES17" s="148" t="n"/>
      <c r="ET17" s="148" t="n"/>
      <c r="EU17" s="148" t="n"/>
      <c r="EV17" s="148" t="n"/>
      <c r="EW17" s="148" t="n"/>
      <c r="EX17" s="148" t="n"/>
      <c r="EY17" s="148" t="n"/>
      <c r="EZ17" s="148" t="n"/>
      <c r="FA17" s="148" t="n"/>
      <c r="FB17" s="148" t="n"/>
      <c r="FC17" s="148" t="n"/>
      <c r="FD17" s="148" t="n"/>
      <c r="FE17" s="148" t="n"/>
      <c r="FF17" s="148" t="n"/>
      <c r="FG17" s="148" t="n"/>
      <c r="FH17" s="148" t="n"/>
      <c r="FI17" s="148" t="n"/>
      <c r="FJ17" s="148" t="n"/>
      <c r="FK17" s="148" t="n"/>
      <c r="FL17" s="148" t="n"/>
      <c r="FM17" s="148" t="n"/>
      <c r="FN17" s="148" t="n"/>
      <c r="FO17" s="148" t="n"/>
      <c r="FP17" s="148" t="n"/>
      <c r="FQ17" s="148" t="n"/>
      <c r="FR17" s="148" t="n"/>
      <c r="FS17" s="148" t="n"/>
      <c r="FT17" s="148" t="n"/>
      <c r="FU17" s="148" t="n"/>
      <c r="FV17" s="148" t="n"/>
      <c r="FW17" s="148" t="n"/>
      <c r="FX17" s="148" t="n"/>
      <c r="FY17" s="148" t="n"/>
      <c r="FZ17" s="148" t="n"/>
      <c r="GA17" s="148" t="n"/>
      <c r="GB17" s="148" t="n"/>
      <c r="GC17" s="148" t="n"/>
      <c r="GD17" s="148" t="n"/>
      <c r="GE17" s="148" t="n"/>
      <c r="GF17" s="148" t="n"/>
      <c r="GG17" s="148" t="n"/>
      <c r="GH17" s="148" t="n"/>
      <c r="GI17" s="148" t="n"/>
      <c r="GJ17" s="148" t="n"/>
      <c r="GK17" s="148" t="n"/>
      <c r="GL17" s="148" t="n"/>
      <c r="GM17" s="148" t="n"/>
      <c r="GN17" s="148" t="n"/>
      <c r="GO17" s="148" t="n"/>
      <c r="GP17" s="148" t="n"/>
      <c r="GQ17" s="148" t="n"/>
      <c r="GR17" s="148" t="n"/>
      <c r="GS17" s="148" t="n"/>
      <c r="GT17" s="148" t="n"/>
      <c r="GU17" s="148" t="n"/>
      <c r="GV17" s="148" t="n"/>
      <c r="GW17" s="148" t="n"/>
      <c r="GX17" s="148" t="n"/>
      <c r="GY17" s="148" t="n"/>
      <c r="GZ17" s="148" t="n"/>
      <c r="HA17" s="148" t="n"/>
      <c r="HB17" s="148" t="n"/>
      <c r="HC17" s="148" t="n"/>
      <c r="HD17" s="148" t="n"/>
      <c r="HE17" s="148" t="n"/>
      <c r="HF17" s="148" t="n"/>
      <c r="HG17" s="148" t="n"/>
      <c r="HH17" s="148" t="n"/>
      <c r="HI17" s="148" t="n"/>
      <c r="HJ17" s="148" t="n"/>
      <c r="HK17" s="148" t="n"/>
      <c r="HL17" s="148" t="n"/>
      <c r="HM17" s="148" t="n"/>
      <c r="HN17" s="148" t="n"/>
      <c r="HO17" s="148" t="n"/>
      <c r="HP17" s="148" t="n"/>
      <c r="HQ17" s="148" t="n"/>
      <c r="HR17" s="148" t="n"/>
      <c r="HS17" s="148" t="n"/>
      <c r="HT17" s="148" t="n"/>
      <c r="HU17" s="148" t="n"/>
      <c r="HV17" s="148" t="n"/>
      <c r="HW17" s="148" t="n"/>
      <c r="HX17" s="148" t="n"/>
      <c r="HY17" s="148" t="n"/>
      <c r="HZ17" s="148" t="n"/>
      <c r="IA17" s="148" t="n"/>
      <c r="IB17" s="148" t="n"/>
      <c r="IC17" s="148" t="n"/>
      <c r="ID17" s="148" t="n"/>
      <c r="IE17" s="148" t="n"/>
      <c r="IF17" s="148" t="n"/>
      <c r="IG17" s="148" t="n"/>
      <c r="IH17" s="148" t="n"/>
      <c r="II17" s="148" t="n"/>
      <c r="IJ17" s="148" t="n"/>
      <c r="IK17" s="148" t="n"/>
      <c r="IL17" s="148" t="n"/>
      <c r="IM17" s="148" t="n"/>
      <c r="IN17" s="148" t="n"/>
      <c r="IO17" s="148" t="n"/>
      <c r="IP17" s="148" t="n"/>
      <c r="IQ17" s="148" t="n"/>
      <c r="IR17" s="148" t="n"/>
      <c r="IS17" s="148" t="n"/>
      <c r="IT17" s="148" t="n"/>
      <c r="IU17" s="148" t="n"/>
      <c r="IV17" s="148" t="n"/>
    </row>
    <row customHeight="1" ht="23.25" r="18" s="24" spans="1:256">
      <c r="A18" s="154" t="n"/>
      <c r="I18" s="148" t="n"/>
      <c r="J18" s="148" t="n"/>
      <c r="K18" s="148" t="n"/>
      <c r="L18" s="148" t="n"/>
      <c r="M18" s="148" t="n"/>
      <c r="N18" s="148" t="n"/>
      <c r="O18" s="148" t="n"/>
      <c r="P18" s="148" t="n"/>
      <c r="Q18" s="148" t="n"/>
      <c r="R18" s="148" t="n"/>
      <c r="S18" s="148" t="n"/>
      <c r="T18" s="148" t="n"/>
      <c r="U18" s="148" t="n"/>
      <c r="V18" s="148" t="n"/>
      <c r="W18" s="148" t="n"/>
      <c r="X18" s="148" t="n"/>
      <c r="Y18" s="148" t="n"/>
      <c r="Z18" s="148" t="n"/>
      <c r="AA18" s="148" t="n"/>
      <c r="AB18" s="148" t="n"/>
      <c r="AC18" s="148" t="n"/>
      <c r="AD18" s="148" t="n"/>
      <c r="AE18" s="148" t="n"/>
      <c r="AF18" s="148" t="n"/>
      <c r="AG18" s="148" t="n"/>
      <c r="AH18" s="148" t="n"/>
      <c r="AI18" s="148" t="n"/>
      <c r="AJ18" s="148" t="n"/>
      <c r="AK18" s="148" t="n"/>
      <c r="AL18" s="148" t="n"/>
      <c r="AM18" s="148" t="n"/>
      <c r="AN18" s="148" t="n"/>
      <c r="AO18" s="148" t="n"/>
      <c r="AP18" s="148" t="n"/>
      <c r="AQ18" s="148" t="n"/>
      <c r="AR18" s="148" t="n"/>
      <c r="AS18" s="148" t="n"/>
      <c r="AT18" s="148" t="n"/>
      <c r="AU18" s="148" t="n"/>
      <c r="AV18" s="148" t="n"/>
      <c r="AW18" s="148" t="n"/>
      <c r="AX18" s="148" t="n"/>
      <c r="AY18" s="148" t="n"/>
      <c r="AZ18" s="148" t="n"/>
      <c r="BA18" s="148" t="n"/>
      <c r="BB18" s="148" t="n"/>
      <c r="BC18" s="148" t="n"/>
      <c r="BD18" s="148" t="n"/>
      <c r="BE18" s="148" t="n"/>
      <c r="BF18" s="148" t="n"/>
      <c r="BG18" s="148" t="n"/>
      <c r="BH18" s="148" t="n"/>
      <c r="BI18" s="148" t="n"/>
      <c r="BJ18" s="148" t="n"/>
      <c r="BK18" s="148" t="n"/>
      <c r="BL18" s="148" t="n"/>
      <c r="BM18" s="148" t="n"/>
      <c r="BN18" s="148" t="n"/>
      <c r="BO18" s="148" t="n"/>
      <c r="BP18" s="148" t="n"/>
      <c r="BQ18" s="148" t="n"/>
      <c r="BR18" s="148" t="n"/>
      <c r="BS18" s="148" t="n"/>
      <c r="BT18" s="148" t="n"/>
      <c r="BU18" s="148" t="n"/>
      <c r="BV18" s="148" t="n"/>
      <c r="BW18" s="148" t="n"/>
      <c r="BX18" s="148" t="n"/>
      <c r="BY18" s="148" t="n"/>
      <c r="BZ18" s="148" t="n"/>
      <c r="CA18" s="148" t="n"/>
      <c r="CB18" s="148" t="n"/>
      <c r="CC18" s="148" t="n"/>
      <c r="CD18" s="148" t="n"/>
      <c r="CE18" s="148" t="n"/>
      <c r="CF18" s="148" t="n"/>
      <c r="CG18" s="148" t="n"/>
      <c r="CH18" s="148" t="n"/>
      <c r="CI18" s="148" t="n"/>
      <c r="CJ18" s="148" t="n"/>
      <c r="CK18" s="148" t="n"/>
      <c r="CL18" s="148" t="n"/>
      <c r="CM18" s="148" t="n"/>
      <c r="CN18" s="148" t="n"/>
      <c r="CO18" s="148" t="n"/>
      <c r="CP18" s="148" t="n"/>
      <c r="CQ18" s="148" t="n"/>
      <c r="CR18" s="148" t="n"/>
      <c r="CS18" s="148" t="n"/>
      <c r="CT18" s="148" t="n"/>
      <c r="CU18" s="148" t="n"/>
      <c r="CV18" s="148" t="n"/>
      <c r="CW18" s="148" t="n"/>
      <c r="CX18" s="148" t="n"/>
      <c r="CY18" s="148" t="n"/>
      <c r="CZ18" s="148" t="n"/>
      <c r="DA18" s="148" t="n"/>
      <c r="DB18" s="148" t="n"/>
      <c r="DC18" s="148" t="n"/>
      <c r="DD18" s="148" t="n"/>
      <c r="DE18" s="148" t="n"/>
      <c r="DF18" s="148" t="n"/>
      <c r="DG18" s="148" t="n"/>
      <c r="DH18" s="148" t="n"/>
      <c r="DI18" s="148" t="n"/>
      <c r="DJ18" s="148" t="n"/>
      <c r="DK18" s="148" t="n"/>
      <c r="DL18" s="148" t="n"/>
      <c r="DM18" s="148" t="n"/>
      <c r="DN18" s="148" t="n"/>
      <c r="DO18" s="148" t="n"/>
      <c r="DP18" s="148" t="n"/>
      <c r="DQ18" s="148" t="n"/>
      <c r="DR18" s="148" t="n"/>
      <c r="DS18" s="148" t="n"/>
      <c r="DT18" s="148" t="n"/>
      <c r="DU18" s="148" t="n"/>
      <c r="DV18" s="148" t="n"/>
      <c r="DW18" s="148" t="n"/>
      <c r="DX18" s="148" t="n"/>
      <c r="DY18" s="148" t="n"/>
      <c r="DZ18" s="148" t="n"/>
      <c r="EA18" s="148" t="n"/>
      <c r="EB18" s="148" t="n"/>
      <c r="EC18" s="148" t="n"/>
      <c r="ED18" s="148" t="n"/>
      <c r="EE18" s="148" t="n"/>
      <c r="EF18" s="148" t="n"/>
      <c r="EG18" s="148" t="n"/>
      <c r="EH18" s="148" t="n"/>
      <c r="EI18" s="148" t="n"/>
      <c r="EJ18" s="148" t="n"/>
      <c r="EK18" s="148" t="n"/>
      <c r="EL18" s="148" t="n"/>
      <c r="EM18" s="148" t="n"/>
      <c r="EN18" s="148" t="n"/>
      <c r="EO18" s="148" t="n"/>
      <c r="EP18" s="148" t="n"/>
      <c r="EQ18" s="148" t="n"/>
      <c r="ER18" s="148" t="n"/>
      <c r="ES18" s="148" t="n"/>
      <c r="ET18" s="148" t="n"/>
      <c r="EU18" s="148" t="n"/>
      <c r="EV18" s="148" t="n"/>
      <c r="EW18" s="148" t="n"/>
      <c r="EX18" s="148" t="n"/>
      <c r="EY18" s="148" t="n"/>
      <c r="EZ18" s="148" t="n"/>
      <c r="FA18" s="148" t="n"/>
      <c r="FB18" s="148" t="n"/>
      <c r="FC18" s="148" t="n"/>
      <c r="FD18" s="148" t="n"/>
      <c r="FE18" s="148" t="n"/>
      <c r="FF18" s="148" t="n"/>
      <c r="FG18" s="148" t="n"/>
      <c r="FH18" s="148" t="n"/>
      <c r="FI18" s="148" t="n"/>
      <c r="FJ18" s="148" t="n"/>
      <c r="FK18" s="148" t="n"/>
      <c r="FL18" s="148" t="n"/>
      <c r="FM18" s="148" t="n"/>
      <c r="FN18" s="148" t="n"/>
      <c r="FO18" s="148" t="n"/>
      <c r="FP18" s="148" t="n"/>
      <c r="FQ18" s="148" t="n"/>
      <c r="FR18" s="148" t="n"/>
      <c r="FS18" s="148" t="n"/>
      <c r="FT18" s="148" t="n"/>
      <c r="FU18" s="148" t="n"/>
      <c r="FV18" s="148" t="n"/>
      <c r="FW18" s="148" t="n"/>
      <c r="FX18" s="148" t="n"/>
      <c r="FY18" s="148" t="n"/>
      <c r="FZ18" s="148" t="n"/>
      <c r="GA18" s="148" t="n"/>
      <c r="GB18" s="148" t="n"/>
      <c r="GC18" s="148" t="n"/>
      <c r="GD18" s="148" t="n"/>
      <c r="GE18" s="148" t="n"/>
      <c r="GF18" s="148" t="n"/>
      <c r="GG18" s="148" t="n"/>
      <c r="GH18" s="148" t="n"/>
      <c r="GI18" s="148" t="n"/>
      <c r="GJ18" s="148" t="n"/>
      <c r="GK18" s="148" t="n"/>
      <c r="GL18" s="148" t="n"/>
      <c r="GM18" s="148" t="n"/>
      <c r="GN18" s="148" t="n"/>
      <c r="GO18" s="148" t="n"/>
      <c r="GP18" s="148" t="n"/>
      <c r="GQ18" s="148" t="n"/>
      <c r="GR18" s="148" t="n"/>
      <c r="GS18" s="148" t="n"/>
      <c r="GT18" s="148" t="n"/>
      <c r="GU18" s="148" t="n"/>
      <c r="GV18" s="148" t="n"/>
      <c r="GW18" s="148" t="n"/>
      <c r="GX18" s="148" t="n"/>
      <c r="GY18" s="148" t="n"/>
      <c r="GZ18" s="148" t="n"/>
      <c r="HA18" s="148" t="n"/>
      <c r="HB18" s="148" t="n"/>
      <c r="HC18" s="148" t="n"/>
      <c r="HD18" s="148" t="n"/>
      <c r="HE18" s="148" t="n"/>
      <c r="HF18" s="148" t="n"/>
      <c r="HG18" s="148" t="n"/>
      <c r="HH18" s="148" t="n"/>
      <c r="HI18" s="148" t="n"/>
      <c r="HJ18" s="148" t="n"/>
      <c r="HK18" s="148" t="n"/>
      <c r="HL18" s="148" t="n"/>
      <c r="HM18" s="148" t="n"/>
      <c r="HN18" s="148" t="n"/>
      <c r="HO18" s="148" t="n"/>
      <c r="HP18" s="148" t="n"/>
      <c r="HQ18" s="148" t="n"/>
      <c r="HR18" s="148" t="n"/>
      <c r="HS18" s="148" t="n"/>
      <c r="HT18" s="148" t="n"/>
      <c r="HU18" s="148" t="n"/>
      <c r="HV18" s="148" t="n"/>
      <c r="HW18" s="148" t="n"/>
      <c r="HX18" s="148" t="n"/>
      <c r="HY18" s="148" t="n"/>
      <c r="HZ18" s="148" t="n"/>
      <c r="IA18" s="148" t="n"/>
      <c r="IB18" s="148" t="n"/>
      <c r="IC18" s="148" t="n"/>
      <c r="ID18" s="148" t="n"/>
      <c r="IE18" s="148" t="n"/>
      <c r="IF18" s="148" t="n"/>
      <c r="IG18" s="148" t="n"/>
      <c r="IH18" s="148" t="n"/>
      <c r="II18" s="148" t="n"/>
      <c r="IJ18" s="148" t="n"/>
      <c r="IK18" s="148" t="n"/>
      <c r="IL18" s="148" t="n"/>
      <c r="IM18" s="148" t="n"/>
      <c r="IN18" s="148" t="n"/>
      <c r="IO18" s="148" t="n"/>
      <c r="IP18" s="148" t="n"/>
      <c r="IQ18" s="148" t="n"/>
      <c r="IR18" s="148" t="n"/>
      <c r="IS18" s="148" t="n"/>
      <c r="IT18" s="148" t="n"/>
      <c r="IU18" s="148" t="n"/>
      <c r="IV18" s="148" t="n"/>
    </row>
    <row customHeight="1" ht="15.75" r="19" s="24" spans="1:256">
      <c r="A19" s="151" t="n"/>
      <c r="B19" s="141" t="n"/>
      <c r="C19" s="141" t="n"/>
      <c r="D19" s="141" t="n"/>
      <c r="E19" s="141" t="n"/>
      <c r="F19" s="141" t="n"/>
      <c r="G19" s="141" t="n"/>
      <c r="H19" s="141" t="n"/>
      <c r="I19" s="148" t="n"/>
      <c r="J19" s="148" t="n"/>
      <c r="K19" s="148" t="n"/>
      <c r="L19" s="148" t="n"/>
      <c r="M19" s="148" t="n"/>
      <c r="N19" s="148" t="n"/>
      <c r="O19" s="148" t="n"/>
      <c r="P19" s="148" t="n"/>
      <c r="Q19" s="148" t="n"/>
      <c r="R19" s="148" t="n"/>
      <c r="S19" s="148" t="n"/>
      <c r="T19" s="148" t="n"/>
      <c r="U19" s="148" t="n"/>
      <c r="V19" s="148" t="n"/>
      <c r="W19" s="148" t="n"/>
      <c r="X19" s="148" t="n"/>
      <c r="Y19" s="148" t="n"/>
      <c r="Z19" s="148" t="n"/>
      <c r="AA19" s="148" t="n"/>
      <c r="AB19" s="148" t="n"/>
      <c r="AC19" s="148" t="n"/>
      <c r="AD19" s="148" t="n"/>
      <c r="AE19" s="148" t="n"/>
      <c r="AF19" s="148" t="n"/>
      <c r="AG19" s="148" t="n"/>
      <c r="AH19" s="148" t="n"/>
      <c r="AI19" s="148" t="n"/>
      <c r="AJ19" s="148" t="n"/>
      <c r="AK19" s="148" t="n"/>
      <c r="AL19" s="148" t="n"/>
      <c r="AM19" s="148" t="n"/>
      <c r="AN19" s="148" t="n"/>
      <c r="AO19" s="148" t="n"/>
      <c r="AP19" s="148" t="n"/>
      <c r="AQ19" s="148" t="n"/>
      <c r="AR19" s="148" t="n"/>
      <c r="AS19" s="148" t="n"/>
      <c r="AT19" s="148" t="n"/>
      <c r="AU19" s="148" t="n"/>
      <c r="AV19" s="148" t="n"/>
      <c r="AW19" s="148" t="n"/>
      <c r="AX19" s="148" t="n"/>
      <c r="AY19" s="148" t="n"/>
      <c r="AZ19" s="148" t="n"/>
      <c r="BA19" s="148" t="n"/>
      <c r="BB19" s="148" t="n"/>
      <c r="BC19" s="148" t="n"/>
      <c r="BD19" s="148" t="n"/>
      <c r="BE19" s="148" t="n"/>
      <c r="BF19" s="148" t="n"/>
      <c r="BG19" s="148" t="n"/>
      <c r="BH19" s="148" t="n"/>
      <c r="BI19" s="148" t="n"/>
      <c r="BJ19" s="148" t="n"/>
      <c r="BK19" s="148" t="n"/>
      <c r="BL19" s="148" t="n"/>
      <c r="BM19" s="148" t="n"/>
      <c r="BN19" s="148" t="n"/>
      <c r="BO19" s="148" t="n"/>
      <c r="BP19" s="148" t="n"/>
      <c r="BQ19" s="148" t="n"/>
      <c r="BR19" s="148" t="n"/>
      <c r="BS19" s="148" t="n"/>
      <c r="BT19" s="148" t="n"/>
      <c r="BU19" s="148" t="n"/>
      <c r="BV19" s="148" t="n"/>
      <c r="BW19" s="148" t="n"/>
      <c r="BX19" s="148" t="n"/>
      <c r="BY19" s="148" t="n"/>
      <c r="BZ19" s="148" t="n"/>
      <c r="CA19" s="148" t="n"/>
      <c r="CB19" s="148" t="n"/>
      <c r="CC19" s="148" t="n"/>
      <c r="CD19" s="148" t="n"/>
      <c r="CE19" s="148" t="n"/>
      <c r="CF19" s="148" t="n"/>
      <c r="CG19" s="148" t="n"/>
      <c r="CH19" s="148" t="n"/>
      <c r="CI19" s="148" t="n"/>
      <c r="CJ19" s="148" t="n"/>
      <c r="CK19" s="148" t="n"/>
      <c r="CL19" s="148" t="n"/>
      <c r="CM19" s="148" t="n"/>
      <c r="CN19" s="148" t="n"/>
      <c r="CO19" s="148" t="n"/>
      <c r="CP19" s="148" t="n"/>
      <c r="CQ19" s="148" t="n"/>
      <c r="CR19" s="148" t="n"/>
      <c r="CS19" s="148" t="n"/>
      <c r="CT19" s="148" t="n"/>
      <c r="CU19" s="148" t="n"/>
      <c r="CV19" s="148" t="n"/>
      <c r="CW19" s="148" t="n"/>
      <c r="CX19" s="148" t="n"/>
      <c r="CY19" s="148" t="n"/>
      <c r="CZ19" s="148" t="n"/>
      <c r="DA19" s="148" t="n"/>
      <c r="DB19" s="148" t="n"/>
      <c r="DC19" s="148" t="n"/>
      <c r="DD19" s="148" t="n"/>
      <c r="DE19" s="148" t="n"/>
      <c r="DF19" s="148" t="n"/>
      <c r="DG19" s="148" t="n"/>
      <c r="DH19" s="148" t="n"/>
      <c r="DI19" s="148" t="n"/>
      <c r="DJ19" s="148" t="n"/>
      <c r="DK19" s="148" t="n"/>
      <c r="DL19" s="148" t="n"/>
      <c r="DM19" s="148" t="n"/>
      <c r="DN19" s="148" t="n"/>
      <c r="DO19" s="148" t="n"/>
      <c r="DP19" s="148" t="n"/>
      <c r="DQ19" s="148" t="n"/>
      <c r="DR19" s="148" t="n"/>
      <c r="DS19" s="148" t="n"/>
      <c r="DT19" s="148" t="n"/>
      <c r="DU19" s="148" t="n"/>
      <c r="DV19" s="148" t="n"/>
      <c r="DW19" s="148" t="n"/>
      <c r="DX19" s="148" t="n"/>
      <c r="DY19" s="148" t="n"/>
      <c r="DZ19" s="148" t="n"/>
      <c r="EA19" s="148" t="n"/>
      <c r="EB19" s="148" t="n"/>
      <c r="EC19" s="148" t="n"/>
      <c r="ED19" s="148" t="n"/>
      <c r="EE19" s="148" t="n"/>
      <c r="EF19" s="148" t="n"/>
      <c r="EG19" s="148" t="n"/>
      <c r="EH19" s="148" t="n"/>
      <c r="EI19" s="148" t="n"/>
      <c r="EJ19" s="148" t="n"/>
      <c r="EK19" s="148" t="n"/>
      <c r="EL19" s="148" t="n"/>
      <c r="EM19" s="148" t="n"/>
      <c r="EN19" s="148" t="n"/>
      <c r="EO19" s="148" t="n"/>
      <c r="EP19" s="148" t="n"/>
      <c r="EQ19" s="148" t="n"/>
      <c r="ER19" s="148" t="n"/>
      <c r="ES19" s="148" t="n"/>
      <c r="ET19" s="148" t="n"/>
      <c r="EU19" s="148" t="n"/>
      <c r="EV19" s="148" t="n"/>
      <c r="EW19" s="148" t="n"/>
      <c r="EX19" s="148" t="n"/>
      <c r="EY19" s="148" t="n"/>
      <c r="EZ19" s="148" t="n"/>
      <c r="FA19" s="148" t="n"/>
      <c r="FB19" s="148" t="n"/>
      <c r="FC19" s="148" t="n"/>
      <c r="FD19" s="148" t="n"/>
      <c r="FE19" s="148" t="n"/>
      <c r="FF19" s="148" t="n"/>
      <c r="FG19" s="148" t="n"/>
      <c r="FH19" s="148" t="n"/>
      <c r="FI19" s="148" t="n"/>
      <c r="FJ19" s="148" t="n"/>
      <c r="FK19" s="148" t="n"/>
      <c r="FL19" s="148" t="n"/>
      <c r="FM19" s="148" t="n"/>
      <c r="FN19" s="148" t="n"/>
      <c r="FO19" s="148" t="n"/>
      <c r="FP19" s="148" t="n"/>
      <c r="FQ19" s="148" t="n"/>
      <c r="FR19" s="148" t="n"/>
      <c r="FS19" s="148" t="n"/>
      <c r="FT19" s="148" t="n"/>
      <c r="FU19" s="148" t="n"/>
      <c r="FV19" s="148" t="n"/>
      <c r="FW19" s="148" t="n"/>
      <c r="FX19" s="148" t="n"/>
      <c r="FY19" s="148" t="n"/>
      <c r="FZ19" s="148" t="n"/>
      <c r="GA19" s="148" t="n"/>
      <c r="GB19" s="148" t="n"/>
      <c r="GC19" s="148" t="n"/>
      <c r="GD19" s="148" t="n"/>
      <c r="GE19" s="148" t="n"/>
      <c r="GF19" s="148" t="n"/>
      <c r="GG19" s="148" t="n"/>
      <c r="GH19" s="148" t="n"/>
      <c r="GI19" s="148" t="n"/>
      <c r="GJ19" s="148" t="n"/>
      <c r="GK19" s="148" t="n"/>
      <c r="GL19" s="148" t="n"/>
      <c r="GM19" s="148" t="n"/>
      <c r="GN19" s="148" t="n"/>
      <c r="GO19" s="148" t="n"/>
      <c r="GP19" s="148" t="n"/>
      <c r="GQ19" s="148" t="n"/>
      <c r="GR19" s="148" t="n"/>
      <c r="GS19" s="148" t="n"/>
      <c r="GT19" s="148" t="n"/>
      <c r="GU19" s="148" t="n"/>
      <c r="GV19" s="148" t="n"/>
      <c r="GW19" s="148" t="n"/>
      <c r="GX19" s="148" t="n"/>
      <c r="GY19" s="148" t="n"/>
      <c r="GZ19" s="148" t="n"/>
      <c r="HA19" s="148" t="n"/>
      <c r="HB19" s="148" t="n"/>
      <c r="HC19" s="148" t="n"/>
      <c r="HD19" s="148" t="n"/>
      <c r="HE19" s="148" t="n"/>
      <c r="HF19" s="148" t="n"/>
      <c r="HG19" s="148" t="n"/>
      <c r="HH19" s="148" t="n"/>
      <c r="HI19" s="148" t="n"/>
      <c r="HJ19" s="148" t="n"/>
      <c r="HK19" s="148" t="n"/>
      <c r="HL19" s="148" t="n"/>
      <c r="HM19" s="148" t="n"/>
      <c r="HN19" s="148" t="n"/>
      <c r="HO19" s="148" t="n"/>
      <c r="HP19" s="148" t="n"/>
      <c r="HQ19" s="148" t="n"/>
      <c r="HR19" s="148" t="n"/>
      <c r="HS19" s="148" t="n"/>
      <c r="HT19" s="148" t="n"/>
      <c r="HU19" s="148" t="n"/>
      <c r="HV19" s="148" t="n"/>
      <c r="HW19" s="148" t="n"/>
      <c r="HX19" s="148" t="n"/>
      <c r="HY19" s="148" t="n"/>
      <c r="HZ19" s="148" t="n"/>
      <c r="IA19" s="148" t="n"/>
      <c r="IB19" s="148" t="n"/>
      <c r="IC19" s="148" t="n"/>
      <c r="ID19" s="148" t="n"/>
      <c r="IE19" s="148" t="n"/>
      <c r="IF19" s="148" t="n"/>
      <c r="IG19" s="148" t="n"/>
      <c r="IH19" s="148" t="n"/>
      <c r="II19" s="148" t="n"/>
      <c r="IJ19" s="148" t="n"/>
      <c r="IK19" s="148" t="n"/>
      <c r="IL19" s="148" t="n"/>
      <c r="IM19" s="148" t="n"/>
      <c r="IN19" s="148" t="n"/>
      <c r="IO19" s="148" t="n"/>
      <c r="IP19" s="148" t="n"/>
      <c r="IQ19" s="148" t="n"/>
      <c r="IR19" s="148" t="n"/>
      <c r="IS19" s="148" t="n"/>
      <c r="IT19" s="148" t="n"/>
      <c r="IU19" s="148" t="n"/>
      <c r="IV19" s="148" t="n"/>
    </row>
    <row customHeight="1" ht="15.75" r="20" s="24" spans="1:256">
      <c r="A20" s="151" t="n"/>
      <c r="B20" s="141" t="n"/>
      <c r="C20" s="141" t="n"/>
      <c r="D20" s="141" t="n"/>
      <c r="E20" s="141" t="n"/>
      <c r="F20" s="141" t="n"/>
      <c r="G20" s="141" t="n"/>
      <c r="H20" s="141" t="n"/>
      <c r="I20" s="148" t="n"/>
      <c r="J20" s="148" t="n"/>
      <c r="K20" s="148" t="n"/>
      <c r="L20" s="148" t="n"/>
      <c r="M20" s="148" t="n"/>
      <c r="N20" s="148" t="n"/>
      <c r="O20" s="148" t="n"/>
      <c r="P20" s="148" t="n"/>
      <c r="Q20" s="148" t="n"/>
      <c r="R20" s="148" t="n"/>
      <c r="S20" s="148" t="n"/>
      <c r="T20" s="148" t="n"/>
      <c r="U20" s="148" t="n"/>
      <c r="V20" s="148" t="n"/>
      <c r="W20" s="148" t="n"/>
      <c r="X20" s="148" t="n"/>
      <c r="Y20" s="148" t="n"/>
      <c r="Z20" s="148" t="n"/>
      <c r="AA20" s="148" t="n"/>
      <c r="AB20" s="148" t="n"/>
      <c r="AC20" s="148" t="n"/>
      <c r="AD20" s="148" t="n"/>
      <c r="AE20" s="148" t="n"/>
      <c r="AF20" s="148" t="n"/>
      <c r="AG20" s="148" t="n"/>
      <c r="AH20" s="148" t="n"/>
      <c r="AI20" s="148" t="n"/>
      <c r="AJ20" s="148" t="n"/>
      <c r="AK20" s="148" t="n"/>
      <c r="AL20" s="148" t="n"/>
      <c r="AM20" s="148" t="n"/>
      <c r="AN20" s="148" t="n"/>
      <c r="AO20" s="148" t="n"/>
      <c r="AP20" s="148" t="n"/>
      <c r="AQ20" s="148" t="n"/>
      <c r="AR20" s="148" t="n"/>
      <c r="AS20" s="148" t="n"/>
      <c r="AT20" s="148" t="n"/>
      <c r="AU20" s="148" t="n"/>
      <c r="AV20" s="148" t="n"/>
      <c r="AW20" s="148" t="n"/>
      <c r="AX20" s="148" t="n"/>
      <c r="AY20" s="148" t="n"/>
      <c r="AZ20" s="148" t="n"/>
      <c r="BA20" s="148" t="n"/>
      <c r="BB20" s="148" t="n"/>
      <c r="BC20" s="148" t="n"/>
      <c r="BD20" s="148" t="n"/>
      <c r="BE20" s="148" t="n"/>
      <c r="BF20" s="148" t="n"/>
      <c r="BG20" s="148" t="n"/>
      <c r="BH20" s="148" t="n"/>
      <c r="BI20" s="148" t="n"/>
      <c r="BJ20" s="148" t="n"/>
      <c r="BK20" s="148" t="n"/>
      <c r="BL20" s="148" t="n"/>
      <c r="BM20" s="148" t="n"/>
      <c r="BN20" s="148" t="n"/>
      <c r="BO20" s="148" t="n"/>
      <c r="BP20" s="148" t="n"/>
      <c r="BQ20" s="148" t="n"/>
      <c r="BR20" s="148" t="n"/>
      <c r="BS20" s="148" t="n"/>
      <c r="BT20" s="148" t="n"/>
      <c r="BU20" s="148" t="n"/>
      <c r="BV20" s="148" t="n"/>
      <c r="BW20" s="148" t="n"/>
      <c r="BX20" s="148" t="n"/>
      <c r="BY20" s="148" t="n"/>
      <c r="BZ20" s="148" t="n"/>
      <c r="CA20" s="148" t="n"/>
      <c r="CB20" s="148" t="n"/>
      <c r="CC20" s="148" t="n"/>
      <c r="CD20" s="148" t="n"/>
      <c r="CE20" s="148" t="n"/>
      <c r="CF20" s="148" t="n"/>
      <c r="CG20" s="148" t="n"/>
      <c r="CH20" s="148" t="n"/>
      <c r="CI20" s="148" t="n"/>
      <c r="CJ20" s="148" t="n"/>
      <c r="CK20" s="148" t="n"/>
      <c r="CL20" s="148" t="n"/>
      <c r="CM20" s="148" t="n"/>
      <c r="CN20" s="148" t="n"/>
      <c r="CO20" s="148" t="n"/>
      <c r="CP20" s="148" t="n"/>
      <c r="CQ20" s="148" t="n"/>
      <c r="CR20" s="148" t="n"/>
      <c r="CS20" s="148" t="n"/>
      <c r="CT20" s="148" t="n"/>
      <c r="CU20" s="148" t="n"/>
      <c r="CV20" s="148" t="n"/>
      <c r="CW20" s="148" t="n"/>
      <c r="CX20" s="148" t="n"/>
      <c r="CY20" s="148" t="n"/>
      <c r="CZ20" s="148" t="n"/>
      <c r="DA20" s="148" t="n"/>
      <c r="DB20" s="148" t="n"/>
      <c r="DC20" s="148" t="n"/>
      <c r="DD20" s="148" t="n"/>
      <c r="DE20" s="148" t="n"/>
      <c r="DF20" s="148" t="n"/>
      <c r="DG20" s="148" t="n"/>
      <c r="DH20" s="148" t="n"/>
      <c r="DI20" s="148" t="n"/>
      <c r="DJ20" s="148" t="n"/>
      <c r="DK20" s="148" t="n"/>
      <c r="DL20" s="148" t="n"/>
      <c r="DM20" s="148" t="n"/>
      <c r="DN20" s="148" t="n"/>
      <c r="DO20" s="148" t="n"/>
      <c r="DP20" s="148" t="n"/>
      <c r="DQ20" s="148" t="n"/>
      <c r="DR20" s="148" t="n"/>
      <c r="DS20" s="148" t="n"/>
      <c r="DT20" s="148" t="n"/>
      <c r="DU20" s="148" t="n"/>
      <c r="DV20" s="148" t="n"/>
      <c r="DW20" s="148" t="n"/>
      <c r="DX20" s="148" t="n"/>
      <c r="DY20" s="148" t="n"/>
      <c r="DZ20" s="148" t="n"/>
      <c r="EA20" s="148" t="n"/>
      <c r="EB20" s="148" t="n"/>
      <c r="EC20" s="148" t="n"/>
      <c r="ED20" s="148" t="n"/>
      <c r="EE20" s="148" t="n"/>
      <c r="EF20" s="148" t="n"/>
      <c r="EG20" s="148" t="n"/>
      <c r="EH20" s="148" t="n"/>
      <c r="EI20" s="148" t="n"/>
      <c r="EJ20" s="148" t="n"/>
      <c r="EK20" s="148" t="n"/>
      <c r="EL20" s="148" t="n"/>
      <c r="EM20" s="148" t="n"/>
      <c r="EN20" s="148" t="n"/>
      <c r="EO20" s="148" t="n"/>
      <c r="EP20" s="148" t="n"/>
      <c r="EQ20" s="148" t="n"/>
      <c r="ER20" s="148" t="n"/>
      <c r="ES20" s="148" t="n"/>
      <c r="ET20" s="148" t="n"/>
      <c r="EU20" s="148" t="n"/>
      <c r="EV20" s="148" t="n"/>
      <c r="EW20" s="148" t="n"/>
      <c r="EX20" s="148" t="n"/>
      <c r="EY20" s="148" t="n"/>
      <c r="EZ20" s="148" t="n"/>
      <c r="FA20" s="148" t="n"/>
      <c r="FB20" s="148" t="n"/>
      <c r="FC20" s="148" t="n"/>
      <c r="FD20" s="148" t="n"/>
      <c r="FE20" s="148" t="n"/>
      <c r="FF20" s="148" t="n"/>
      <c r="FG20" s="148" t="n"/>
      <c r="FH20" s="148" t="n"/>
      <c r="FI20" s="148" t="n"/>
      <c r="FJ20" s="148" t="n"/>
      <c r="FK20" s="148" t="n"/>
      <c r="FL20" s="148" t="n"/>
      <c r="FM20" s="148" t="n"/>
      <c r="FN20" s="148" t="n"/>
      <c r="FO20" s="148" t="n"/>
      <c r="FP20" s="148" t="n"/>
      <c r="FQ20" s="148" t="n"/>
      <c r="FR20" s="148" t="n"/>
      <c r="FS20" s="148" t="n"/>
      <c r="FT20" s="148" t="n"/>
      <c r="FU20" s="148" t="n"/>
      <c r="FV20" s="148" t="n"/>
      <c r="FW20" s="148" t="n"/>
      <c r="FX20" s="148" t="n"/>
      <c r="FY20" s="148" t="n"/>
      <c r="FZ20" s="148" t="n"/>
      <c r="GA20" s="148" t="n"/>
      <c r="GB20" s="148" t="n"/>
      <c r="GC20" s="148" t="n"/>
      <c r="GD20" s="148" t="n"/>
      <c r="GE20" s="148" t="n"/>
      <c r="GF20" s="148" t="n"/>
      <c r="GG20" s="148" t="n"/>
      <c r="GH20" s="148" t="n"/>
      <c r="GI20" s="148" t="n"/>
      <c r="GJ20" s="148" t="n"/>
      <c r="GK20" s="148" t="n"/>
      <c r="GL20" s="148" t="n"/>
      <c r="GM20" s="148" t="n"/>
      <c r="GN20" s="148" t="n"/>
      <c r="GO20" s="148" t="n"/>
      <c r="GP20" s="148" t="n"/>
      <c r="GQ20" s="148" t="n"/>
      <c r="GR20" s="148" t="n"/>
      <c r="GS20" s="148" t="n"/>
      <c r="GT20" s="148" t="n"/>
      <c r="GU20" s="148" t="n"/>
      <c r="GV20" s="148" t="n"/>
      <c r="GW20" s="148" t="n"/>
      <c r="GX20" s="148" t="n"/>
      <c r="GY20" s="148" t="n"/>
      <c r="GZ20" s="148" t="n"/>
      <c r="HA20" s="148" t="n"/>
      <c r="HB20" s="148" t="n"/>
      <c r="HC20" s="148" t="n"/>
      <c r="HD20" s="148" t="n"/>
      <c r="HE20" s="148" t="n"/>
      <c r="HF20" s="148" t="n"/>
      <c r="HG20" s="148" t="n"/>
      <c r="HH20" s="148" t="n"/>
      <c r="HI20" s="148" t="n"/>
      <c r="HJ20" s="148" t="n"/>
      <c r="HK20" s="148" t="n"/>
      <c r="HL20" s="148" t="n"/>
      <c r="HM20" s="148" t="n"/>
      <c r="HN20" s="148" t="n"/>
      <c r="HO20" s="148" t="n"/>
      <c r="HP20" s="148" t="n"/>
      <c r="HQ20" s="148" t="n"/>
      <c r="HR20" s="148" t="n"/>
      <c r="HS20" s="148" t="n"/>
      <c r="HT20" s="148" t="n"/>
      <c r="HU20" s="148" t="n"/>
      <c r="HV20" s="148" t="n"/>
      <c r="HW20" s="148" t="n"/>
      <c r="HX20" s="148" t="n"/>
      <c r="HY20" s="148" t="n"/>
      <c r="HZ20" s="148" t="n"/>
      <c r="IA20" s="148" t="n"/>
      <c r="IB20" s="148" t="n"/>
      <c r="IC20" s="148" t="n"/>
      <c r="ID20" s="148" t="n"/>
      <c r="IE20" s="148" t="n"/>
      <c r="IF20" s="148" t="n"/>
      <c r="IG20" s="148" t="n"/>
      <c r="IH20" s="148" t="n"/>
      <c r="II20" s="148" t="n"/>
      <c r="IJ20" s="148" t="n"/>
      <c r="IK20" s="148" t="n"/>
      <c r="IL20" s="148" t="n"/>
      <c r="IM20" s="148" t="n"/>
      <c r="IN20" s="148" t="n"/>
      <c r="IO20" s="148" t="n"/>
      <c r="IP20" s="148" t="n"/>
      <c r="IQ20" s="148" t="n"/>
      <c r="IR20" s="148" t="n"/>
      <c r="IS20" s="148" t="n"/>
      <c r="IT20" s="148" t="n"/>
      <c r="IU20" s="148" t="n"/>
      <c r="IV20" s="148" t="n"/>
    </row>
    <row customHeight="1" ht="15.75" r="21" s="24" spans="1:256">
      <c r="A21" s="151" t="n"/>
      <c r="B21" s="141" t="n"/>
      <c r="C21" s="141" t="n"/>
      <c r="D21" s="141" t="n"/>
      <c r="E21" s="141" t="n"/>
      <c r="F21" s="141" t="n"/>
      <c r="G21" s="141" t="n"/>
      <c r="H21" s="141" t="n"/>
      <c r="I21" s="148" t="n"/>
      <c r="J21" s="148" t="n"/>
      <c r="K21" s="148" t="n"/>
      <c r="L21" s="148" t="n"/>
      <c r="M21" s="148" t="n"/>
      <c r="N21" s="148" t="n"/>
      <c r="O21" s="148" t="n"/>
      <c r="P21" s="148" t="n"/>
      <c r="Q21" s="148" t="n"/>
      <c r="R21" s="148" t="n"/>
      <c r="S21" s="148" t="n"/>
      <c r="T21" s="148" t="n"/>
      <c r="U21" s="148" t="n"/>
      <c r="V21" s="148" t="n"/>
      <c r="W21" s="148" t="n"/>
      <c r="X21" s="148" t="n"/>
      <c r="Y21" s="148" t="n"/>
      <c r="Z21" s="148" t="n"/>
      <c r="AA21" s="148" t="n"/>
      <c r="AB21" s="148" t="n"/>
      <c r="AC21" s="148" t="n"/>
      <c r="AD21" s="148" t="n"/>
      <c r="AE21" s="148" t="n"/>
      <c r="AF21" s="148" t="n"/>
      <c r="AG21" s="148" t="n"/>
      <c r="AH21" s="148" t="n"/>
      <c r="AI21" s="148" t="n"/>
      <c r="AJ21" s="148" t="n"/>
      <c r="AK21" s="148" t="n"/>
      <c r="AL21" s="148" t="n"/>
      <c r="AM21" s="148" t="n"/>
      <c r="AN21" s="148" t="n"/>
      <c r="AO21" s="148" t="n"/>
      <c r="AP21" s="148" t="n"/>
      <c r="AQ21" s="148" t="n"/>
      <c r="AR21" s="148" t="n"/>
      <c r="AS21" s="148" t="n"/>
      <c r="AT21" s="148" t="n"/>
      <c r="AU21" s="148" t="n"/>
      <c r="AV21" s="148" t="n"/>
      <c r="AW21" s="148" t="n"/>
      <c r="AX21" s="148" t="n"/>
      <c r="AY21" s="148" t="n"/>
      <c r="AZ21" s="148" t="n"/>
      <c r="BA21" s="148" t="n"/>
      <c r="BB21" s="148" t="n"/>
      <c r="BC21" s="148" t="n"/>
      <c r="BD21" s="148" t="n"/>
      <c r="BE21" s="148" t="n"/>
      <c r="BF21" s="148" t="n"/>
      <c r="BG21" s="148" t="n"/>
      <c r="BH21" s="148" t="n"/>
      <c r="BI21" s="148" t="n"/>
      <c r="BJ21" s="148" t="n"/>
      <c r="BK21" s="148" t="n"/>
      <c r="BL21" s="148" t="n"/>
      <c r="BM21" s="148" t="n"/>
      <c r="BN21" s="148" t="n"/>
      <c r="BO21" s="148" t="n"/>
      <c r="BP21" s="148" t="n"/>
      <c r="BQ21" s="148" t="n"/>
      <c r="BR21" s="148" t="n"/>
      <c r="BS21" s="148" t="n"/>
      <c r="BT21" s="148" t="n"/>
      <c r="BU21" s="148" t="n"/>
      <c r="BV21" s="148" t="n"/>
      <c r="BW21" s="148" t="n"/>
      <c r="BX21" s="148" t="n"/>
      <c r="BY21" s="148" t="n"/>
      <c r="BZ21" s="148" t="n"/>
      <c r="CA21" s="148" t="n"/>
      <c r="CB21" s="148" t="n"/>
      <c r="CC21" s="148" t="n"/>
      <c r="CD21" s="148" t="n"/>
      <c r="CE21" s="148" t="n"/>
      <c r="CF21" s="148" t="n"/>
      <c r="CG21" s="148" t="n"/>
      <c r="CH21" s="148" t="n"/>
      <c r="CI21" s="148" t="n"/>
      <c r="CJ21" s="148" t="n"/>
      <c r="CK21" s="148" t="n"/>
      <c r="CL21" s="148" t="n"/>
      <c r="CM21" s="148" t="n"/>
      <c r="CN21" s="148" t="n"/>
      <c r="CO21" s="148" t="n"/>
      <c r="CP21" s="148" t="n"/>
      <c r="CQ21" s="148" t="n"/>
      <c r="CR21" s="148" t="n"/>
      <c r="CS21" s="148" t="n"/>
      <c r="CT21" s="148" t="n"/>
      <c r="CU21" s="148" t="n"/>
      <c r="CV21" s="148" t="n"/>
      <c r="CW21" s="148" t="n"/>
      <c r="CX21" s="148" t="n"/>
      <c r="CY21" s="148" t="n"/>
      <c r="CZ21" s="148" t="n"/>
      <c r="DA21" s="148" t="n"/>
      <c r="DB21" s="148" t="n"/>
      <c r="DC21" s="148" t="n"/>
      <c r="DD21" s="148" t="n"/>
      <c r="DE21" s="148" t="n"/>
      <c r="DF21" s="148" t="n"/>
      <c r="DG21" s="148" t="n"/>
      <c r="DH21" s="148" t="n"/>
      <c r="DI21" s="148" t="n"/>
      <c r="DJ21" s="148" t="n"/>
      <c r="DK21" s="148" t="n"/>
      <c r="DL21" s="148" t="n"/>
      <c r="DM21" s="148" t="n"/>
      <c r="DN21" s="148" t="n"/>
      <c r="DO21" s="148" t="n"/>
      <c r="DP21" s="148" t="n"/>
      <c r="DQ21" s="148" t="n"/>
      <c r="DR21" s="148" t="n"/>
      <c r="DS21" s="148" t="n"/>
      <c r="DT21" s="148" t="n"/>
      <c r="DU21" s="148" t="n"/>
      <c r="DV21" s="148" t="n"/>
      <c r="DW21" s="148" t="n"/>
      <c r="DX21" s="148" t="n"/>
      <c r="DY21" s="148" t="n"/>
      <c r="DZ21" s="148" t="n"/>
      <c r="EA21" s="148" t="n"/>
      <c r="EB21" s="148" t="n"/>
      <c r="EC21" s="148" t="n"/>
      <c r="ED21" s="148" t="n"/>
      <c r="EE21" s="148" t="n"/>
      <c r="EF21" s="148" t="n"/>
      <c r="EG21" s="148" t="n"/>
      <c r="EH21" s="148" t="n"/>
      <c r="EI21" s="148" t="n"/>
      <c r="EJ21" s="148" t="n"/>
      <c r="EK21" s="148" t="n"/>
      <c r="EL21" s="148" t="n"/>
      <c r="EM21" s="148" t="n"/>
      <c r="EN21" s="148" t="n"/>
      <c r="EO21" s="148" t="n"/>
      <c r="EP21" s="148" t="n"/>
      <c r="EQ21" s="148" t="n"/>
      <c r="ER21" s="148" t="n"/>
      <c r="ES21" s="148" t="n"/>
      <c r="ET21" s="148" t="n"/>
      <c r="EU21" s="148" t="n"/>
      <c r="EV21" s="148" t="n"/>
      <c r="EW21" s="148" t="n"/>
      <c r="EX21" s="148" t="n"/>
      <c r="EY21" s="148" t="n"/>
      <c r="EZ21" s="148" t="n"/>
      <c r="FA21" s="148" t="n"/>
      <c r="FB21" s="148" t="n"/>
      <c r="FC21" s="148" t="n"/>
      <c r="FD21" s="148" t="n"/>
      <c r="FE21" s="148" t="n"/>
      <c r="FF21" s="148" t="n"/>
      <c r="FG21" s="148" t="n"/>
      <c r="FH21" s="148" t="n"/>
      <c r="FI21" s="148" t="n"/>
      <c r="FJ21" s="148" t="n"/>
      <c r="FK21" s="148" t="n"/>
      <c r="FL21" s="148" t="n"/>
      <c r="FM21" s="148" t="n"/>
      <c r="FN21" s="148" t="n"/>
      <c r="FO21" s="148" t="n"/>
      <c r="FP21" s="148" t="n"/>
      <c r="FQ21" s="148" t="n"/>
      <c r="FR21" s="148" t="n"/>
      <c r="FS21" s="148" t="n"/>
      <c r="FT21" s="148" t="n"/>
      <c r="FU21" s="148" t="n"/>
      <c r="FV21" s="148" t="n"/>
      <c r="FW21" s="148" t="n"/>
      <c r="FX21" s="148" t="n"/>
      <c r="FY21" s="148" t="n"/>
      <c r="FZ21" s="148" t="n"/>
      <c r="GA21" s="148" t="n"/>
      <c r="GB21" s="148" t="n"/>
      <c r="GC21" s="148" t="n"/>
      <c r="GD21" s="148" t="n"/>
      <c r="GE21" s="148" t="n"/>
      <c r="GF21" s="148" t="n"/>
      <c r="GG21" s="148" t="n"/>
      <c r="GH21" s="148" t="n"/>
      <c r="GI21" s="148" t="n"/>
      <c r="GJ21" s="148" t="n"/>
      <c r="GK21" s="148" t="n"/>
      <c r="GL21" s="148" t="n"/>
      <c r="GM21" s="148" t="n"/>
      <c r="GN21" s="148" t="n"/>
      <c r="GO21" s="148" t="n"/>
      <c r="GP21" s="148" t="n"/>
      <c r="GQ21" s="148" t="n"/>
      <c r="GR21" s="148" t="n"/>
      <c r="GS21" s="148" t="n"/>
      <c r="GT21" s="148" t="n"/>
      <c r="GU21" s="148" t="n"/>
      <c r="GV21" s="148" t="n"/>
      <c r="GW21" s="148" t="n"/>
      <c r="GX21" s="148" t="n"/>
      <c r="GY21" s="148" t="n"/>
      <c r="GZ21" s="148" t="n"/>
      <c r="HA21" s="148" t="n"/>
      <c r="HB21" s="148" t="n"/>
      <c r="HC21" s="148" t="n"/>
      <c r="HD21" s="148" t="n"/>
      <c r="HE21" s="148" t="n"/>
      <c r="HF21" s="148" t="n"/>
      <c r="HG21" s="148" t="n"/>
      <c r="HH21" s="148" t="n"/>
      <c r="HI21" s="148" t="n"/>
      <c r="HJ21" s="148" t="n"/>
      <c r="HK21" s="148" t="n"/>
      <c r="HL21" s="148" t="n"/>
      <c r="HM21" s="148" t="n"/>
      <c r="HN21" s="148" t="n"/>
      <c r="HO21" s="148" t="n"/>
      <c r="HP21" s="148" t="n"/>
      <c r="HQ21" s="148" t="n"/>
      <c r="HR21" s="148" t="n"/>
      <c r="HS21" s="148" t="n"/>
      <c r="HT21" s="148" t="n"/>
      <c r="HU21" s="148" t="n"/>
      <c r="HV21" s="148" t="n"/>
      <c r="HW21" s="148" t="n"/>
      <c r="HX21" s="148" t="n"/>
      <c r="HY21" s="148" t="n"/>
      <c r="HZ21" s="148" t="n"/>
      <c r="IA21" s="148" t="n"/>
      <c r="IB21" s="148" t="n"/>
      <c r="IC21" s="148" t="n"/>
      <c r="ID21" s="148" t="n"/>
      <c r="IE21" s="148" t="n"/>
      <c r="IF21" s="148" t="n"/>
      <c r="IG21" s="148" t="n"/>
      <c r="IH21" s="148" t="n"/>
      <c r="II21" s="148" t="n"/>
      <c r="IJ21" s="148" t="n"/>
      <c r="IK21" s="148" t="n"/>
      <c r="IL21" s="148" t="n"/>
      <c r="IM21" s="148" t="n"/>
      <c r="IN21" s="148" t="n"/>
      <c r="IO21" s="148" t="n"/>
      <c r="IP21" s="148" t="n"/>
      <c r="IQ21" s="148" t="n"/>
      <c r="IR21" s="148" t="n"/>
      <c r="IS21" s="148" t="n"/>
      <c r="IT21" s="148" t="n"/>
      <c r="IU21" s="148" t="n"/>
      <c r="IV21" s="148" t="n"/>
    </row>
    <row customHeight="1" ht="15.75" r="22" s="24" spans="1:256">
      <c r="A22" s="151" t="n"/>
      <c r="B22" s="141" t="n"/>
      <c r="C22" s="141" t="n"/>
      <c r="D22" s="141" t="n"/>
      <c r="E22" s="141" t="n"/>
      <c r="F22" s="141" t="n"/>
      <c r="G22" s="141" t="n"/>
      <c r="H22" s="141" t="n"/>
      <c r="I22" s="148" t="n"/>
      <c r="J22" s="148" t="n"/>
      <c r="K22" s="148" t="n"/>
      <c r="L22" s="148" t="n"/>
      <c r="M22" s="148" t="n"/>
      <c r="N22" s="148" t="n"/>
      <c r="O22" s="148" t="n"/>
      <c r="P22" s="148" t="n"/>
      <c r="Q22" s="148" t="n"/>
      <c r="R22" s="148" t="n"/>
      <c r="S22" s="148" t="n"/>
      <c r="T22" s="148" t="n"/>
      <c r="U22" s="148" t="n"/>
      <c r="V22" s="148" t="n"/>
      <c r="W22" s="148" t="n"/>
      <c r="X22" s="148" t="n"/>
      <c r="Y22" s="148" t="n"/>
      <c r="Z22" s="148" t="n"/>
      <c r="AA22" s="148" t="n"/>
      <c r="AB22" s="148" t="n"/>
      <c r="AC22" s="148" t="n"/>
      <c r="AD22" s="148" t="n"/>
      <c r="AE22" s="148" t="n"/>
      <c r="AF22" s="148" t="n"/>
      <c r="AG22" s="148" t="n"/>
      <c r="AH22" s="148" t="n"/>
      <c r="AI22" s="148" t="n"/>
      <c r="AJ22" s="148" t="n"/>
      <c r="AK22" s="148" t="n"/>
      <c r="AL22" s="148" t="n"/>
      <c r="AM22" s="148" t="n"/>
      <c r="AN22" s="148" t="n"/>
      <c r="AO22" s="148" t="n"/>
      <c r="AP22" s="148" t="n"/>
      <c r="AQ22" s="148" t="n"/>
      <c r="AR22" s="148" t="n"/>
      <c r="AS22" s="148" t="n"/>
      <c r="AT22" s="148" t="n"/>
      <c r="AU22" s="148" t="n"/>
      <c r="AV22" s="148" t="n"/>
      <c r="AW22" s="148" t="n"/>
      <c r="AX22" s="148" t="n"/>
      <c r="AY22" s="148" t="n"/>
      <c r="AZ22" s="148" t="n"/>
      <c r="BA22" s="148" t="n"/>
      <c r="BB22" s="148" t="n"/>
      <c r="BC22" s="148" t="n"/>
      <c r="BD22" s="148" t="n"/>
      <c r="BE22" s="148" t="n"/>
      <c r="BF22" s="148" t="n"/>
      <c r="BG22" s="148" t="n"/>
      <c r="BH22" s="148" t="n"/>
      <c r="BI22" s="148" t="n"/>
      <c r="BJ22" s="148" t="n"/>
      <c r="BK22" s="148" t="n"/>
      <c r="BL22" s="148" t="n"/>
      <c r="BM22" s="148" t="n"/>
      <c r="BN22" s="148" t="n"/>
      <c r="BO22" s="148" t="n"/>
      <c r="BP22" s="148" t="n"/>
      <c r="BQ22" s="148" t="n"/>
      <c r="BR22" s="148" t="n"/>
      <c r="BS22" s="148" t="n"/>
      <c r="BT22" s="148" t="n"/>
      <c r="BU22" s="148" t="n"/>
      <c r="BV22" s="148" t="n"/>
      <c r="BW22" s="148" t="n"/>
      <c r="BX22" s="148" t="n"/>
      <c r="BY22" s="148" t="n"/>
      <c r="BZ22" s="148" t="n"/>
      <c r="CA22" s="148" t="n"/>
      <c r="CB22" s="148" t="n"/>
      <c r="CC22" s="148" t="n"/>
      <c r="CD22" s="148" t="n"/>
      <c r="CE22" s="148" t="n"/>
      <c r="CF22" s="148" t="n"/>
      <c r="CG22" s="148" t="n"/>
      <c r="CH22" s="148" t="n"/>
      <c r="CI22" s="148" t="n"/>
      <c r="CJ22" s="148" t="n"/>
      <c r="CK22" s="148" t="n"/>
      <c r="CL22" s="148" t="n"/>
      <c r="CM22" s="148" t="n"/>
      <c r="CN22" s="148" t="n"/>
      <c r="CO22" s="148" t="n"/>
      <c r="CP22" s="148" t="n"/>
      <c r="CQ22" s="148" t="n"/>
      <c r="CR22" s="148" t="n"/>
      <c r="CS22" s="148" t="n"/>
      <c r="CT22" s="148" t="n"/>
      <c r="CU22" s="148" t="n"/>
      <c r="CV22" s="148" t="n"/>
      <c r="CW22" s="148" t="n"/>
      <c r="CX22" s="148" t="n"/>
      <c r="CY22" s="148" t="n"/>
      <c r="CZ22" s="148" t="n"/>
      <c r="DA22" s="148" t="n"/>
      <c r="DB22" s="148" t="n"/>
      <c r="DC22" s="148" t="n"/>
      <c r="DD22" s="148" t="n"/>
      <c r="DE22" s="148" t="n"/>
      <c r="DF22" s="148" t="n"/>
      <c r="DG22" s="148" t="n"/>
      <c r="DH22" s="148" t="n"/>
      <c r="DI22" s="148" t="n"/>
      <c r="DJ22" s="148" t="n"/>
      <c r="DK22" s="148" t="n"/>
      <c r="DL22" s="148" t="n"/>
      <c r="DM22" s="148" t="n"/>
      <c r="DN22" s="148" t="n"/>
      <c r="DO22" s="148" t="n"/>
      <c r="DP22" s="148" t="n"/>
      <c r="DQ22" s="148" t="n"/>
      <c r="DR22" s="148" t="n"/>
      <c r="DS22" s="148" t="n"/>
      <c r="DT22" s="148" t="n"/>
      <c r="DU22" s="148" t="n"/>
      <c r="DV22" s="148" t="n"/>
      <c r="DW22" s="148" t="n"/>
      <c r="DX22" s="148" t="n"/>
      <c r="DY22" s="148" t="n"/>
      <c r="DZ22" s="148" t="n"/>
      <c r="EA22" s="148" t="n"/>
      <c r="EB22" s="148" t="n"/>
      <c r="EC22" s="148" t="n"/>
      <c r="ED22" s="148" t="n"/>
      <c r="EE22" s="148" t="n"/>
      <c r="EF22" s="148" t="n"/>
      <c r="EG22" s="148" t="n"/>
      <c r="EH22" s="148" t="n"/>
      <c r="EI22" s="148" t="n"/>
      <c r="EJ22" s="148" t="n"/>
      <c r="EK22" s="148" t="n"/>
      <c r="EL22" s="148" t="n"/>
      <c r="EM22" s="148" t="n"/>
      <c r="EN22" s="148" t="n"/>
      <c r="EO22" s="148" t="n"/>
      <c r="EP22" s="148" t="n"/>
      <c r="EQ22" s="148" t="n"/>
      <c r="ER22" s="148" t="n"/>
      <c r="ES22" s="148" t="n"/>
      <c r="ET22" s="148" t="n"/>
      <c r="EU22" s="148" t="n"/>
      <c r="EV22" s="148" t="n"/>
      <c r="EW22" s="148" t="n"/>
      <c r="EX22" s="148" t="n"/>
      <c r="EY22" s="148" t="n"/>
      <c r="EZ22" s="148" t="n"/>
      <c r="FA22" s="148" t="n"/>
      <c r="FB22" s="148" t="n"/>
      <c r="FC22" s="148" t="n"/>
      <c r="FD22" s="148" t="n"/>
      <c r="FE22" s="148" t="n"/>
      <c r="FF22" s="148" t="n"/>
      <c r="FG22" s="148" t="n"/>
      <c r="FH22" s="148" t="n"/>
      <c r="FI22" s="148" t="n"/>
      <c r="FJ22" s="148" t="n"/>
      <c r="FK22" s="148" t="n"/>
      <c r="FL22" s="148" t="n"/>
      <c r="FM22" s="148" t="n"/>
      <c r="FN22" s="148" t="n"/>
      <c r="FO22" s="148" t="n"/>
      <c r="FP22" s="148" t="n"/>
      <c r="FQ22" s="148" t="n"/>
      <c r="FR22" s="148" t="n"/>
      <c r="FS22" s="148" t="n"/>
      <c r="FT22" s="148" t="n"/>
      <c r="FU22" s="148" t="n"/>
      <c r="FV22" s="148" t="n"/>
      <c r="FW22" s="148" t="n"/>
      <c r="FX22" s="148" t="n"/>
      <c r="FY22" s="148" t="n"/>
      <c r="FZ22" s="148" t="n"/>
      <c r="GA22" s="148" t="n"/>
      <c r="GB22" s="148" t="n"/>
      <c r="GC22" s="148" t="n"/>
      <c r="GD22" s="148" t="n"/>
      <c r="GE22" s="148" t="n"/>
      <c r="GF22" s="148" t="n"/>
      <c r="GG22" s="148" t="n"/>
      <c r="GH22" s="148" t="n"/>
      <c r="GI22" s="148" t="n"/>
      <c r="GJ22" s="148" t="n"/>
      <c r="GK22" s="148" t="n"/>
      <c r="GL22" s="148" t="n"/>
      <c r="GM22" s="148" t="n"/>
      <c r="GN22" s="148" t="n"/>
      <c r="GO22" s="148" t="n"/>
      <c r="GP22" s="148" t="n"/>
      <c r="GQ22" s="148" t="n"/>
      <c r="GR22" s="148" t="n"/>
      <c r="GS22" s="148" t="n"/>
      <c r="GT22" s="148" t="n"/>
      <c r="GU22" s="148" t="n"/>
      <c r="GV22" s="148" t="n"/>
      <c r="GW22" s="148" t="n"/>
      <c r="GX22" s="148" t="n"/>
      <c r="GY22" s="148" t="n"/>
      <c r="GZ22" s="148" t="n"/>
      <c r="HA22" s="148" t="n"/>
      <c r="HB22" s="148" t="n"/>
      <c r="HC22" s="148" t="n"/>
      <c r="HD22" s="148" t="n"/>
      <c r="HE22" s="148" t="n"/>
      <c r="HF22" s="148" t="n"/>
      <c r="HG22" s="148" t="n"/>
      <c r="HH22" s="148" t="n"/>
      <c r="HI22" s="148" t="n"/>
      <c r="HJ22" s="148" t="n"/>
      <c r="HK22" s="148" t="n"/>
      <c r="HL22" s="148" t="n"/>
      <c r="HM22" s="148" t="n"/>
      <c r="HN22" s="148" t="n"/>
      <c r="HO22" s="148" t="n"/>
      <c r="HP22" s="148" t="n"/>
      <c r="HQ22" s="148" t="n"/>
      <c r="HR22" s="148" t="n"/>
      <c r="HS22" s="148" t="n"/>
      <c r="HT22" s="148" t="n"/>
      <c r="HU22" s="148" t="n"/>
      <c r="HV22" s="148" t="n"/>
      <c r="HW22" s="148" t="n"/>
      <c r="HX22" s="148" t="n"/>
      <c r="HY22" s="148" t="n"/>
      <c r="HZ22" s="148" t="n"/>
      <c r="IA22" s="148" t="n"/>
      <c r="IB22" s="148" t="n"/>
      <c r="IC22" s="148" t="n"/>
      <c r="ID22" s="148" t="n"/>
      <c r="IE22" s="148" t="n"/>
      <c r="IF22" s="148" t="n"/>
      <c r="IG22" s="148" t="n"/>
      <c r="IH22" s="148" t="n"/>
      <c r="II22" s="148" t="n"/>
      <c r="IJ22" s="148" t="n"/>
      <c r="IK22" s="148" t="n"/>
      <c r="IL22" s="148" t="n"/>
      <c r="IM22" s="148" t="n"/>
      <c r="IN22" s="148" t="n"/>
      <c r="IO22" s="148" t="n"/>
      <c r="IP22" s="148" t="n"/>
      <c r="IQ22" s="148" t="n"/>
      <c r="IR22" s="148" t="n"/>
      <c r="IS22" s="148" t="n"/>
      <c r="IT22" s="148" t="n"/>
      <c r="IU22" s="148" t="n"/>
      <c r="IV22" s="148" t="n"/>
    </row>
    <row customHeight="1" ht="15.75" r="23" s="24" spans="1:256">
      <c r="A23" s="151" t="n"/>
      <c r="B23" s="141" t="n"/>
      <c r="C23" s="141" t="n"/>
      <c r="D23" s="141" t="n"/>
      <c r="E23" s="141" t="n"/>
      <c r="F23" s="141" t="n"/>
      <c r="G23" s="141" t="n"/>
      <c r="H23" s="141" t="n"/>
      <c r="I23" s="148" t="n"/>
      <c r="J23" s="148" t="n"/>
      <c r="K23" s="148" t="n"/>
      <c r="L23" s="148" t="n"/>
      <c r="M23" s="148" t="n"/>
      <c r="N23" s="148" t="n"/>
      <c r="O23" s="148" t="n"/>
      <c r="P23" s="148" t="n"/>
      <c r="Q23" s="148" t="n"/>
      <c r="R23" s="148" t="n"/>
      <c r="S23" s="148" t="n"/>
      <c r="T23" s="148" t="n"/>
      <c r="U23" s="148" t="n"/>
      <c r="V23" s="148" t="n"/>
      <c r="W23" s="148" t="n"/>
      <c r="X23" s="148" t="n"/>
      <c r="Y23" s="148" t="n"/>
      <c r="Z23" s="148" t="n"/>
      <c r="AA23" s="148" t="n"/>
      <c r="AB23" s="148" t="n"/>
      <c r="AC23" s="148" t="n"/>
      <c r="AD23" s="148" t="n"/>
      <c r="AE23" s="148" t="n"/>
      <c r="AF23" s="148" t="n"/>
      <c r="AG23" s="148" t="n"/>
      <c r="AH23" s="148" t="n"/>
      <c r="AI23" s="148" t="n"/>
      <c r="AJ23" s="148" t="n"/>
      <c r="AK23" s="148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8" t="n"/>
      <c r="AW23" s="148" t="n"/>
      <c r="AX23" s="148" t="n"/>
      <c r="AY23" s="148" t="n"/>
      <c r="AZ23" s="148" t="n"/>
      <c r="BA23" s="148" t="n"/>
      <c r="BB23" s="148" t="n"/>
      <c r="BC23" s="148" t="n"/>
      <c r="BD23" s="148" t="n"/>
      <c r="BE23" s="148" t="n"/>
      <c r="BF23" s="148" t="n"/>
      <c r="BG23" s="148" t="n"/>
      <c r="BH23" s="148" t="n"/>
      <c r="BI23" s="148" t="n"/>
      <c r="BJ23" s="148" t="n"/>
      <c r="BK23" s="148" t="n"/>
      <c r="BL23" s="148" t="n"/>
      <c r="BM23" s="148" t="n"/>
      <c r="BN23" s="148" t="n"/>
      <c r="BO23" s="148" t="n"/>
      <c r="BP23" s="148" t="n"/>
      <c r="BQ23" s="148" t="n"/>
      <c r="BR23" s="148" t="n"/>
      <c r="BS23" s="148" t="n"/>
      <c r="BT23" s="148" t="n"/>
      <c r="BU23" s="148" t="n"/>
      <c r="BV23" s="148" t="n"/>
      <c r="BW23" s="148" t="n"/>
      <c r="BX23" s="148" t="n"/>
      <c r="BY23" s="148" t="n"/>
      <c r="BZ23" s="148" t="n"/>
      <c r="CA23" s="148" t="n"/>
      <c r="CB23" s="148" t="n"/>
      <c r="CC23" s="148" t="n"/>
      <c r="CD23" s="148" t="n"/>
      <c r="CE23" s="148" t="n"/>
      <c r="CF23" s="148" t="n"/>
      <c r="CG23" s="148" t="n"/>
      <c r="CH23" s="148" t="n"/>
      <c r="CI23" s="148" t="n"/>
      <c r="CJ23" s="148" t="n"/>
      <c r="CK23" s="148" t="n"/>
      <c r="CL23" s="148" t="n"/>
      <c r="CM23" s="148" t="n"/>
      <c r="CN23" s="148" t="n"/>
      <c r="CO23" s="148" t="n"/>
      <c r="CP23" s="148" t="n"/>
      <c r="CQ23" s="148" t="n"/>
      <c r="CR23" s="148" t="n"/>
      <c r="CS23" s="148" t="n"/>
      <c r="CT23" s="148" t="n"/>
      <c r="CU23" s="148" t="n"/>
      <c r="CV23" s="148" t="n"/>
      <c r="CW23" s="148" t="n"/>
      <c r="CX23" s="148" t="n"/>
      <c r="CY23" s="148" t="n"/>
      <c r="CZ23" s="148" t="n"/>
      <c r="DA23" s="148" t="n"/>
      <c r="DB23" s="148" t="n"/>
      <c r="DC23" s="148" t="n"/>
      <c r="DD23" s="148" t="n"/>
      <c r="DE23" s="148" t="n"/>
      <c r="DF23" s="148" t="n"/>
      <c r="DG23" s="148" t="n"/>
      <c r="DH23" s="148" t="n"/>
      <c r="DI23" s="148" t="n"/>
      <c r="DJ23" s="148" t="n"/>
      <c r="DK23" s="148" t="n"/>
      <c r="DL23" s="148" t="n"/>
      <c r="DM23" s="148" t="n"/>
      <c r="DN23" s="148" t="n"/>
      <c r="DO23" s="148" t="n"/>
      <c r="DP23" s="148" t="n"/>
      <c r="DQ23" s="148" t="n"/>
      <c r="DR23" s="148" t="n"/>
      <c r="DS23" s="148" t="n"/>
      <c r="DT23" s="148" t="n"/>
      <c r="DU23" s="148" t="n"/>
      <c r="DV23" s="148" t="n"/>
      <c r="DW23" s="148" t="n"/>
      <c r="DX23" s="148" t="n"/>
      <c r="DY23" s="148" t="n"/>
      <c r="DZ23" s="148" t="n"/>
      <c r="EA23" s="148" t="n"/>
      <c r="EB23" s="148" t="n"/>
      <c r="EC23" s="148" t="n"/>
      <c r="ED23" s="148" t="n"/>
      <c r="EE23" s="148" t="n"/>
      <c r="EF23" s="148" t="n"/>
      <c r="EG23" s="148" t="n"/>
      <c r="EH23" s="148" t="n"/>
      <c r="EI23" s="148" t="n"/>
      <c r="EJ23" s="148" t="n"/>
      <c r="EK23" s="148" t="n"/>
      <c r="EL23" s="148" t="n"/>
      <c r="EM23" s="148" t="n"/>
      <c r="EN23" s="148" t="n"/>
      <c r="EO23" s="148" t="n"/>
      <c r="EP23" s="148" t="n"/>
      <c r="EQ23" s="148" t="n"/>
      <c r="ER23" s="148" t="n"/>
      <c r="ES23" s="148" t="n"/>
      <c r="ET23" s="148" t="n"/>
      <c r="EU23" s="148" t="n"/>
      <c r="EV23" s="148" t="n"/>
      <c r="EW23" s="148" t="n"/>
      <c r="EX23" s="148" t="n"/>
      <c r="EY23" s="148" t="n"/>
      <c r="EZ23" s="148" t="n"/>
      <c r="FA23" s="148" t="n"/>
      <c r="FB23" s="148" t="n"/>
      <c r="FC23" s="148" t="n"/>
      <c r="FD23" s="148" t="n"/>
      <c r="FE23" s="148" t="n"/>
      <c r="FF23" s="148" t="n"/>
      <c r="FG23" s="148" t="n"/>
      <c r="FH23" s="148" t="n"/>
      <c r="FI23" s="148" t="n"/>
      <c r="FJ23" s="148" t="n"/>
      <c r="FK23" s="148" t="n"/>
      <c r="FL23" s="148" t="n"/>
      <c r="FM23" s="148" t="n"/>
      <c r="FN23" s="148" t="n"/>
      <c r="FO23" s="148" t="n"/>
      <c r="FP23" s="148" t="n"/>
      <c r="FQ23" s="148" t="n"/>
      <c r="FR23" s="148" t="n"/>
      <c r="FS23" s="148" t="n"/>
      <c r="FT23" s="148" t="n"/>
      <c r="FU23" s="148" t="n"/>
      <c r="FV23" s="148" t="n"/>
      <c r="FW23" s="148" t="n"/>
      <c r="FX23" s="148" t="n"/>
      <c r="FY23" s="148" t="n"/>
      <c r="FZ23" s="148" t="n"/>
      <c r="GA23" s="148" t="n"/>
      <c r="GB23" s="148" t="n"/>
      <c r="GC23" s="148" t="n"/>
      <c r="GD23" s="148" t="n"/>
      <c r="GE23" s="148" t="n"/>
      <c r="GF23" s="148" t="n"/>
      <c r="GG23" s="148" t="n"/>
      <c r="GH23" s="148" t="n"/>
      <c r="GI23" s="148" t="n"/>
      <c r="GJ23" s="148" t="n"/>
      <c r="GK23" s="148" t="n"/>
      <c r="GL23" s="148" t="n"/>
      <c r="GM23" s="148" t="n"/>
      <c r="GN23" s="148" t="n"/>
      <c r="GO23" s="148" t="n"/>
      <c r="GP23" s="148" t="n"/>
      <c r="GQ23" s="148" t="n"/>
      <c r="GR23" s="148" t="n"/>
      <c r="GS23" s="148" t="n"/>
      <c r="GT23" s="148" t="n"/>
      <c r="GU23" s="148" t="n"/>
      <c r="GV23" s="148" t="n"/>
      <c r="GW23" s="148" t="n"/>
      <c r="GX23" s="148" t="n"/>
      <c r="GY23" s="148" t="n"/>
      <c r="GZ23" s="148" t="n"/>
      <c r="HA23" s="148" t="n"/>
      <c r="HB23" s="148" t="n"/>
      <c r="HC23" s="148" t="n"/>
      <c r="HD23" s="148" t="n"/>
      <c r="HE23" s="148" t="n"/>
      <c r="HF23" s="148" t="n"/>
      <c r="HG23" s="148" t="n"/>
      <c r="HH23" s="148" t="n"/>
      <c r="HI23" s="148" t="n"/>
      <c r="HJ23" s="148" t="n"/>
      <c r="HK23" s="148" t="n"/>
      <c r="HL23" s="148" t="n"/>
      <c r="HM23" s="148" t="n"/>
      <c r="HN23" s="148" t="n"/>
      <c r="HO23" s="148" t="n"/>
      <c r="HP23" s="148" t="n"/>
      <c r="HQ23" s="148" t="n"/>
      <c r="HR23" s="148" t="n"/>
      <c r="HS23" s="148" t="n"/>
      <c r="HT23" s="148" t="n"/>
      <c r="HU23" s="148" t="n"/>
      <c r="HV23" s="148" t="n"/>
      <c r="HW23" s="148" t="n"/>
      <c r="HX23" s="148" t="n"/>
      <c r="HY23" s="148" t="n"/>
      <c r="HZ23" s="148" t="n"/>
      <c r="IA23" s="148" t="n"/>
      <c r="IB23" s="148" t="n"/>
      <c r="IC23" s="148" t="n"/>
      <c r="ID23" s="148" t="n"/>
      <c r="IE23" s="148" t="n"/>
      <c r="IF23" s="148" t="n"/>
      <c r="IG23" s="148" t="n"/>
      <c r="IH23" s="148" t="n"/>
      <c r="II23" s="148" t="n"/>
      <c r="IJ23" s="148" t="n"/>
      <c r="IK23" s="148" t="n"/>
      <c r="IL23" s="148" t="n"/>
      <c r="IM23" s="148" t="n"/>
      <c r="IN23" s="148" t="n"/>
      <c r="IO23" s="148" t="n"/>
      <c r="IP23" s="148" t="n"/>
      <c r="IQ23" s="148" t="n"/>
      <c r="IR23" s="148" t="n"/>
      <c r="IS23" s="148" t="n"/>
      <c r="IT23" s="148" t="n"/>
      <c r="IU23" s="148" t="n"/>
      <c r="IV23" s="148" t="n"/>
    </row>
    <row customHeight="1" ht="15.75" r="24" s="24" spans="1:256">
      <c r="A24" s="151" t="n"/>
      <c r="B24" s="141" t="n"/>
      <c r="C24" s="141" t="n"/>
      <c r="D24" s="141" t="n"/>
      <c r="E24" s="141" t="n"/>
      <c r="F24" s="141" t="n"/>
      <c r="G24" s="141" t="n"/>
      <c r="H24" s="141" t="n"/>
      <c r="I24" s="148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8" t="n"/>
      <c r="Y24" s="148" t="n"/>
      <c r="Z24" s="148" t="n"/>
      <c r="AA24" s="148" t="n"/>
      <c r="AB24" s="148" t="n"/>
      <c r="AC24" s="148" t="n"/>
      <c r="AD24" s="148" t="n"/>
      <c r="AE24" s="148" t="n"/>
      <c r="AF24" s="148" t="n"/>
      <c r="AG24" s="148" t="n"/>
      <c r="AH24" s="148" t="n"/>
      <c r="AI24" s="148" t="n"/>
      <c r="AJ24" s="148" t="n"/>
      <c r="AK24" s="148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8" t="n"/>
      <c r="AW24" s="148" t="n"/>
      <c r="AX24" s="148" t="n"/>
      <c r="AY24" s="148" t="n"/>
      <c r="AZ24" s="148" t="n"/>
      <c r="BA24" s="148" t="n"/>
      <c r="BB24" s="148" t="n"/>
      <c r="BC24" s="148" t="n"/>
      <c r="BD24" s="148" t="n"/>
      <c r="BE24" s="148" t="n"/>
      <c r="BF24" s="148" t="n"/>
      <c r="BG24" s="148" t="n"/>
      <c r="BH24" s="148" t="n"/>
      <c r="BI24" s="148" t="n"/>
      <c r="BJ24" s="148" t="n"/>
      <c r="BK24" s="148" t="n"/>
      <c r="BL24" s="148" t="n"/>
      <c r="BM24" s="148" t="n"/>
      <c r="BN24" s="148" t="n"/>
      <c r="BO24" s="148" t="n"/>
      <c r="BP24" s="148" t="n"/>
      <c r="BQ24" s="148" t="n"/>
      <c r="BR24" s="148" t="n"/>
      <c r="BS24" s="148" t="n"/>
      <c r="BT24" s="148" t="n"/>
      <c r="BU24" s="148" t="n"/>
      <c r="BV24" s="148" t="n"/>
      <c r="BW24" s="148" t="n"/>
      <c r="BX24" s="148" t="n"/>
      <c r="BY24" s="148" t="n"/>
      <c r="BZ24" s="148" t="n"/>
      <c r="CA24" s="148" t="n"/>
      <c r="CB24" s="148" t="n"/>
      <c r="CC24" s="148" t="n"/>
      <c r="CD24" s="148" t="n"/>
      <c r="CE24" s="148" t="n"/>
      <c r="CF24" s="148" t="n"/>
      <c r="CG24" s="148" t="n"/>
      <c r="CH24" s="148" t="n"/>
      <c r="CI24" s="148" t="n"/>
      <c r="CJ24" s="148" t="n"/>
      <c r="CK24" s="148" t="n"/>
      <c r="CL24" s="148" t="n"/>
      <c r="CM24" s="148" t="n"/>
      <c r="CN24" s="148" t="n"/>
      <c r="CO24" s="148" t="n"/>
      <c r="CP24" s="148" t="n"/>
      <c r="CQ24" s="148" t="n"/>
      <c r="CR24" s="148" t="n"/>
      <c r="CS24" s="148" t="n"/>
      <c r="CT24" s="148" t="n"/>
      <c r="CU24" s="148" t="n"/>
      <c r="CV24" s="148" t="n"/>
      <c r="CW24" s="148" t="n"/>
      <c r="CX24" s="148" t="n"/>
      <c r="CY24" s="148" t="n"/>
      <c r="CZ24" s="148" t="n"/>
      <c r="DA24" s="148" t="n"/>
      <c r="DB24" s="148" t="n"/>
      <c r="DC24" s="148" t="n"/>
      <c r="DD24" s="148" t="n"/>
      <c r="DE24" s="148" t="n"/>
      <c r="DF24" s="148" t="n"/>
      <c r="DG24" s="148" t="n"/>
      <c r="DH24" s="148" t="n"/>
      <c r="DI24" s="148" t="n"/>
      <c r="DJ24" s="148" t="n"/>
      <c r="DK24" s="148" t="n"/>
      <c r="DL24" s="148" t="n"/>
      <c r="DM24" s="148" t="n"/>
      <c r="DN24" s="148" t="n"/>
      <c r="DO24" s="148" t="n"/>
      <c r="DP24" s="148" t="n"/>
      <c r="DQ24" s="148" t="n"/>
      <c r="DR24" s="148" t="n"/>
      <c r="DS24" s="148" t="n"/>
      <c r="DT24" s="148" t="n"/>
      <c r="DU24" s="148" t="n"/>
      <c r="DV24" s="148" t="n"/>
      <c r="DW24" s="148" t="n"/>
      <c r="DX24" s="148" t="n"/>
      <c r="DY24" s="148" t="n"/>
      <c r="DZ24" s="148" t="n"/>
      <c r="EA24" s="148" t="n"/>
      <c r="EB24" s="148" t="n"/>
      <c r="EC24" s="148" t="n"/>
      <c r="ED24" s="148" t="n"/>
      <c r="EE24" s="148" t="n"/>
      <c r="EF24" s="148" t="n"/>
      <c r="EG24" s="148" t="n"/>
      <c r="EH24" s="148" t="n"/>
      <c r="EI24" s="148" t="n"/>
      <c r="EJ24" s="148" t="n"/>
      <c r="EK24" s="148" t="n"/>
      <c r="EL24" s="148" t="n"/>
      <c r="EM24" s="148" t="n"/>
      <c r="EN24" s="148" t="n"/>
      <c r="EO24" s="148" t="n"/>
      <c r="EP24" s="148" t="n"/>
      <c r="EQ24" s="148" t="n"/>
      <c r="ER24" s="148" t="n"/>
      <c r="ES24" s="148" t="n"/>
      <c r="ET24" s="148" t="n"/>
      <c r="EU24" s="148" t="n"/>
      <c r="EV24" s="148" t="n"/>
      <c r="EW24" s="148" t="n"/>
      <c r="EX24" s="148" t="n"/>
      <c r="EY24" s="148" t="n"/>
      <c r="EZ24" s="148" t="n"/>
      <c r="FA24" s="148" t="n"/>
      <c r="FB24" s="148" t="n"/>
      <c r="FC24" s="148" t="n"/>
      <c r="FD24" s="148" t="n"/>
      <c r="FE24" s="148" t="n"/>
      <c r="FF24" s="148" t="n"/>
      <c r="FG24" s="148" t="n"/>
      <c r="FH24" s="148" t="n"/>
      <c r="FI24" s="148" t="n"/>
      <c r="FJ24" s="148" t="n"/>
      <c r="FK24" s="148" t="n"/>
      <c r="FL24" s="148" t="n"/>
      <c r="FM24" s="148" t="n"/>
      <c r="FN24" s="148" t="n"/>
      <c r="FO24" s="148" t="n"/>
      <c r="FP24" s="148" t="n"/>
      <c r="FQ24" s="148" t="n"/>
      <c r="FR24" s="148" t="n"/>
      <c r="FS24" s="148" t="n"/>
      <c r="FT24" s="148" t="n"/>
      <c r="FU24" s="148" t="n"/>
      <c r="FV24" s="148" t="n"/>
      <c r="FW24" s="148" t="n"/>
      <c r="FX24" s="148" t="n"/>
      <c r="FY24" s="148" t="n"/>
      <c r="FZ24" s="148" t="n"/>
      <c r="GA24" s="148" t="n"/>
      <c r="GB24" s="148" t="n"/>
      <c r="GC24" s="148" t="n"/>
      <c r="GD24" s="148" t="n"/>
      <c r="GE24" s="148" t="n"/>
      <c r="GF24" s="148" t="n"/>
      <c r="GG24" s="148" t="n"/>
      <c r="GH24" s="148" t="n"/>
      <c r="GI24" s="148" t="n"/>
      <c r="GJ24" s="148" t="n"/>
      <c r="GK24" s="148" t="n"/>
      <c r="GL24" s="148" t="n"/>
      <c r="GM24" s="148" t="n"/>
      <c r="GN24" s="148" t="n"/>
      <c r="GO24" s="148" t="n"/>
      <c r="GP24" s="148" t="n"/>
      <c r="GQ24" s="148" t="n"/>
      <c r="GR24" s="148" t="n"/>
      <c r="GS24" s="148" t="n"/>
      <c r="GT24" s="148" t="n"/>
      <c r="GU24" s="148" t="n"/>
      <c r="GV24" s="148" t="n"/>
      <c r="GW24" s="148" t="n"/>
      <c r="GX24" s="148" t="n"/>
      <c r="GY24" s="148" t="n"/>
      <c r="GZ24" s="148" t="n"/>
      <c r="HA24" s="148" t="n"/>
      <c r="HB24" s="148" t="n"/>
      <c r="HC24" s="148" t="n"/>
      <c r="HD24" s="148" t="n"/>
      <c r="HE24" s="148" t="n"/>
      <c r="HF24" s="148" t="n"/>
      <c r="HG24" s="148" t="n"/>
      <c r="HH24" s="148" t="n"/>
      <c r="HI24" s="148" t="n"/>
      <c r="HJ24" s="148" t="n"/>
      <c r="HK24" s="148" t="n"/>
      <c r="HL24" s="148" t="n"/>
      <c r="HM24" s="148" t="n"/>
      <c r="HN24" s="148" t="n"/>
      <c r="HO24" s="148" t="n"/>
      <c r="HP24" s="148" t="n"/>
      <c r="HQ24" s="148" t="n"/>
      <c r="HR24" s="148" t="n"/>
      <c r="HS24" s="148" t="n"/>
      <c r="HT24" s="148" t="n"/>
      <c r="HU24" s="148" t="n"/>
      <c r="HV24" s="148" t="n"/>
      <c r="HW24" s="148" t="n"/>
      <c r="HX24" s="148" t="n"/>
      <c r="HY24" s="148" t="n"/>
      <c r="HZ24" s="148" t="n"/>
      <c r="IA24" s="148" t="n"/>
      <c r="IB24" s="148" t="n"/>
      <c r="IC24" s="148" t="n"/>
      <c r="ID24" s="148" t="n"/>
      <c r="IE24" s="148" t="n"/>
      <c r="IF24" s="148" t="n"/>
      <c r="IG24" s="148" t="n"/>
      <c r="IH24" s="148" t="n"/>
      <c r="II24" s="148" t="n"/>
      <c r="IJ24" s="148" t="n"/>
      <c r="IK24" s="148" t="n"/>
      <c r="IL24" s="148" t="n"/>
      <c r="IM24" s="148" t="n"/>
      <c r="IN24" s="148" t="n"/>
      <c r="IO24" s="148" t="n"/>
      <c r="IP24" s="148" t="n"/>
      <c r="IQ24" s="148" t="n"/>
      <c r="IR24" s="148" t="n"/>
      <c r="IS24" s="148" t="n"/>
      <c r="IT24" s="148" t="n"/>
      <c r="IU24" s="148" t="n"/>
      <c r="IV24" s="148" t="n"/>
    </row>
    <row customHeight="1" ht="15.75" r="25" s="24" spans="1:256">
      <c r="A25" s="151" t="n"/>
      <c r="B25" s="141" t="n"/>
      <c r="C25" s="141" t="n"/>
      <c r="D25" s="141" t="n"/>
      <c r="E25" s="141" t="n"/>
      <c r="F25" s="141" t="n"/>
      <c r="G25" s="141" t="n"/>
      <c r="H25" s="141" t="n"/>
      <c r="I25" s="148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8" t="n"/>
      <c r="Y25" s="148" t="n"/>
      <c r="Z25" s="148" t="n"/>
      <c r="AA25" s="148" t="n"/>
      <c r="AB25" s="148" t="n"/>
      <c r="AC25" s="148" t="n"/>
      <c r="AD25" s="148" t="n"/>
      <c r="AE25" s="148" t="n"/>
      <c r="AF25" s="148" t="n"/>
      <c r="AG25" s="148" t="n"/>
      <c r="AH25" s="148" t="n"/>
      <c r="AI25" s="148" t="n"/>
      <c r="AJ25" s="148" t="n"/>
      <c r="AK25" s="148" t="n"/>
      <c r="AL25" s="148" t="n"/>
      <c r="AM25" s="148" t="n"/>
      <c r="AN25" s="148" t="n"/>
      <c r="AO25" s="148" t="n"/>
      <c r="AP25" s="148" t="n"/>
      <c r="AQ25" s="148" t="n"/>
      <c r="AR25" s="148" t="n"/>
      <c r="AS25" s="148" t="n"/>
      <c r="AT25" s="148" t="n"/>
      <c r="AU25" s="148" t="n"/>
      <c r="AV25" s="148" t="n"/>
      <c r="AW25" s="148" t="n"/>
      <c r="AX25" s="148" t="n"/>
      <c r="AY25" s="148" t="n"/>
      <c r="AZ25" s="148" t="n"/>
      <c r="BA25" s="148" t="n"/>
      <c r="BB25" s="148" t="n"/>
      <c r="BC25" s="148" t="n"/>
      <c r="BD25" s="148" t="n"/>
      <c r="BE25" s="148" t="n"/>
      <c r="BF25" s="148" t="n"/>
      <c r="BG25" s="148" t="n"/>
      <c r="BH25" s="148" t="n"/>
      <c r="BI25" s="148" t="n"/>
      <c r="BJ25" s="148" t="n"/>
      <c r="BK25" s="148" t="n"/>
      <c r="BL25" s="148" t="n"/>
      <c r="BM25" s="148" t="n"/>
      <c r="BN25" s="148" t="n"/>
      <c r="BO25" s="148" t="n"/>
      <c r="BP25" s="148" t="n"/>
      <c r="BQ25" s="148" t="n"/>
      <c r="BR25" s="148" t="n"/>
      <c r="BS25" s="148" t="n"/>
      <c r="BT25" s="148" t="n"/>
      <c r="BU25" s="148" t="n"/>
      <c r="BV25" s="148" t="n"/>
      <c r="BW25" s="148" t="n"/>
      <c r="BX25" s="148" t="n"/>
      <c r="BY25" s="148" t="n"/>
      <c r="BZ25" s="148" t="n"/>
      <c r="CA25" s="148" t="n"/>
      <c r="CB25" s="148" t="n"/>
      <c r="CC25" s="148" t="n"/>
      <c r="CD25" s="148" t="n"/>
      <c r="CE25" s="148" t="n"/>
      <c r="CF25" s="148" t="n"/>
      <c r="CG25" s="148" t="n"/>
      <c r="CH25" s="148" t="n"/>
      <c r="CI25" s="148" t="n"/>
      <c r="CJ25" s="148" t="n"/>
      <c r="CK25" s="148" t="n"/>
      <c r="CL25" s="148" t="n"/>
      <c r="CM25" s="148" t="n"/>
      <c r="CN25" s="148" t="n"/>
      <c r="CO25" s="148" t="n"/>
      <c r="CP25" s="148" t="n"/>
      <c r="CQ25" s="148" t="n"/>
      <c r="CR25" s="148" t="n"/>
      <c r="CS25" s="148" t="n"/>
      <c r="CT25" s="148" t="n"/>
      <c r="CU25" s="148" t="n"/>
      <c r="CV25" s="148" t="n"/>
      <c r="CW25" s="148" t="n"/>
      <c r="CX25" s="148" t="n"/>
      <c r="CY25" s="148" t="n"/>
      <c r="CZ25" s="148" t="n"/>
      <c r="DA25" s="148" t="n"/>
      <c r="DB25" s="148" t="n"/>
      <c r="DC25" s="148" t="n"/>
      <c r="DD25" s="148" t="n"/>
      <c r="DE25" s="148" t="n"/>
      <c r="DF25" s="148" t="n"/>
      <c r="DG25" s="148" t="n"/>
      <c r="DH25" s="148" t="n"/>
      <c r="DI25" s="148" t="n"/>
      <c r="DJ25" s="148" t="n"/>
      <c r="DK25" s="148" t="n"/>
      <c r="DL25" s="148" t="n"/>
      <c r="DM25" s="148" t="n"/>
      <c r="DN25" s="148" t="n"/>
      <c r="DO25" s="148" t="n"/>
      <c r="DP25" s="148" t="n"/>
      <c r="DQ25" s="148" t="n"/>
      <c r="DR25" s="148" t="n"/>
      <c r="DS25" s="148" t="n"/>
      <c r="DT25" s="148" t="n"/>
      <c r="DU25" s="148" t="n"/>
      <c r="DV25" s="148" t="n"/>
      <c r="DW25" s="148" t="n"/>
      <c r="DX25" s="148" t="n"/>
      <c r="DY25" s="148" t="n"/>
      <c r="DZ25" s="148" t="n"/>
      <c r="EA25" s="148" t="n"/>
      <c r="EB25" s="148" t="n"/>
      <c r="EC25" s="148" t="n"/>
      <c r="ED25" s="148" t="n"/>
      <c r="EE25" s="148" t="n"/>
      <c r="EF25" s="148" t="n"/>
      <c r="EG25" s="148" t="n"/>
      <c r="EH25" s="148" t="n"/>
      <c r="EI25" s="148" t="n"/>
      <c r="EJ25" s="148" t="n"/>
      <c r="EK25" s="148" t="n"/>
      <c r="EL25" s="148" t="n"/>
      <c r="EM25" s="148" t="n"/>
      <c r="EN25" s="148" t="n"/>
      <c r="EO25" s="148" t="n"/>
      <c r="EP25" s="148" t="n"/>
      <c r="EQ25" s="148" t="n"/>
      <c r="ER25" s="148" t="n"/>
      <c r="ES25" s="148" t="n"/>
      <c r="ET25" s="148" t="n"/>
      <c r="EU25" s="148" t="n"/>
      <c r="EV25" s="148" t="n"/>
      <c r="EW25" s="148" t="n"/>
      <c r="EX25" s="148" t="n"/>
      <c r="EY25" s="148" t="n"/>
      <c r="EZ25" s="148" t="n"/>
      <c r="FA25" s="148" t="n"/>
      <c r="FB25" s="148" t="n"/>
      <c r="FC25" s="148" t="n"/>
      <c r="FD25" s="148" t="n"/>
      <c r="FE25" s="148" t="n"/>
      <c r="FF25" s="148" t="n"/>
      <c r="FG25" s="148" t="n"/>
      <c r="FH25" s="148" t="n"/>
      <c r="FI25" s="148" t="n"/>
      <c r="FJ25" s="148" t="n"/>
      <c r="FK25" s="148" t="n"/>
      <c r="FL25" s="148" t="n"/>
      <c r="FM25" s="148" t="n"/>
      <c r="FN25" s="148" t="n"/>
      <c r="FO25" s="148" t="n"/>
      <c r="FP25" s="148" t="n"/>
      <c r="FQ25" s="148" t="n"/>
      <c r="FR25" s="148" t="n"/>
      <c r="FS25" s="148" t="n"/>
      <c r="FT25" s="148" t="n"/>
      <c r="FU25" s="148" t="n"/>
      <c r="FV25" s="148" t="n"/>
      <c r="FW25" s="148" t="n"/>
      <c r="FX25" s="148" t="n"/>
      <c r="FY25" s="148" t="n"/>
      <c r="FZ25" s="148" t="n"/>
      <c r="GA25" s="148" t="n"/>
      <c r="GB25" s="148" t="n"/>
      <c r="GC25" s="148" t="n"/>
      <c r="GD25" s="148" t="n"/>
      <c r="GE25" s="148" t="n"/>
      <c r="GF25" s="148" t="n"/>
      <c r="GG25" s="148" t="n"/>
      <c r="GH25" s="148" t="n"/>
      <c r="GI25" s="148" t="n"/>
      <c r="GJ25" s="148" t="n"/>
      <c r="GK25" s="148" t="n"/>
      <c r="GL25" s="148" t="n"/>
      <c r="GM25" s="148" t="n"/>
      <c r="GN25" s="148" t="n"/>
      <c r="GO25" s="148" t="n"/>
      <c r="GP25" s="148" t="n"/>
      <c r="GQ25" s="148" t="n"/>
      <c r="GR25" s="148" t="n"/>
      <c r="GS25" s="148" t="n"/>
      <c r="GT25" s="148" t="n"/>
      <c r="GU25" s="148" t="n"/>
      <c r="GV25" s="148" t="n"/>
      <c r="GW25" s="148" t="n"/>
      <c r="GX25" s="148" t="n"/>
      <c r="GY25" s="148" t="n"/>
      <c r="GZ25" s="148" t="n"/>
      <c r="HA25" s="148" t="n"/>
      <c r="HB25" s="148" t="n"/>
      <c r="HC25" s="148" t="n"/>
      <c r="HD25" s="148" t="n"/>
      <c r="HE25" s="148" t="n"/>
      <c r="HF25" s="148" t="n"/>
      <c r="HG25" s="148" t="n"/>
      <c r="HH25" s="148" t="n"/>
      <c r="HI25" s="148" t="n"/>
      <c r="HJ25" s="148" t="n"/>
      <c r="HK25" s="148" t="n"/>
      <c r="HL25" s="148" t="n"/>
      <c r="HM25" s="148" t="n"/>
      <c r="HN25" s="148" t="n"/>
      <c r="HO25" s="148" t="n"/>
      <c r="HP25" s="148" t="n"/>
      <c r="HQ25" s="148" t="n"/>
      <c r="HR25" s="148" t="n"/>
      <c r="HS25" s="148" t="n"/>
      <c r="HT25" s="148" t="n"/>
      <c r="HU25" s="148" t="n"/>
      <c r="HV25" s="148" t="n"/>
      <c r="HW25" s="148" t="n"/>
      <c r="HX25" s="148" t="n"/>
      <c r="HY25" s="148" t="n"/>
      <c r="HZ25" s="148" t="n"/>
      <c r="IA25" s="148" t="n"/>
      <c r="IB25" s="148" t="n"/>
      <c r="IC25" s="148" t="n"/>
      <c r="ID25" s="148" t="n"/>
      <c r="IE25" s="148" t="n"/>
      <c r="IF25" s="148" t="n"/>
      <c r="IG25" s="148" t="n"/>
      <c r="IH25" s="148" t="n"/>
      <c r="II25" s="148" t="n"/>
      <c r="IJ25" s="148" t="n"/>
      <c r="IK25" s="148" t="n"/>
      <c r="IL25" s="148" t="n"/>
      <c r="IM25" s="148" t="n"/>
      <c r="IN25" s="148" t="n"/>
      <c r="IO25" s="148" t="n"/>
      <c r="IP25" s="148" t="n"/>
      <c r="IQ25" s="148" t="n"/>
      <c r="IR25" s="148" t="n"/>
      <c r="IS25" s="148" t="n"/>
      <c r="IT25" s="148" t="n"/>
      <c r="IU25" s="148" t="n"/>
      <c r="IV25" s="148" t="n"/>
    </row>
    <row customHeight="1" ht="15.75" r="26" s="24" spans="1:256">
      <c r="A26" s="151" t="n"/>
      <c r="B26" s="141" t="n"/>
      <c r="C26" s="141" t="n"/>
      <c r="D26" s="141" t="n"/>
      <c r="E26" s="141" t="n"/>
      <c r="F26" s="141" t="n"/>
      <c r="G26" s="141" t="n"/>
      <c r="H26" s="141" t="n"/>
      <c r="I26" s="148" t="n"/>
      <c r="J26" s="148" t="n"/>
      <c r="K26" s="148" t="n"/>
      <c r="L26" s="148" t="n"/>
      <c r="M26" s="148" t="n"/>
      <c r="N26" s="148" t="n"/>
      <c r="O26" s="148" t="n"/>
      <c r="P26" s="148" t="n"/>
      <c r="Q26" s="148" t="n"/>
      <c r="R26" s="148" t="n"/>
      <c r="S26" s="148" t="n"/>
      <c r="T26" s="148" t="n"/>
      <c r="U26" s="148" t="n"/>
      <c r="V26" s="148" t="n"/>
      <c r="W26" s="148" t="n"/>
      <c r="X26" s="148" t="n"/>
      <c r="Y26" s="148" t="n"/>
      <c r="Z26" s="148" t="n"/>
      <c r="AA26" s="148" t="n"/>
      <c r="AB26" s="148" t="n"/>
      <c r="AC26" s="148" t="n"/>
      <c r="AD26" s="148" t="n"/>
      <c r="AE26" s="148" t="n"/>
      <c r="AF26" s="148" t="n"/>
      <c r="AG26" s="148" t="n"/>
      <c r="AH26" s="148" t="n"/>
      <c r="AI26" s="148" t="n"/>
      <c r="AJ26" s="148" t="n"/>
      <c r="AK26" s="148" t="n"/>
      <c r="AL26" s="148" t="n"/>
      <c r="AM26" s="148" t="n"/>
      <c r="AN26" s="148" t="n"/>
      <c r="AO26" s="148" t="n"/>
      <c r="AP26" s="148" t="n"/>
      <c r="AQ26" s="148" t="n"/>
      <c r="AR26" s="148" t="n"/>
      <c r="AS26" s="148" t="n"/>
      <c r="AT26" s="148" t="n"/>
      <c r="AU26" s="148" t="n"/>
      <c r="AV26" s="148" t="n"/>
      <c r="AW26" s="148" t="n"/>
      <c r="AX26" s="148" t="n"/>
      <c r="AY26" s="148" t="n"/>
      <c r="AZ26" s="148" t="n"/>
      <c r="BA26" s="148" t="n"/>
      <c r="BB26" s="148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8" t="n"/>
      <c r="BR26" s="148" t="n"/>
      <c r="BS26" s="148" t="n"/>
      <c r="BT26" s="148" t="n"/>
      <c r="BU26" s="148" t="n"/>
      <c r="BV26" s="148" t="n"/>
      <c r="BW26" s="148" t="n"/>
      <c r="BX26" s="148" t="n"/>
      <c r="BY26" s="148" t="n"/>
      <c r="BZ26" s="148" t="n"/>
      <c r="CA26" s="148" t="n"/>
      <c r="CB26" s="148" t="n"/>
      <c r="CC26" s="148" t="n"/>
      <c r="CD26" s="148" t="n"/>
      <c r="CE26" s="148" t="n"/>
      <c r="CF26" s="148" t="n"/>
      <c r="CG26" s="148" t="n"/>
      <c r="CH26" s="148" t="n"/>
      <c r="CI26" s="148" t="n"/>
      <c r="CJ26" s="148" t="n"/>
      <c r="CK26" s="148" t="n"/>
      <c r="CL26" s="148" t="n"/>
      <c r="CM26" s="148" t="n"/>
      <c r="CN26" s="148" t="n"/>
      <c r="CO26" s="148" t="n"/>
      <c r="CP26" s="148" t="n"/>
      <c r="CQ26" s="148" t="n"/>
      <c r="CR26" s="148" t="n"/>
      <c r="CS26" s="148" t="n"/>
      <c r="CT26" s="148" t="n"/>
      <c r="CU26" s="148" t="n"/>
      <c r="CV26" s="148" t="n"/>
      <c r="CW26" s="148" t="n"/>
      <c r="CX26" s="148" t="n"/>
      <c r="CY26" s="148" t="n"/>
      <c r="CZ26" s="148" t="n"/>
      <c r="DA26" s="148" t="n"/>
      <c r="DB26" s="148" t="n"/>
      <c r="DC26" s="148" t="n"/>
      <c r="DD26" s="148" t="n"/>
      <c r="DE26" s="148" t="n"/>
      <c r="DF26" s="148" t="n"/>
      <c r="DG26" s="148" t="n"/>
      <c r="DH26" s="148" t="n"/>
      <c r="DI26" s="148" t="n"/>
      <c r="DJ26" s="148" t="n"/>
      <c r="DK26" s="148" t="n"/>
      <c r="DL26" s="148" t="n"/>
      <c r="DM26" s="148" t="n"/>
      <c r="DN26" s="148" t="n"/>
      <c r="DO26" s="148" t="n"/>
      <c r="DP26" s="148" t="n"/>
      <c r="DQ26" s="148" t="n"/>
      <c r="DR26" s="148" t="n"/>
      <c r="DS26" s="148" t="n"/>
      <c r="DT26" s="148" t="n"/>
      <c r="DU26" s="148" t="n"/>
      <c r="DV26" s="148" t="n"/>
      <c r="DW26" s="148" t="n"/>
      <c r="DX26" s="148" t="n"/>
      <c r="DY26" s="148" t="n"/>
      <c r="DZ26" s="148" t="n"/>
      <c r="EA26" s="148" t="n"/>
      <c r="EB26" s="148" t="n"/>
      <c r="EC26" s="148" t="n"/>
      <c r="ED26" s="148" t="n"/>
      <c r="EE26" s="148" t="n"/>
      <c r="EF26" s="148" t="n"/>
      <c r="EG26" s="148" t="n"/>
      <c r="EH26" s="148" t="n"/>
      <c r="EI26" s="148" t="n"/>
      <c r="EJ26" s="148" t="n"/>
      <c r="EK26" s="148" t="n"/>
      <c r="EL26" s="148" t="n"/>
      <c r="EM26" s="148" t="n"/>
      <c r="EN26" s="148" t="n"/>
      <c r="EO26" s="148" t="n"/>
      <c r="EP26" s="148" t="n"/>
      <c r="EQ26" s="148" t="n"/>
      <c r="ER26" s="148" t="n"/>
      <c r="ES26" s="148" t="n"/>
      <c r="ET26" s="148" t="n"/>
      <c r="EU26" s="148" t="n"/>
      <c r="EV26" s="148" t="n"/>
      <c r="EW26" s="148" t="n"/>
      <c r="EX26" s="148" t="n"/>
      <c r="EY26" s="148" t="n"/>
      <c r="EZ26" s="148" t="n"/>
      <c r="FA26" s="148" t="n"/>
      <c r="FB26" s="148" t="n"/>
      <c r="FC26" s="148" t="n"/>
      <c r="FD26" s="148" t="n"/>
      <c r="FE26" s="148" t="n"/>
      <c r="FF26" s="148" t="n"/>
      <c r="FG26" s="148" t="n"/>
      <c r="FH26" s="148" t="n"/>
      <c r="FI26" s="148" t="n"/>
      <c r="FJ26" s="148" t="n"/>
      <c r="FK26" s="148" t="n"/>
      <c r="FL26" s="148" t="n"/>
      <c r="FM26" s="148" t="n"/>
      <c r="FN26" s="148" t="n"/>
      <c r="FO26" s="148" t="n"/>
      <c r="FP26" s="148" t="n"/>
      <c r="FQ26" s="148" t="n"/>
      <c r="FR26" s="148" t="n"/>
      <c r="FS26" s="148" t="n"/>
      <c r="FT26" s="148" t="n"/>
      <c r="FU26" s="148" t="n"/>
      <c r="FV26" s="148" t="n"/>
      <c r="FW26" s="148" t="n"/>
      <c r="FX26" s="148" t="n"/>
      <c r="FY26" s="148" t="n"/>
      <c r="FZ26" s="148" t="n"/>
      <c r="GA26" s="148" t="n"/>
      <c r="GB26" s="148" t="n"/>
      <c r="GC26" s="148" t="n"/>
      <c r="GD26" s="148" t="n"/>
      <c r="GE26" s="148" t="n"/>
      <c r="GF26" s="148" t="n"/>
      <c r="GG26" s="148" t="n"/>
      <c r="GH26" s="148" t="n"/>
      <c r="GI26" s="148" t="n"/>
      <c r="GJ26" s="148" t="n"/>
      <c r="GK26" s="148" t="n"/>
      <c r="GL26" s="148" t="n"/>
      <c r="GM26" s="148" t="n"/>
      <c r="GN26" s="148" t="n"/>
      <c r="GO26" s="148" t="n"/>
      <c r="GP26" s="148" t="n"/>
      <c r="GQ26" s="148" t="n"/>
      <c r="GR26" s="148" t="n"/>
      <c r="GS26" s="148" t="n"/>
      <c r="GT26" s="148" t="n"/>
      <c r="GU26" s="148" t="n"/>
      <c r="GV26" s="148" t="n"/>
      <c r="GW26" s="148" t="n"/>
      <c r="GX26" s="148" t="n"/>
      <c r="GY26" s="148" t="n"/>
      <c r="GZ26" s="148" t="n"/>
      <c r="HA26" s="148" t="n"/>
      <c r="HB26" s="148" t="n"/>
      <c r="HC26" s="148" t="n"/>
      <c r="HD26" s="148" t="n"/>
      <c r="HE26" s="148" t="n"/>
      <c r="HF26" s="148" t="n"/>
      <c r="HG26" s="148" t="n"/>
      <c r="HH26" s="148" t="n"/>
      <c r="HI26" s="148" t="n"/>
      <c r="HJ26" s="148" t="n"/>
      <c r="HK26" s="148" t="n"/>
      <c r="HL26" s="148" t="n"/>
      <c r="HM26" s="148" t="n"/>
      <c r="HN26" s="148" t="n"/>
      <c r="HO26" s="148" t="n"/>
      <c r="HP26" s="148" t="n"/>
      <c r="HQ26" s="148" t="n"/>
      <c r="HR26" s="148" t="n"/>
      <c r="HS26" s="148" t="n"/>
      <c r="HT26" s="148" t="n"/>
      <c r="HU26" s="148" t="n"/>
      <c r="HV26" s="148" t="n"/>
      <c r="HW26" s="148" t="n"/>
      <c r="HX26" s="148" t="n"/>
      <c r="HY26" s="148" t="n"/>
      <c r="HZ26" s="148" t="n"/>
      <c r="IA26" s="148" t="n"/>
      <c r="IB26" s="148" t="n"/>
      <c r="IC26" s="148" t="n"/>
      <c r="ID26" s="148" t="n"/>
      <c r="IE26" s="148" t="n"/>
      <c r="IF26" s="148" t="n"/>
      <c r="IG26" s="148" t="n"/>
      <c r="IH26" s="148" t="n"/>
      <c r="II26" s="148" t="n"/>
      <c r="IJ26" s="148" t="n"/>
      <c r="IK26" s="148" t="n"/>
      <c r="IL26" s="148" t="n"/>
      <c r="IM26" s="148" t="n"/>
      <c r="IN26" s="148" t="n"/>
      <c r="IO26" s="148" t="n"/>
      <c r="IP26" s="148" t="n"/>
      <c r="IQ26" s="148" t="n"/>
      <c r="IR26" s="148" t="n"/>
      <c r="IS26" s="148" t="n"/>
      <c r="IT26" s="148" t="n"/>
      <c r="IU26" s="148" t="n"/>
      <c r="IV26" s="148" t="n"/>
    </row>
    <row customHeight="1" ht="15.75" r="27" s="24" spans="1:256">
      <c r="A27" s="151" t="n"/>
      <c r="B27" s="141" t="n"/>
      <c r="C27" s="141" t="n"/>
      <c r="D27" s="141" t="n"/>
      <c r="E27" s="141" t="n"/>
      <c r="F27" s="141" t="n"/>
      <c r="G27" s="141" t="n"/>
      <c r="H27" s="141" t="n"/>
      <c r="I27" s="148" t="n"/>
      <c r="J27" s="148" t="n"/>
      <c r="K27" s="148" t="n"/>
      <c r="L27" s="148" t="n"/>
      <c r="M27" s="148" t="n"/>
      <c r="N27" s="148" t="n"/>
      <c r="O27" s="148" t="n"/>
      <c r="P27" s="148" t="n"/>
      <c r="Q27" s="148" t="n"/>
      <c r="R27" s="148" t="n"/>
      <c r="S27" s="148" t="n"/>
      <c r="T27" s="148" t="n"/>
      <c r="U27" s="148" t="n"/>
      <c r="V27" s="148" t="n"/>
      <c r="W27" s="148" t="n"/>
      <c r="X27" s="148" t="n"/>
      <c r="Y27" s="148" t="n"/>
      <c r="Z27" s="148" t="n"/>
      <c r="AA27" s="148" t="n"/>
      <c r="AB27" s="148" t="n"/>
      <c r="AC27" s="148" t="n"/>
      <c r="AD27" s="148" t="n"/>
      <c r="AE27" s="148" t="n"/>
      <c r="AF27" s="148" t="n"/>
      <c r="AG27" s="148" t="n"/>
      <c r="AH27" s="148" t="n"/>
      <c r="AI27" s="148" t="n"/>
      <c r="AJ27" s="148" t="n"/>
      <c r="AK27" s="148" t="n"/>
      <c r="AL27" s="148" t="n"/>
      <c r="AM27" s="148" t="n"/>
      <c r="AN27" s="148" t="n"/>
      <c r="AO27" s="148" t="n"/>
      <c r="AP27" s="148" t="n"/>
      <c r="AQ27" s="148" t="n"/>
      <c r="AR27" s="148" t="n"/>
      <c r="AS27" s="148" t="n"/>
      <c r="AT27" s="148" t="n"/>
      <c r="AU27" s="148" t="n"/>
      <c r="AV27" s="148" t="n"/>
      <c r="AW27" s="148" t="n"/>
      <c r="AX27" s="148" t="n"/>
      <c r="AY27" s="148" t="n"/>
      <c r="AZ27" s="148" t="n"/>
      <c r="BA27" s="148" t="n"/>
      <c r="BB27" s="148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8" t="n"/>
      <c r="BR27" s="148" t="n"/>
      <c r="BS27" s="148" t="n"/>
      <c r="BT27" s="148" t="n"/>
      <c r="BU27" s="148" t="n"/>
      <c r="BV27" s="148" t="n"/>
      <c r="BW27" s="148" t="n"/>
      <c r="BX27" s="148" t="n"/>
      <c r="BY27" s="148" t="n"/>
      <c r="BZ27" s="148" t="n"/>
      <c r="CA27" s="148" t="n"/>
      <c r="CB27" s="148" t="n"/>
      <c r="CC27" s="148" t="n"/>
      <c r="CD27" s="148" t="n"/>
      <c r="CE27" s="148" t="n"/>
      <c r="CF27" s="148" t="n"/>
      <c r="CG27" s="148" t="n"/>
      <c r="CH27" s="148" t="n"/>
      <c r="CI27" s="148" t="n"/>
      <c r="CJ27" s="148" t="n"/>
      <c r="CK27" s="148" t="n"/>
      <c r="CL27" s="148" t="n"/>
      <c r="CM27" s="148" t="n"/>
      <c r="CN27" s="148" t="n"/>
      <c r="CO27" s="148" t="n"/>
      <c r="CP27" s="148" t="n"/>
      <c r="CQ27" s="148" t="n"/>
      <c r="CR27" s="148" t="n"/>
      <c r="CS27" s="148" t="n"/>
      <c r="CT27" s="148" t="n"/>
      <c r="CU27" s="148" t="n"/>
      <c r="CV27" s="148" t="n"/>
      <c r="CW27" s="148" t="n"/>
      <c r="CX27" s="148" t="n"/>
      <c r="CY27" s="148" t="n"/>
      <c r="CZ27" s="148" t="n"/>
      <c r="DA27" s="148" t="n"/>
      <c r="DB27" s="148" t="n"/>
      <c r="DC27" s="148" t="n"/>
      <c r="DD27" s="148" t="n"/>
      <c r="DE27" s="148" t="n"/>
      <c r="DF27" s="148" t="n"/>
      <c r="DG27" s="148" t="n"/>
      <c r="DH27" s="148" t="n"/>
      <c r="DI27" s="148" t="n"/>
      <c r="DJ27" s="148" t="n"/>
      <c r="DK27" s="148" t="n"/>
      <c r="DL27" s="148" t="n"/>
      <c r="DM27" s="148" t="n"/>
      <c r="DN27" s="148" t="n"/>
      <c r="DO27" s="148" t="n"/>
      <c r="DP27" s="148" t="n"/>
      <c r="DQ27" s="148" t="n"/>
      <c r="DR27" s="148" t="n"/>
      <c r="DS27" s="148" t="n"/>
      <c r="DT27" s="148" t="n"/>
      <c r="DU27" s="148" t="n"/>
      <c r="DV27" s="148" t="n"/>
      <c r="DW27" s="148" t="n"/>
      <c r="DX27" s="148" t="n"/>
      <c r="DY27" s="148" t="n"/>
      <c r="DZ27" s="148" t="n"/>
      <c r="EA27" s="148" t="n"/>
      <c r="EB27" s="148" t="n"/>
      <c r="EC27" s="148" t="n"/>
      <c r="ED27" s="148" t="n"/>
      <c r="EE27" s="148" t="n"/>
      <c r="EF27" s="148" t="n"/>
      <c r="EG27" s="148" t="n"/>
      <c r="EH27" s="148" t="n"/>
      <c r="EI27" s="148" t="n"/>
      <c r="EJ27" s="148" t="n"/>
      <c r="EK27" s="148" t="n"/>
      <c r="EL27" s="148" t="n"/>
      <c r="EM27" s="148" t="n"/>
      <c r="EN27" s="148" t="n"/>
      <c r="EO27" s="148" t="n"/>
      <c r="EP27" s="148" t="n"/>
      <c r="EQ27" s="148" t="n"/>
      <c r="ER27" s="148" t="n"/>
      <c r="ES27" s="148" t="n"/>
      <c r="ET27" s="148" t="n"/>
      <c r="EU27" s="148" t="n"/>
      <c r="EV27" s="148" t="n"/>
      <c r="EW27" s="148" t="n"/>
      <c r="EX27" s="148" t="n"/>
      <c r="EY27" s="148" t="n"/>
      <c r="EZ27" s="148" t="n"/>
      <c r="FA27" s="148" t="n"/>
      <c r="FB27" s="148" t="n"/>
      <c r="FC27" s="148" t="n"/>
      <c r="FD27" s="148" t="n"/>
      <c r="FE27" s="148" t="n"/>
      <c r="FF27" s="148" t="n"/>
      <c r="FG27" s="148" t="n"/>
      <c r="FH27" s="148" t="n"/>
      <c r="FI27" s="148" t="n"/>
      <c r="FJ27" s="148" t="n"/>
      <c r="FK27" s="148" t="n"/>
      <c r="FL27" s="148" t="n"/>
      <c r="FM27" s="148" t="n"/>
      <c r="FN27" s="148" t="n"/>
      <c r="FO27" s="148" t="n"/>
      <c r="FP27" s="148" t="n"/>
      <c r="FQ27" s="148" t="n"/>
      <c r="FR27" s="148" t="n"/>
      <c r="FS27" s="148" t="n"/>
      <c r="FT27" s="148" t="n"/>
      <c r="FU27" s="148" t="n"/>
      <c r="FV27" s="148" t="n"/>
      <c r="FW27" s="148" t="n"/>
      <c r="FX27" s="148" t="n"/>
      <c r="FY27" s="148" t="n"/>
      <c r="FZ27" s="148" t="n"/>
      <c r="GA27" s="148" t="n"/>
      <c r="GB27" s="148" t="n"/>
      <c r="GC27" s="148" t="n"/>
      <c r="GD27" s="148" t="n"/>
      <c r="GE27" s="148" t="n"/>
      <c r="GF27" s="148" t="n"/>
      <c r="GG27" s="148" t="n"/>
      <c r="GH27" s="148" t="n"/>
      <c r="GI27" s="148" t="n"/>
      <c r="GJ27" s="148" t="n"/>
      <c r="GK27" s="148" t="n"/>
      <c r="GL27" s="148" t="n"/>
      <c r="GM27" s="148" t="n"/>
      <c r="GN27" s="148" t="n"/>
      <c r="GO27" s="148" t="n"/>
      <c r="GP27" s="148" t="n"/>
      <c r="GQ27" s="148" t="n"/>
      <c r="GR27" s="148" t="n"/>
      <c r="GS27" s="148" t="n"/>
      <c r="GT27" s="148" t="n"/>
      <c r="GU27" s="148" t="n"/>
      <c r="GV27" s="148" t="n"/>
      <c r="GW27" s="148" t="n"/>
      <c r="GX27" s="148" t="n"/>
      <c r="GY27" s="148" t="n"/>
      <c r="GZ27" s="148" t="n"/>
      <c r="HA27" s="148" t="n"/>
      <c r="HB27" s="148" t="n"/>
      <c r="HC27" s="148" t="n"/>
      <c r="HD27" s="148" t="n"/>
      <c r="HE27" s="148" t="n"/>
      <c r="HF27" s="148" t="n"/>
      <c r="HG27" s="148" t="n"/>
      <c r="HH27" s="148" t="n"/>
      <c r="HI27" s="148" t="n"/>
      <c r="HJ27" s="148" t="n"/>
      <c r="HK27" s="148" t="n"/>
      <c r="HL27" s="148" t="n"/>
      <c r="HM27" s="148" t="n"/>
      <c r="HN27" s="148" t="n"/>
      <c r="HO27" s="148" t="n"/>
      <c r="HP27" s="148" t="n"/>
      <c r="HQ27" s="148" t="n"/>
      <c r="HR27" s="148" t="n"/>
      <c r="HS27" s="148" t="n"/>
      <c r="HT27" s="148" t="n"/>
      <c r="HU27" s="148" t="n"/>
      <c r="HV27" s="148" t="n"/>
      <c r="HW27" s="148" t="n"/>
      <c r="HX27" s="148" t="n"/>
      <c r="HY27" s="148" t="n"/>
      <c r="HZ27" s="148" t="n"/>
      <c r="IA27" s="148" t="n"/>
      <c r="IB27" s="148" t="n"/>
      <c r="IC27" s="148" t="n"/>
      <c r="ID27" s="148" t="n"/>
      <c r="IE27" s="148" t="n"/>
      <c r="IF27" s="148" t="n"/>
      <c r="IG27" s="148" t="n"/>
      <c r="IH27" s="148" t="n"/>
      <c r="II27" s="148" t="n"/>
      <c r="IJ27" s="148" t="n"/>
      <c r="IK27" s="148" t="n"/>
      <c r="IL27" s="148" t="n"/>
      <c r="IM27" s="148" t="n"/>
      <c r="IN27" s="148" t="n"/>
      <c r="IO27" s="148" t="n"/>
      <c r="IP27" s="148" t="n"/>
      <c r="IQ27" s="148" t="n"/>
      <c r="IR27" s="148" t="n"/>
      <c r="IS27" s="148" t="n"/>
      <c r="IT27" s="148" t="n"/>
      <c r="IU27" s="148" t="n"/>
      <c r="IV27" s="148" t="n"/>
    </row>
    <row customHeight="1" ht="15.75" r="28" s="24" spans="1:256">
      <c r="A28" s="151" t="n"/>
      <c r="B28" s="141" t="n"/>
      <c r="C28" s="141" t="n"/>
      <c r="D28" s="141" t="n"/>
      <c r="E28" s="141" t="n"/>
      <c r="F28" s="141" t="n"/>
      <c r="G28" s="141" t="n"/>
      <c r="H28" s="141" t="n"/>
      <c r="I28" s="148" t="n"/>
      <c r="J28" s="148" t="n"/>
      <c r="K28" s="148" t="n"/>
      <c r="L28" s="148" t="n"/>
      <c r="M28" s="148" t="n"/>
      <c r="N28" s="148" t="n"/>
      <c r="O28" s="148" t="n"/>
      <c r="P28" s="148" t="n"/>
      <c r="Q28" s="148" t="n"/>
      <c r="R28" s="148" t="n"/>
      <c r="S28" s="148" t="n"/>
      <c r="T28" s="148" t="n"/>
      <c r="U28" s="148" t="n"/>
      <c r="V28" s="148" t="n"/>
      <c r="W28" s="148" t="n"/>
      <c r="X28" s="148" t="n"/>
      <c r="Y28" s="148" t="n"/>
      <c r="Z28" s="148" t="n"/>
      <c r="AA28" s="148" t="n"/>
      <c r="AB28" s="148" t="n"/>
      <c r="AC28" s="148" t="n"/>
      <c r="AD28" s="148" t="n"/>
      <c r="AE28" s="148" t="n"/>
      <c r="AF28" s="148" t="n"/>
      <c r="AG28" s="148" t="n"/>
      <c r="AH28" s="148" t="n"/>
      <c r="AI28" s="148" t="n"/>
      <c r="AJ28" s="148" t="n"/>
      <c r="AK28" s="148" t="n"/>
      <c r="AL28" s="148" t="n"/>
      <c r="AM28" s="148" t="n"/>
      <c r="AN28" s="148" t="n"/>
      <c r="AO28" s="148" t="n"/>
      <c r="AP28" s="148" t="n"/>
      <c r="AQ28" s="148" t="n"/>
      <c r="AR28" s="148" t="n"/>
      <c r="AS28" s="148" t="n"/>
      <c r="AT28" s="148" t="n"/>
      <c r="AU28" s="148" t="n"/>
      <c r="AV28" s="148" t="n"/>
      <c r="AW28" s="148" t="n"/>
      <c r="AX28" s="148" t="n"/>
      <c r="AY28" s="148" t="n"/>
      <c r="AZ28" s="148" t="n"/>
      <c r="BA28" s="148" t="n"/>
      <c r="BB28" s="148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8" t="n"/>
      <c r="BR28" s="148" t="n"/>
      <c r="BS28" s="148" t="n"/>
      <c r="BT28" s="148" t="n"/>
      <c r="BU28" s="148" t="n"/>
      <c r="BV28" s="148" t="n"/>
      <c r="BW28" s="148" t="n"/>
      <c r="BX28" s="148" t="n"/>
      <c r="BY28" s="148" t="n"/>
      <c r="BZ28" s="148" t="n"/>
      <c r="CA28" s="148" t="n"/>
      <c r="CB28" s="148" t="n"/>
      <c r="CC28" s="148" t="n"/>
      <c r="CD28" s="148" t="n"/>
      <c r="CE28" s="148" t="n"/>
      <c r="CF28" s="148" t="n"/>
      <c r="CG28" s="148" t="n"/>
      <c r="CH28" s="148" t="n"/>
      <c r="CI28" s="148" t="n"/>
      <c r="CJ28" s="148" t="n"/>
      <c r="CK28" s="148" t="n"/>
      <c r="CL28" s="148" t="n"/>
      <c r="CM28" s="148" t="n"/>
      <c r="CN28" s="148" t="n"/>
      <c r="CO28" s="148" t="n"/>
      <c r="CP28" s="148" t="n"/>
      <c r="CQ28" s="148" t="n"/>
      <c r="CR28" s="148" t="n"/>
      <c r="CS28" s="148" t="n"/>
      <c r="CT28" s="148" t="n"/>
      <c r="CU28" s="148" t="n"/>
      <c r="CV28" s="148" t="n"/>
      <c r="CW28" s="148" t="n"/>
      <c r="CX28" s="148" t="n"/>
      <c r="CY28" s="148" t="n"/>
      <c r="CZ28" s="148" t="n"/>
      <c r="DA28" s="148" t="n"/>
      <c r="DB28" s="148" t="n"/>
      <c r="DC28" s="148" t="n"/>
      <c r="DD28" s="148" t="n"/>
      <c r="DE28" s="148" t="n"/>
      <c r="DF28" s="148" t="n"/>
      <c r="DG28" s="148" t="n"/>
      <c r="DH28" s="148" t="n"/>
      <c r="DI28" s="148" t="n"/>
      <c r="DJ28" s="148" t="n"/>
      <c r="DK28" s="148" t="n"/>
      <c r="DL28" s="148" t="n"/>
      <c r="DM28" s="148" t="n"/>
      <c r="DN28" s="148" t="n"/>
      <c r="DO28" s="148" t="n"/>
      <c r="DP28" s="148" t="n"/>
      <c r="DQ28" s="148" t="n"/>
      <c r="DR28" s="148" t="n"/>
      <c r="DS28" s="148" t="n"/>
      <c r="DT28" s="148" t="n"/>
      <c r="DU28" s="148" t="n"/>
      <c r="DV28" s="148" t="n"/>
      <c r="DW28" s="148" t="n"/>
      <c r="DX28" s="148" t="n"/>
      <c r="DY28" s="148" t="n"/>
      <c r="DZ28" s="148" t="n"/>
      <c r="EA28" s="148" t="n"/>
      <c r="EB28" s="148" t="n"/>
      <c r="EC28" s="148" t="n"/>
      <c r="ED28" s="148" t="n"/>
      <c r="EE28" s="148" t="n"/>
      <c r="EF28" s="148" t="n"/>
      <c r="EG28" s="148" t="n"/>
      <c r="EH28" s="148" t="n"/>
      <c r="EI28" s="148" t="n"/>
      <c r="EJ28" s="148" t="n"/>
      <c r="EK28" s="148" t="n"/>
      <c r="EL28" s="148" t="n"/>
      <c r="EM28" s="148" t="n"/>
      <c r="EN28" s="148" t="n"/>
      <c r="EO28" s="148" t="n"/>
      <c r="EP28" s="148" t="n"/>
      <c r="EQ28" s="148" t="n"/>
      <c r="ER28" s="148" t="n"/>
      <c r="ES28" s="148" t="n"/>
      <c r="ET28" s="148" t="n"/>
      <c r="EU28" s="148" t="n"/>
      <c r="EV28" s="148" t="n"/>
      <c r="EW28" s="148" t="n"/>
      <c r="EX28" s="148" t="n"/>
      <c r="EY28" s="148" t="n"/>
      <c r="EZ28" s="148" t="n"/>
      <c r="FA28" s="148" t="n"/>
      <c r="FB28" s="148" t="n"/>
      <c r="FC28" s="148" t="n"/>
      <c r="FD28" s="148" t="n"/>
      <c r="FE28" s="148" t="n"/>
      <c r="FF28" s="148" t="n"/>
      <c r="FG28" s="148" t="n"/>
      <c r="FH28" s="148" t="n"/>
      <c r="FI28" s="148" t="n"/>
      <c r="FJ28" s="148" t="n"/>
      <c r="FK28" s="148" t="n"/>
      <c r="FL28" s="148" t="n"/>
      <c r="FM28" s="148" t="n"/>
      <c r="FN28" s="148" t="n"/>
      <c r="FO28" s="148" t="n"/>
      <c r="FP28" s="148" t="n"/>
      <c r="FQ28" s="148" t="n"/>
      <c r="FR28" s="148" t="n"/>
      <c r="FS28" s="148" t="n"/>
      <c r="FT28" s="148" t="n"/>
      <c r="FU28" s="148" t="n"/>
      <c r="FV28" s="148" t="n"/>
      <c r="FW28" s="148" t="n"/>
      <c r="FX28" s="148" t="n"/>
      <c r="FY28" s="148" t="n"/>
      <c r="FZ28" s="148" t="n"/>
      <c r="GA28" s="148" t="n"/>
      <c r="GB28" s="148" t="n"/>
      <c r="GC28" s="148" t="n"/>
      <c r="GD28" s="148" t="n"/>
      <c r="GE28" s="148" t="n"/>
      <c r="GF28" s="148" t="n"/>
      <c r="GG28" s="148" t="n"/>
      <c r="GH28" s="148" t="n"/>
      <c r="GI28" s="148" t="n"/>
      <c r="GJ28" s="148" t="n"/>
      <c r="GK28" s="148" t="n"/>
      <c r="GL28" s="148" t="n"/>
      <c r="GM28" s="148" t="n"/>
      <c r="GN28" s="148" t="n"/>
      <c r="GO28" s="148" t="n"/>
      <c r="GP28" s="148" t="n"/>
      <c r="GQ28" s="148" t="n"/>
      <c r="GR28" s="148" t="n"/>
      <c r="GS28" s="148" t="n"/>
      <c r="GT28" s="148" t="n"/>
      <c r="GU28" s="148" t="n"/>
      <c r="GV28" s="148" t="n"/>
      <c r="GW28" s="148" t="n"/>
      <c r="GX28" s="148" t="n"/>
      <c r="GY28" s="148" t="n"/>
      <c r="GZ28" s="148" t="n"/>
      <c r="HA28" s="148" t="n"/>
      <c r="HB28" s="148" t="n"/>
      <c r="HC28" s="148" t="n"/>
      <c r="HD28" s="148" t="n"/>
      <c r="HE28" s="148" t="n"/>
      <c r="HF28" s="148" t="n"/>
      <c r="HG28" s="148" t="n"/>
      <c r="HH28" s="148" t="n"/>
      <c r="HI28" s="148" t="n"/>
      <c r="HJ28" s="148" t="n"/>
      <c r="HK28" s="148" t="n"/>
      <c r="HL28" s="148" t="n"/>
      <c r="HM28" s="148" t="n"/>
      <c r="HN28" s="148" t="n"/>
      <c r="HO28" s="148" t="n"/>
      <c r="HP28" s="148" t="n"/>
      <c r="HQ28" s="148" t="n"/>
      <c r="HR28" s="148" t="n"/>
      <c r="HS28" s="148" t="n"/>
      <c r="HT28" s="148" t="n"/>
      <c r="HU28" s="148" t="n"/>
      <c r="HV28" s="148" t="n"/>
      <c r="HW28" s="148" t="n"/>
      <c r="HX28" s="148" t="n"/>
      <c r="HY28" s="148" t="n"/>
      <c r="HZ28" s="148" t="n"/>
      <c r="IA28" s="148" t="n"/>
      <c r="IB28" s="148" t="n"/>
      <c r="IC28" s="148" t="n"/>
      <c r="ID28" s="148" t="n"/>
      <c r="IE28" s="148" t="n"/>
      <c r="IF28" s="148" t="n"/>
      <c r="IG28" s="148" t="n"/>
      <c r="IH28" s="148" t="n"/>
      <c r="II28" s="148" t="n"/>
      <c r="IJ28" s="148" t="n"/>
      <c r="IK28" s="148" t="n"/>
      <c r="IL28" s="148" t="n"/>
      <c r="IM28" s="148" t="n"/>
      <c r="IN28" s="148" t="n"/>
      <c r="IO28" s="148" t="n"/>
      <c r="IP28" s="148" t="n"/>
      <c r="IQ28" s="148" t="n"/>
      <c r="IR28" s="148" t="n"/>
      <c r="IS28" s="148" t="n"/>
      <c r="IT28" s="148" t="n"/>
      <c r="IU28" s="148" t="n"/>
      <c r="IV28" s="148" t="n"/>
    </row>
    <row customHeight="1" ht="15.75" r="29" s="24" spans="1:256">
      <c r="A29" s="151" t="n"/>
      <c r="B29" s="141" t="n"/>
      <c r="C29" s="141" t="n"/>
      <c r="D29" s="141" t="n"/>
      <c r="E29" s="141" t="n"/>
      <c r="F29" s="141" t="n"/>
      <c r="G29" s="141" t="n"/>
      <c r="H29" s="141" t="n"/>
      <c r="I29" s="148" t="n"/>
      <c r="J29" s="148" t="n"/>
      <c r="K29" s="148" t="n"/>
      <c r="L29" s="148" t="n"/>
      <c r="M29" s="148" t="n"/>
      <c r="N29" s="148" t="n"/>
      <c r="O29" s="148" t="n"/>
      <c r="P29" s="148" t="n"/>
      <c r="Q29" s="148" t="n"/>
      <c r="R29" s="148" t="n"/>
      <c r="S29" s="148" t="n"/>
      <c r="T29" s="148" t="n"/>
      <c r="U29" s="148" t="n"/>
      <c r="V29" s="148" t="n"/>
      <c r="W29" s="148" t="n"/>
      <c r="X29" s="148" t="n"/>
      <c r="Y29" s="148" t="n"/>
      <c r="Z29" s="148" t="n"/>
      <c r="AA29" s="148" t="n"/>
      <c r="AB29" s="148" t="n"/>
      <c r="AC29" s="148" t="n"/>
      <c r="AD29" s="148" t="n"/>
      <c r="AE29" s="148" t="n"/>
      <c r="AF29" s="148" t="n"/>
      <c r="AG29" s="148" t="n"/>
      <c r="AH29" s="148" t="n"/>
      <c r="AI29" s="148" t="n"/>
      <c r="AJ29" s="148" t="n"/>
      <c r="AK29" s="148" t="n"/>
      <c r="AL29" s="148" t="n"/>
      <c r="AM29" s="148" t="n"/>
      <c r="AN29" s="148" t="n"/>
      <c r="AO29" s="148" t="n"/>
      <c r="AP29" s="148" t="n"/>
      <c r="AQ29" s="148" t="n"/>
      <c r="AR29" s="148" t="n"/>
      <c r="AS29" s="148" t="n"/>
      <c r="AT29" s="148" t="n"/>
      <c r="AU29" s="148" t="n"/>
      <c r="AV29" s="148" t="n"/>
      <c r="AW29" s="148" t="n"/>
      <c r="AX29" s="148" t="n"/>
      <c r="AY29" s="148" t="n"/>
      <c r="AZ29" s="148" t="n"/>
      <c r="BA29" s="148" t="n"/>
      <c r="BB29" s="148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8" t="n"/>
      <c r="BR29" s="148" t="n"/>
      <c r="BS29" s="148" t="n"/>
      <c r="BT29" s="148" t="n"/>
      <c r="BU29" s="148" t="n"/>
      <c r="BV29" s="148" t="n"/>
      <c r="BW29" s="148" t="n"/>
      <c r="BX29" s="148" t="n"/>
      <c r="BY29" s="148" t="n"/>
      <c r="BZ29" s="148" t="n"/>
      <c r="CA29" s="148" t="n"/>
      <c r="CB29" s="148" t="n"/>
      <c r="CC29" s="148" t="n"/>
      <c r="CD29" s="148" t="n"/>
      <c r="CE29" s="148" t="n"/>
      <c r="CF29" s="148" t="n"/>
      <c r="CG29" s="148" t="n"/>
      <c r="CH29" s="148" t="n"/>
      <c r="CI29" s="148" t="n"/>
      <c r="CJ29" s="148" t="n"/>
      <c r="CK29" s="148" t="n"/>
      <c r="CL29" s="148" t="n"/>
      <c r="CM29" s="148" t="n"/>
      <c r="CN29" s="148" t="n"/>
      <c r="CO29" s="148" t="n"/>
      <c r="CP29" s="148" t="n"/>
      <c r="CQ29" s="148" t="n"/>
      <c r="CR29" s="148" t="n"/>
      <c r="CS29" s="148" t="n"/>
      <c r="CT29" s="148" t="n"/>
      <c r="CU29" s="148" t="n"/>
      <c r="CV29" s="148" t="n"/>
      <c r="CW29" s="148" t="n"/>
      <c r="CX29" s="148" t="n"/>
      <c r="CY29" s="148" t="n"/>
      <c r="CZ29" s="148" t="n"/>
      <c r="DA29" s="148" t="n"/>
      <c r="DB29" s="148" t="n"/>
      <c r="DC29" s="148" t="n"/>
      <c r="DD29" s="148" t="n"/>
      <c r="DE29" s="148" t="n"/>
      <c r="DF29" s="148" t="n"/>
      <c r="DG29" s="148" t="n"/>
      <c r="DH29" s="148" t="n"/>
      <c r="DI29" s="148" t="n"/>
      <c r="DJ29" s="148" t="n"/>
      <c r="DK29" s="148" t="n"/>
      <c r="DL29" s="148" t="n"/>
      <c r="DM29" s="148" t="n"/>
      <c r="DN29" s="148" t="n"/>
      <c r="DO29" s="148" t="n"/>
      <c r="DP29" s="148" t="n"/>
      <c r="DQ29" s="148" t="n"/>
      <c r="DR29" s="148" t="n"/>
      <c r="DS29" s="148" t="n"/>
      <c r="DT29" s="148" t="n"/>
      <c r="DU29" s="148" t="n"/>
      <c r="DV29" s="148" t="n"/>
      <c r="DW29" s="148" t="n"/>
      <c r="DX29" s="148" t="n"/>
      <c r="DY29" s="148" t="n"/>
      <c r="DZ29" s="148" t="n"/>
      <c r="EA29" s="148" t="n"/>
      <c r="EB29" s="148" t="n"/>
      <c r="EC29" s="148" t="n"/>
      <c r="ED29" s="148" t="n"/>
      <c r="EE29" s="148" t="n"/>
      <c r="EF29" s="148" t="n"/>
      <c r="EG29" s="148" t="n"/>
      <c r="EH29" s="148" t="n"/>
      <c r="EI29" s="148" t="n"/>
      <c r="EJ29" s="148" t="n"/>
      <c r="EK29" s="148" t="n"/>
      <c r="EL29" s="148" t="n"/>
      <c r="EM29" s="148" t="n"/>
      <c r="EN29" s="148" t="n"/>
      <c r="EO29" s="148" t="n"/>
      <c r="EP29" s="148" t="n"/>
      <c r="EQ29" s="148" t="n"/>
      <c r="ER29" s="148" t="n"/>
      <c r="ES29" s="148" t="n"/>
      <c r="ET29" s="148" t="n"/>
      <c r="EU29" s="148" t="n"/>
      <c r="EV29" s="148" t="n"/>
      <c r="EW29" s="148" t="n"/>
      <c r="EX29" s="148" t="n"/>
      <c r="EY29" s="148" t="n"/>
      <c r="EZ29" s="148" t="n"/>
      <c r="FA29" s="148" t="n"/>
      <c r="FB29" s="148" t="n"/>
      <c r="FC29" s="148" t="n"/>
      <c r="FD29" s="148" t="n"/>
      <c r="FE29" s="148" t="n"/>
      <c r="FF29" s="148" t="n"/>
      <c r="FG29" s="148" t="n"/>
      <c r="FH29" s="148" t="n"/>
      <c r="FI29" s="148" t="n"/>
      <c r="FJ29" s="148" t="n"/>
      <c r="FK29" s="148" t="n"/>
      <c r="FL29" s="148" t="n"/>
      <c r="FM29" s="148" t="n"/>
      <c r="FN29" s="148" t="n"/>
      <c r="FO29" s="148" t="n"/>
      <c r="FP29" s="148" t="n"/>
      <c r="FQ29" s="148" t="n"/>
      <c r="FR29" s="148" t="n"/>
      <c r="FS29" s="148" t="n"/>
      <c r="FT29" s="148" t="n"/>
      <c r="FU29" s="148" t="n"/>
      <c r="FV29" s="148" t="n"/>
      <c r="FW29" s="148" t="n"/>
      <c r="FX29" s="148" t="n"/>
      <c r="FY29" s="148" t="n"/>
      <c r="FZ29" s="148" t="n"/>
      <c r="GA29" s="148" t="n"/>
      <c r="GB29" s="148" t="n"/>
      <c r="GC29" s="148" t="n"/>
      <c r="GD29" s="148" t="n"/>
      <c r="GE29" s="148" t="n"/>
      <c r="GF29" s="148" t="n"/>
      <c r="GG29" s="148" t="n"/>
      <c r="GH29" s="148" t="n"/>
      <c r="GI29" s="148" t="n"/>
      <c r="GJ29" s="148" t="n"/>
      <c r="GK29" s="148" t="n"/>
      <c r="GL29" s="148" t="n"/>
      <c r="GM29" s="148" t="n"/>
      <c r="GN29" s="148" t="n"/>
      <c r="GO29" s="148" t="n"/>
      <c r="GP29" s="148" t="n"/>
      <c r="GQ29" s="148" t="n"/>
      <c r="GR29" s="148" t="n"/>
      <c r="GS29" s="148" t="n"/>
      <c r="GT29" s="148" t="n"/>
      <c r="GU29" s="148" t="n"/>
      <c r="GV29" s="148" t="n"/>
      <c r="GW29" s="148" t="n"/>
      <c r="GX29" s="148" t="n"/>
      <c r="GY29" s="148" t="n"/>
      <c r="GZ29" s="148" t="n"/>
      <c r="HA29" s="148" t="n"/>
      <c r="HB29" s="148" t="n"/>
      <c r="HC29" s="148" t="n"/>
      <c r="HD29" s="148" t="n"/>
      <c r="HE29" s="148" t="n"/>
      <c r="HF29" s="148" t="n"/>
      <c r="HG29" s="148" t="n"/>
      <c r="HH29" s="148" t="n"/>
      <c r="HI29" s="148" t="n"/>
      <c r="HJ29" s="148" t="n"/>
      <c r="HK29" s="148" t="n"/>
      <c r="HL29" s="148" t="n"/>
      <c r="HM29" s="148" t="n"/>
      <c r="HN29" s="148" t="n"/>
      <c r="HO29" s="148" t="n"/>
      <c r="HP29" s="148" t="n"/>
      <c r="HQ29" s="148" t="n"/>
      <c r="HR29" s="148" t="n"/>
      <c r="HS29" s="148" t="n"/>
      <c r="HT29" s="148" t="n"/>
      <c r="HU29" s="148" t="n"/>
      <c r="HV29" s="148" t="n"/>
      <c r="HW29" s="148" t="n"/>
      <c r="HX29" s="148" t="n"/>
      <c r="HY29" s="148" t="n"/>
      <c r="HZ29" s="148" t="n"/>
      <c r="IA29" s="148" t="n"/>
      <c r="IB29" s="148" t="n"/>
      <c r="IC29" s="148" t="n"/>
      <c r="ID29" s="148" t="n"/>
      <c r="IE29" s="148" t="n"/>
      <c r="IF29" s="148" t="n"/>
      <c r="IG29" s="148" t="n"/>
      <c r="IH29" s="148" t="n"/>
      <c r="II29" s="148" t="n"/>
      <c r="IJ29" s="148" t="n"/>
      <c r="IK29" s="148" t="n"/>
      <c r="IL29" s="148" t="n"/>
      <c r="IM29" s="148" t="n"/>
      <c r="IN29" s="148" t="n"/>
      <c r="IO29" s="148" t="n"/>
      <c r="IP29" s="148" t="n"/>
      <c r="IQ29" s="148" t="n"/>
      <c r="IR29" s="148" t="n"/>
      <c r="IS29" s="148" t="n"/>
      <c r="IT29" s="148" t="n"/>
      <c r="IU29" s="148" t="n"/>
      <c r="IV29" s="148" t="n"/>
    </row>
    <row customHeight="1" ht="20.25" r="30" s="24" spans="1:256">
      <c r="A30" s="155" t="s">
        <v>4</v>
      </c>
      <c r="I30" s="148" t="n"/>
      <c r="J30" s="148" t="n"/>
      <c r="K30" s="148" t="n"/>
      <c r="L30" s="148" t="n"/>
      <c r="M30" s="148" t="n"/>
      <c r="N30" s="148" t="n"/>
      <c r="O30" s="148" t="n"/>
      <c r="P30" s="148" t="n"/>
      <c r="Q30" s="148" t="n"/>
      <c r="R30" s="148" t="n"/>
      <c r="S30" s="148" t="n"/>
      <c r="T30" s="148" t="n"/>
      <c r="U30" s="148" t="n"/>
      <c r="V30" s="148" t="n"/>
      <c r="W30" s="148" t="n"/>
      <c r="X30" s="148" t="n"/>
      <c r="Y30" s="148" t="n"/>
      <c r="Z30" s="148" t="n"/>
      <c r="AA30" s="148" t="n"/>
      <c r="AB30" s="148" t="n"/>
      <c r="AC30" s="148" t="n"/>
      <c r="AD30" s="148" t="n"/>
      <c r="AE30" s="148" t="n"/>
      <c r="AF30" s="148" t="n"/>
      <c r="AG30" s="148" t="n"/>
      <c r="AH30" s="148" t="n"/>
      <c r="AI30" s="148" t="n"/>
      <c r="AJ30" s="148" t="n"/>
      <c r="AK30" s="148" t="n"/>
      <c r="AL30" s="148" t="n"/>
      <c r="AM30" s="148" t="n"/>
      <c r="AN30" s="148" t="n"/>
      <c r="AO30" s="148" t="n"/>
      <c r="AP30" s="148" t="n"/>
      <c r="AQ30" s="148" t="n"/>
      <c r="AR30" s="148" t="n"/>
      <c r="AS30" s="148" t="n"/>
      <c r="AT30" s="148" t="n"/>
      <c r="AU30" s="148" t="n"/>
      <c r="AV30" s="148" t="n"/>
      <c r="AW30" s="148" t="n"/>
      <c r="AX30" s="148" t="n"/>
      <c r="AY30" s="148" t="n"/>
      <c r="AZ30" s="148" t="n"/>
      <c r="BA30" s="148" t="n"/>
      <c r="BB30" s="148" t="n"/>
      <c r="BC30" s="148" t="n"/>
      <c r="BD30" s="148" t="n"/>
      <c r="BE30" s="148" t="n"/>
      <c r="BF30" s="148" t="n"/>
      <c r="BG30" s="148" t="n"/>
      <c r="BH30" s="148" t="n"/>
      <c r="BI30" s="148" t="n"/>
      <c r="BJ30" s="148" t="n"/>
      <c r="BK30" s="148" t="n"/>
      <c r="BL30" s="148" t="n"/>
      <c r="BM30" s="148" t="n"/>
      <c r="BN30" s="148" t="n"/>
      <c r="BO30" s="148" t="n"/>
      <c r="BP30" s="148" t="n"/>
      <c r="BQ30" s="148" t="n"/>
      <c r="BR30" s="148" t="n"/>
      <c r="BS30" s="148" t="n"/>
      <c r="BT30" s="148" t="n"/>
      <c r="BU30" s="148" t="n"/>
      <c r="BV30" s="148" t="n"/>
      <c r="BW30" s="148" t="n"/>
      <c r="BX30" s="148" t="n"/>
      <c r="BY30" s="148" t="n"/>
      <c r="BZ30" s="148" t="n"/>
      <c r="CA30" s="148" t="n"/>
      <c r="CB30" s="148" t="n"/>
      <c r="CC30" s="148" t="n"/>
      <c r="CD30" s="148" t="n"/>
      <c r="CE30" s="148" t="n"/>
      <c r="CF30" s="148" t="n"/>
      <c r="CG30" s="148" t="n"/>
      <c r="CH30" s="148" t="n"/>
      <c r="CI30" s="148" t="n"/>
      <c r="CJ30" s="148" t="n"/>
      <c r="CK30" s="148" t="n"/>
      <c r="CL30" s="148" t="n"/>
      <c r="CM30" s="148" t="n"/>
      <c r="CN30" s="148" t="n"/>
      <c r="CO30" s="148" t="n"/>
      <c r="CP30" s="148" t="n"/>
      <c r="CQ30" s="148" t="n"/>
      <c r="CR30" s="148" t="n"/>
      <c r="CS30" s="148" t="n"/>
      <c r="CT30" s="148" t="n"/>
      <c r="CU30" s="148" t="n"/>
      <c r="CV30" s="148" t="n"/>
      <c r="CW30" s="148" t="n"/>
      <c r="CX30" s="148" t="n"/>
      <c r="CY30" s="148" t="n"/>
      <c r="CZ30" s="148" t="n"/>
      <c r="DA30" s="148" t="n"/>
      <c r="DB30" s="148" t="n"/>
      <c r="DC30" s="148" t="n"/>
      <c r="DD30" s="148" t="n"/>
      <c r="DE30" s="148" t="n"/>
      <c r="DF30" s="148" t="n"/>
      <c r="DG30" s="148" t="n"/>
      <c r="DH30" s="148" t="n"/>
      <c r="DI30" s="148" t="n"/>
      <c r="DJ30" s="148" t="n"/>
      <c r="DK30" s="148" t="n"/>
      <c r="DL30" s="148" t="n"/>
      <c r="DM30" s="148" t="n"/>
      <c r="DN30" s="148" t="n"/>
      <c r="DO30" s="148" t="n"/>
      <c r="DP30" s="148" t="n"/>
      <c r="DQ30" s="148" t="n"/>
      <c r="DR30" s="148" t="n"/>
      <c r="DS30" s="148" t="n"/>
      <c r="DT30" s="148" t="n"/>
      <c r="DU30" s="148" t="n"/>
      <c r="DV30" s="148" t="n"/>
      <c r="DW30" s="148" t="n"/>
      <c r="DX30" s="148" t="n"/>
      <c r="DY30" s="148" t="n"/>
      <c r="DZ30" s="148" t="n"/>
      <c r="EA30" s="148" t="n"/>
      <c r="EB30" s="148" t="n"/>
      <c r="EC30" s="148" t="n"/>
      <c r="ED30" s="148" t="n"/>
      <c r="EE30" s="148" t="n"/>
      <c r="EF30" s="148" t="n"/>
      <c r="EG30" s="148" t="n"/>
      <c r="EH30" s="148" t="n"/>
      <c r="EI30" s="148" t="n"/>
      <c r="EJ30" s="148" t="n"/>
      <c r="EK30" s="148" t="n"/>
      <c r="EL30" s="148" t="n"/>
      <c r="EM30" s="148" t="n"/>
      <c r="EN30" s="148" t="n"/>
      <c r="EO30" s="148" t="n"/>
      <c r="EP30" s="148" t="n"/>
      <c r="EQ30" s="148" t="n"/>
      <c r="ER30" s="148" t="n"/>
      <c r="ES30" s="148" t="n"/>
      <c r="ET30" s="148" t="n"/>
      <c r="EU30" s="148" t="n"/>
      <c r="EV30" s="148" t="n"/>
      <c r="EW30" s="148" t="n"/>
      <c r="EX30" s="148" t="n"/>
      <c r="EY30" s="148" t="n"/>
      <c r="EZ30" s="148" t="n"/>
      <c r="FA30" s="148" t="n"/>
      <c r="FB30" s="148" t="n"/>
      <c r="FC30" s="148" t="n"/>
      <c r="FD30" s="148" t="n"/>
      <c r="FE30" s="148" t="n"/>
      <c r="FF30" s="148" t="n"/>
      <c r="FG30" s="148" t="n"/>
      <c r="FH30" s="148" t="n"/>
      <c r="FI30" s="148" t="n"/>
      <c r="FJ30" s="148" t="n"/>
      <c r="FK30" s="148" t="n"/>
      <c r="FL30" s="148" t="n"/>
      <c r="FM30" s="148" t="n"/>
      <c r="FN30" s="148" t="n"/>
      <c r="FO30" s="148" t="n"/>
      <c r="FP30" s="148" t="n"/>
      <c r="FQ30" s="148" t="n"/>
      <c r="FR30" s="148" t="n"/>
      <c r="FS30" s="148" t="n"/>
      <c r="FT30" s="148" t="n"/>
      <c r="FU30" s="148" t="n"/>
      <c r="FV30" s="148" t="n"/>
      <c r="FW30" s="148" t="n"/>
      <c r="FX30" s="148" t="n"/>
      <c r="FY30" s="148" t="n"/>
      <c r="FZ30" s="148" t="n"/>
      <c r="GA30" s="148" t="n"/>
      <c r="GB30" s="148" t="n"/>
      <c r="GC30" s="148" t="n"/>
      <c r="GD30" s="148" t="n"/>
      <c r="GE30" s="148" t="n"/>
      <c r="GF30" s="148" t="n"/>
      <c r="GG30" s="148" t="n"/>
      <c r="GH30" s="148" t="n"/>
      <c r="GI30" s="148" t="n"/>
      <c r="GJ30" s="148" t="n"/>
      <c r="GK30" s="148" t="n"/>
      <c r="GL30" s="148" t="n"/>
      <c r="GM30" s="148" t="n"/>
      <c r="GN30" s="148" t="n"/>
      <c r="GO30" s="148" t="n"/>
      <c r="GP30" s="148" t="n"/>
      <c r="GQ30" s="148" t="n"/>
      <c r="GR30" s="148" t="n"/>
      <c r="GS30" s="148" t="n"/>
      <c r="GT30" s="148" t="n"/>
      <c r="GU30" s="148" t="n"/>
      <c r="GV30" s="148" t="n"/>
      <c r="GW30" s="148" t="n"/>
      <c r="GX30" s="148" t="n"/>
      <c r="GY30" s="148" t="n"/>
      <c r="GZ30" s="148" t="n"/>
      <c r="HA30" s="148" t="n"/>
      <c r="HB30" s="148" t="n"/>
      <c r="HC30" s="148" t="n"/>
      <c r="HD30" s="148" t="n"/>
      <c r="HE30" s="148" t="n"/>
      <c r="HF30" s="148" t="n"/>
      <c r="HG30" s="148" t="n"/>
      <c r="HH30" s="148" t="n"/>
      <c r="HI30" s="148" t="n"/>
      <c r="HJ30" s="148" t="n"/>
      <c r="HK30" s="148" t="n"/>
      <c r="HL30" s="148" t="n"/>
      <c r="HM30" s="148" t="n"/>
      <c r="HN30" s="148" t="n"/>
      <c r="HO30" s="148" t="n"/>
      <c r="HP30" s="148" t="n"/>
      <c r="HQ30" s="148" t="n"/>
      <c r="HR30" s="148" t="n"/>
      <c r="HS30" s="148" t="n"/>
      <c r="HT30" s="148" t="n"/>
      <c r="HU30" s="148" t="n"/>
      <c r="HV30" s="148" t="n"/>
      <c r="HW30" s="148" t="n"/>
      <c r="HX30" s="148" t="n"/>
      <c r="HY30" s="148" t="n"/>
      <c r="HZ30" s="148" t="n"/>
      <c r="IA30" s="148" t="n"/>
      <c r="IB30" s="148" t="n"/>
      <c r="IC30" s="148" t="n"/>
      <c r="ID30" s="148" t="n"/>
      <c r="IE30" s="148" t="n"/>
      <c r="IF30" s="148" t="n"/>
      <c r="IG30" s="148" t="n"/>
      <c r="IH30" s="148" t="n"/>
      <c r="II30" s="148" t="n"/>
      <c r="IJ30" s="148" t="n"/>
      <c r="IK30" s="148" t="n"/>
      <c r="IL30" s="148" t="n"/>
      <c r="IM30" s="148" t="n"/>
      <c r="IN30" s="148" t="n"/>
      <c r="IO30" s="148" t="n"/>
      <c r="IP30" s="148" t="n"/>
      <c r="IQ30" s="148" t="n"/>
      <c r="IR30" s="148" t="n"/>
      <c r="IS30" s="148" t="n"/>
      <c r="IT30" s="148" t="n"/>
      <c r="IU30" s="148" t="n"/>
      <c r="IV30" s="148" t="n"/>
    </row>
    <row customHeight="1" ht="15.75" r="31" s="24" spans="1:256">
      <c r="A31" s="151" t="n"/>
      <c r="B31" s="141" t="n"/>
      <c r="C31" s="141" t="n"/>
      <c r="D31" s="141" t="n"/>
      <c r="E31" s="141" t="n"/>
      <c r="F31" s="141" t="n"/>
      <c r="G31" s="141" t="n"/>
      <c r="H31" s="141" t="n"/>
      <c r="I31" s="148" t="n"/>
      <c r="J31" s="148" t="n"/>
      <c r="K31" s="148" t="n"/>
      <c r="L31" s="148" t="n"/>
      <c r="M31" s="148" t="n"/>
      <c r="N31" s="148" t="n"/>
      <c r="O31" s="148" t="n"/>
      <c r="P31" s="148" t="n"/>
      <c r="Q31" s="148" t="n"/>
      <c r="R31" s="148" t="n"/>
      <c r="S31" s="148" t="n"/>
      <c r="T31" s="148" t="n"/>
      <c r="U31" s="148" t="n"/>
      <c r="V31" s="148" t="n"/>
      <c r="W31" s="148" t="n"/>
      <c r="X31" s="148" t="n"/>
      <c r="Y31" s="148" t="n"/>
      <c r="Z31" s="148" t="n"/>
      <c r="AA31" s="148" t="n"/>
      <c r="AB31" s="148" t="n"/>
      <c r="AC31" s="148" t="n"/>
      <c r="AD31" s="148" t="n"/>
      <c r="AE31" s="148" t="n"/>
      <c r="AF31" s="148" t="n"/>
      <c r="AG31" s="148" t="n"/>
      <c r="AH31" s="148" t="n"/>
      <c r="AI31" s="148" t="n"/>
      <c r="AJ31" s="148" t="n"/>
      <c r="AK31" s="148" t="n"/>
      <c r="AL31" s="148" t="n"/>
      <c r="AM31" s="148" t="n"/>
      <c r="AN31" s="148" t="n"/>
      <c r="AO31" s="148" t="n"/>
      <c r="AP31" s="148" t="n"/>
      <c r="AQ31" s="148" t="n"/>
      <c r="AR31" s="148" t="n"/>
      <c r="AS31" s="148" t="n"/>
      <c r="AT31" s="148" t="n"/>
      <c r="AU31" s="148" t="n"/>
      <c r="AV31" s="148" t="n"/>
      <c r="AW31" s="148" t="n"/>
      <c r="AX31" s="148" t="n"/>
      <c r="AY31" s="148" t="n"/>
      <c r="AZ31" s="148" t="n"/>
      <c r="BA31" s="148" t="n"/>
      <c r="BB31" s="148" t="n"/>
      <c r="BC31" s="148" t="n"/>
      <c r="BD31" s="148" t="n"/>
      <c r="BE31" s="148" t="n"/>
      <c r="BF31" s="148" t="n"/>
      <c r="BG31" s="148" t="n"/>
      <c r="BH31" s="148" t="n"/>
      <c r="BI31" s="148" t="n"/>
      <c r="BJ31" s="148" t="n"/>
      <c r="BK31" s="148" t="n"/>
      <c r="BL31" s="148" t="n"/>
      <c r="BM31" s="148" t="n"/>
      <c r="BN31" s="148" t="n"/>
      <c r="BO31" s="148" t="n"/>
      <c r="BP31" s="148" t="n"/>
      <c r="BQ31" s="148" t="n"/>
      <c r="BR31" s="148" t="n"/>
      <c r="BS31" s="148" t="n"/>
      <c r="BT31" s="148" t="n"/>
      <c r="BU31" s="148" t="n"/>
      <c r="BV31" s="148" t="n"/>
      <c r="BW31" s="148" t="n"/>
      <c r="BX31" s="148" t="n"/>
      <c r="BY31" s="148" t="n"/>
      <c r="BZ31" s="148" t="n"/>
      <c r="CA31" s="148" t="n"/>
      <c r="CB31" s="148" t="n"/>
      <c r="CC31" s="148" t="n"/>
      <c r="CD31" s="148" t="n"/>
      <c r="CE31" s="148" t="n"/>
      <c r="CF31" s="148" t="n"/>
      <c r="CG31" s="148" t="n"/>
      <c r="CH31" s="148" t="n"/>
      <c r="CI31" s="148" t="n"/>
      <c r="CJ31" s="148" t="n"/>
      <c r="CK31" s="148" t="n"/>
      <c r="CL31" s="148" t="n"/>
      <c r="CM31" s="148" t="n"/>
      <c r="CN31" s="148" t="n"/>
      <c r="CO31" s="148" t="n"/>
      <c r="CP31" s="148" t="n"/>
      <c r="CQ31" s="148" t="n"/>
      <c r="CR31" s="148" t="n"/>
      <c r="CS31" s="148" t="n"/>
      <c r="CT31" s="148" t="n"/>
      <c r="CU31" s="148" t="n"/>
      <c r="CV31" s="148" t="n"/>
      <c r="CW31" s="148" t="n"/>
      <c r="CX31" s="148" t="n"/>
      <c r="CY31" s="148" t="n"/>
      <c r="CZ31" s="148" t="n"/>
      <c r="DA31" s="148" t="n"/>
      <c r="DB31" s="148" t="n"/>
      <c r="DC31" s="148" t="n"/>
      <c r="DD31" s="148" t="n"/>
      <c r="DE31" s="148" t="n"/>
      <c r="DF31" s="148" t="n"/>
      <c r="DG31" s="148" t="n"/>
      <c r="DH31" s="148" t="n"/>
      <c r="DI31" s="148" t="n"/>
      <c r="DJ31" s="148" t="n"/>
      <c r="DK31" s="148" t="n"/>
      <c r="DL31" s="148" t="n"/>
      <c r="DM31" s="148" t="n"/>
      <c r="DN31" s="148" t="n"/>
      <c r="DO31" s="148" t="n"/>
      <c r="DP31" s="148" t="n"/>
      <c r="DQ31" s="148" t="n"/>
      <c r="DR31" s="148" t="n"/>
      <c r="DS31" s="148" t="n"/>
      <c r="DT31" s="148" t="n"/>
      <c r="DU31" s="148" t="n"/>
      <c r="DV31" s="148" t="n"/>
      <c r="DW31" s="148" t="n"/>
      <c r="DX31" s="148" t="n"/>
      <c r="DY31" s="148" t="n"/>
      <c r="DZ31" s="148" t="n"/>
      <c r="EA31" s="148" t="n"/>
      <c r="EB31" s="148" t="n"/>
      <c r="EC31" s="148" t="n"/>
      <c r="ED31" s="148" t="n"/>
      <c r="EE31" s="148" t="n"/>
      <c r="EF31" s="148" t="n"/>
      <c r="EG31" s="148" t="n"/>
      <c r="EH31" s="148" t="n"/>
      <c r="EI31" s="148" t="n"/>
      <c r="EJ31" s="148" t="n"/>
      <c r="EK31" s="148" t="n"/>
      <c r="EL31" s="148" t="n"/>
      <c r="EM31" s="148" t="n"/>
      <c r="EN31" s="148" t="n"/>
      <c r="EO31" s="148" t="n"/>
      <c r="EP31" s="148" t="n"/>
      <c r="EQ31" s="148" t="n"/>
      <c r="ER31" s="148" t="n"/>
      <c r="ES31" s="148" t="n"/>
      <c r="ET31" s="148" t="n"/>
      <c r="EU31" s="148" t="n"/>
      <c r="EV31" s="148" t="n"/>
      <c r="EW31" s="148" t="n"/>
      <c r="EX31" s="148" t="n"/>
      <c r="EY31" s="148" t="n"/>
      <c r="EZ31" s="148" t="n"/>
      <c r="FA31" s="148" t="n"/>
      <c r="FB31" s="148" t="n"/>
      <c r="FC31" s="148" t="n"/>
      <c r="FD31" s="148" t="n"/>
      <c r="FE31" s="148" t="n"/>
      <c r="FF31" s="148" t="n"/>
      <c r="FG31" s="148" t="n"/>
      <c r="FH31" s="148" t="n"/>
      <c r="FI31" s="148" t="n"/>
      <c r="FJ31" s="148" t="n"/>
      <c r="FK31" s="148" t="n"/>
      <c r="FL31" s="148" t="n"/>
      <c r="FM31" s="148" t="n"/>
      <c r="FN31" s="148" t="n"/>
      <c r="FO31" s="148" t="n"/>
      <c r="FP31" s="148" t="n"/>
      <c r="FQ31" s="148" t="n"/>
      <c r="FR31" s="148" t="n"/>
      <c r="FS31" s="148" t="n"/>
      <c r="FT31" s="148" t="n"/>
      <c r="FU31" s="148" t="n"/>
      <c r="FV31" s="148" t="n"/>
      <c r="FW31" s="148" t="n"/>
      <c r="FX31" s="148" t="n"/>
      <c r="FY31" s="148" t="n"/>
      <c r="FZ31" s="148" t="n"/>
      <c r="GA31" s="148" t="n"/>
      <c r="GB31" s="148" t="n"/>
      <c r="GC31" s="148" t="n"/>
      <c r="GD31" s="148" t="n"/>
      <c r="GE31" s="148" t="n"/>
      <c r="GF31" s="148" t="n"/>
      <c r="GG31" s="148" t="n"/>
      <c r="GH31" s="148" t="n"/>
      <c r="GI31" s="148" t="n"/>
      <c r="GJ31" s="148" t="n"/>
      <c r="GK31" s="148" t="n"/>
      <c r="GL31" s="148" t="n"/>
      <c r="GM31" s="148" t="n"/>
      <c r="GN31" s="148" t="n"/>
      <c r="GO31" s="148" t="n"/>
      <c r="GP31" s="148" t="n"/>
      <c r="GQ31" s="148" t="n"/>
      <c r="GR31" s="148" t="n"/>
      <c r="GS31" s="148" t="n"/>
      <c r="GT31" s="148" t="n"/>
      <c r="GU31" s="148" t="n"/>
      <c r="GV31" s="148" t="n"/>
      <c r="GW31" s="148" t="n"/>
      <c r="GX31" s="148" t="n"/>
      <c r="GY31" s="148" t="n"/>
      <c r="GZ31" s="148" t="n"/>
      <c r="HA31" s="148" t="n"/>
      <c r="HB31" s="148" t="n"/>
      <c r="HC31" s="148" t="n"/>
      <c r="HD31" s="148" t="n"/>
      <c r="HE31" s="148" t="n"/>
      <c r="HF31" s="148" t="n"/>
      <c r="HG31" s="148" t="n"/>
      <c r="HH31" s="148" t="n"/>
      <c r="HI31" s="148" t="n"/>
      <c r="HJ31" s="148" t="n"/>
      <c r="HK31" s="148" t="n"/>
      <c r="HL31" s="148" t="n"/>
      <c r="HM31" s="148" t="n"/>
      <c r="HN31" s="148" t="n"/>
      <c r="HO31" s="148" t="n"/>
      <c r="HP31" s="148" t="n"/>
      <c r="HQ31" s="148" t="n"/>
      <c r="HR31" s="148" t="n"/>
      <c r="HS31" s="148" t="n"/>
      <c r="HT31" s="148" t="n"/>
      <c r="HU31" s="148" t="n"/>
      <c r="HV31" s="148" t="n"/>
      <c r="HW31" s="148" t="n"/>
      <c r="HX31" s="148" t="n"/>
      <c r="HY31" s="148" t="n"/>
      <c r="HZ31" s="148" t="n"/>
      <c r="IA31" s="148" t="n"/>
      <c r="IB31" s="148" t="n"/>
      <c r="IC31" s="148" t="n"/>
      <c r="ID31" s="148" t="n"/>
      <c r="IE31" s="148" t="n"/>
      <c r="IF31" s="148" t="n"/>
      <c r="IG31" s="148" t="n"/>
      <c r="IH31" s="148" t="n"/>
      <c r="II31" s="148" t="n"/>
      <c r="IJ31" s="148" t="n"/>
      <c r="IK31" s="148" t="n"/>
      <c r="IL31" s="148" t="n"/>
      <c r="IM31" s="148" t="n"/>
      <c r="IN31" s="148" t="n"/>
      <c r="IO31" s="148" t="n"/>
      <c r="IP31" s="148" t="n"/>
      <c r="IQ31" s="148" t="n"/>
      <c r="IR31" s="148" t="n"/>
      <c r="IS31" s="148" t="n"/>
      <c r="IT31" s="148" t="n"/>
      <c r="IU31" s="148" t="n"/>
      <c r="IV31" s="148" t="n"/>
    </row>
    <row customHeight="1" ht="15.75" r="32" s="24" spans="1:256">
      <c r="A32" s="151" t="n"/>
      <c r="B32" s="141" t="n"/>
      <c r="C32" s="141" t="n"/>
      <c r="D32" s="141" t="n"/>
      <c r="E32" s="141" t="n"/>
      <c r="F32" s="141" t="n"/>
      <c r="G32" s="141" t="n"/>
      <c r="H32" s="141" t="n"/>
      <c r="I32" s="148" t="n"/>
      <c r="J32" s="148" t="n"/>
      <c r="K32" s="148" t="n"/>
      <c r="L32" s="148" t="n"/>
      <c r="M32" s="148" t="n"/>
      <c r="N32" s="148" t="n"/>
      <c r="O32" s="148" t="n"/>
      <c r="P32" s="148" t="n"/>
      <c r="Q32" s="148" t="n"/>
      <c r="R32" s="148" t="n"/>
      <c r="S32" s="148" t="n"/>
      <c r="T32" s="148" t="n"/>
      <c r="U32" s="148" t="n"/>
      <c r="V32" s="148" t="n"/>
      <c r="W32" s="148" t="n"/>
      <c r="X32" s="148" t="n"/>
      <c r="Y32" s="148" t="n"/>
      <c r="Z32" s="148" t="n"/>
      <c r="AA32" s="148" t="n"/>
      <c r="AB32" s="148" t="n"/>
      <c r="AC32" s="148" t="n"/>
      <c r="AD32" s="148" t="n"/>
      <c r="AE32" s="148" t="n"/>
      <c r="AF32" s="148" t="n"/>
      <c r="AG32" s="148" t="n"/>
      <c r="AH32" s="148" t="n"/>
      <c r="AI32" s="148" t="n"/>
      <c r="AJ32" s="148" t="n"/>
      <c r="AK32" s="148" t="n"/>
      <c r="AL32" s="148" t="n"/>
      <c r="AM32" s="148" t="n"/>
      <c r="AN32" s="148" t="n"/>
      <c r="AO32" s="148" t="n"/>
      <c r="AP32" s="148" t="n"/>
      <c r="AQ32" s="148" t="n"/>
      <c r="AR32" s="148" t="n"/>
      <c r="AS32" s="148" t="n"/>
      <c r="AT32" s="148" t="n"/>
      <c r="AU32" s="148" t="n"/>
      <c r="AV32" s="148" t="n"/>
      <c r="AW32" s="148" t="n"/>
      <c r="AX32" s="148" t="n"/>
      <c r="AY32" s="148" t="n"/>
      <c r="AZ32" s="148" t="n"/>
      <c r="BA32" s="148" t="n"/>
      <c r="BB32" s="148" t="n"/>
      <c r="BC32" s="148" t="n"/>
      <c r="BD32" s="148" t="n"/>
      <c r="BE32" s="148" t="n"/>
      <c r="BF32" s="148" t="n"/>
      <c r="BG32" s="148" t="n"/>
      <c r="BH32" s="148" t="n"/>
      <c r="BI32" s="148" t="n"/>
      <c r="BJ32" s="148" t="n"/>
      <c r="BK32" s="148" t="n"/>
      <c r="BL32" s="148" t="n"/>
      <c r="BM32" s="148" t="n"/>
      <c r="BN32" s="148" t="n"/>
      <c r="BO32" s="148" t="n"/>
      <c r="BP32" s="148" t="n"/>
      <c r="BQ32" s="148" t="n"/>
      <c r="BR32" s="148" t="n"/>
      <c r="BS32" s="148" t="n"/>
      <c r="BT32" s="148" t="n"/>
      <c r="BU32" s="148" t="n"/>
      <c r="BV32" s="148" t="n"/>
      <c r="BW32" s="148" t="n"/>
      <c r="BX32" s="148" t="n"/>
      <c r="BY32" s="148" t="n"/>
      <c r="BZ32" s="148" t="n"/>
      <c r="CA32" s="148" t="n"/>
      <c r="CB32" s="148" t="n"/>
      <c r="CC32" s="148" t="n"/>
      <c r="CD32" s="148" t="n"/>
      <c r="CE32" s="148" t="n"/>
      <c r="CF32" s="148" t="n"/>
      <c r="CG32" s="148" t="n"/>
      <c r="CH32" s="148" t="n"/>
      <c r="CI32" s="148" t="n"/>
      <c r="CJ32" s="148" t="n"/>
      <c r="CK32" s="148" t="n"/>
      <c r="CL32" s="148" t="n"/>
      <c r="CM32" s="148" t="n"/>
      <c r="CN32" s="148" t="n"/>
      <c r="CO32" s="148" t="n"/>
      <c r="CP32" s="148" t="n"/>
      <c r="CQ32" s="148" t="n"/>
      <c r="CR32" s="148" t="n"/>
      <c r="CS32" s="148" t="n"/>
      <c r="CT32" s="148" t="n"/>
      <c r="CU32" s="148" t="n"/>
      <c r="CV32" s="148" t="n"/>
      <c r="CW32" s="148" t="n"/>
      <c r="CX32" s="148" t="n"/>
      <c r="CY32" s="148" t="n"/>
      <c r="CZ32" s="148" t="n"/>
      <c r="DA32" s="148" t="n"/>
      <c r="DB32" s="148" t="n"/>
      <c r="DC32" s="148" t="n"/>
      <c r="DD32" s="148" t="n"/>
      <c r="DE32" s="148" t="n"/>
      <c r="DF32" s="148" t="n"/>
      <c r="DG32" s="148" t="n"/>
      <c r="DH32" s="148" t="n"/>
      <c r="DI32" s="148" t="n"/>
      <c r="DJ32" s="148" t="n"/>
      <c r="DK32" s="148" t="n"/>
      <c r="DL32" s="148" t="n"/>
      <c r="DM32" s="148" t="n"/>
      <c r="DN32" s="148" t="n"/>
      <c r="DO32" s="148" t="n"/>
      <c r="DP32" s="148" t="n"/>
      <c r="DQ32" s="148" t="n"/>
      <c r="DR32" s="148" t="n"/>
      <c r="DS32" s="148" t="n"/>
      <c r="DT32" s="148" t="n"/>
      <c r="DU32" s="148" t="n"/>
      <c r="DV32" s="148" t="n"/>
      <c r="DW32" s="148" t="n"/>
      <c r="DX32" s="148" t="n"/>
      <c r="DY32" s="148" t="n"/>
      <c r="DZ32" s="148" t="n"/>
      <c r="EA32" s="148" t="n"/>
      <c r="EB32" s="148" t="n"/>
      <c r="EC32" s="148" t="n"/>
      <c r="ED32" s="148" t="n"/>
      <c r="EE32" s="148" t="n"/>
      <c r="EF32" s="148" t="n"/>
      <c r="EG32" s="148" t="n"/>
      <c r="EH32" s="148" t="n"/>
      <c r="EI32" s="148" t="n"/>
      <c r="EJ32" s="148" t="n"/>
      <c r="EK32" s="148" t="n"/>
      <c r="EL32" s="148" t="n"/>
      <c r="EM32" s="148" t="n"/>
      <c r="EN32" s="148" t="n"/>
      <c r="EO32" s="148" t="n"/>
      <c r="EP32" s="148" t="n"/>
      <c r="EQ32" s="148" t="n"/>
      <c r="ER32" s="148" t="n"/>
      <c r="ES32" s="148" t="n"/>
      <c r="ET32" s="148" t="n"/>
      <c r="EU32" s="148" t="n"/>
      <c r="EV32" s="148" t="n"/>
      <c r="EW32" s="148" t="n"/>
      <c r="EX32" s="148" t="n"/>
      <c r="EY32" s="148" t="n"/>
      <c r="EZ32" s="148" t="n"/>
      <c r="FA32" s="148" t="n"/>
      <c r="FB32" s="148" t="n"/>
      <c r="FC32" s="148" t="n"/>
      <c r="FD32" s="148" t="n"/>
      <c r="FE32" s="148" t="n"/>
      <c r="FF32" s="148" t="n"/>
      <c r="FG32" s="148" t="n"/>
      <c r="FH32" s="148" t="n"/>
      <c r="FI32" s="148" t="n"/>
      <c r="FJ32" s="148" t="n"/>
      <c r="FK32" s="148" t="n"/>
      <c r="FL32" s="148" t="n"/>
      <c r="FM32" s="148" t="n"/>
      <c r="FN32" s="148" t="n"/>
      <c r="FO32" s="148" t="n"/>
      <c r="FP32" s="148" t="n"/>
      <c r="FQ32" s="148" t="n"/>
      <c r="FR32" s="148" t="n"/>
      <c r="FS32" s="148" t="n"/>
      <c r="FT32" s="148" t="n"/>
      <c r="FU32" s="148" t="n"/>
      <c r="FV32" s="148" t="n"/>
      <c r="FW32" s="148" t="n"/>
      <c r="FX32" s="148" t="n"/>
      <c r="FY32" s="148" t="n"/>
      <c r="FZ32" s="148" t="n"/>
      <c r="GA32" s="148" t="n"/>
      <c r="GB32" s="148" t="n"/>
      <c r="GC32" s="148" t="n"/>
      <c r="GD32" s="148" t="n"/>
      <c r="GE32" s="148" t="n"/>
      <c r="GF32" s="148" t="n"/>
      <c r="GG32" s="148" t="n"/>
      <c r="GH32" s="148" t="n"/>
      <c r="GI32" s="148" t="n"/>
      <c r="GJ32" s="148" t="n"/>
      <c r="GK32" s="148" t="n"/>
      <c r="GL32" s="148" t="n"/>
      <c r="GM32" s="148" t="n"/>
      <c r="GN32" s="148" t="n"/>
      <c r="GO32" s="148" t="n"/>
      <c r="GP32" s="148" t="n"/>
      <c r="GQ32" s="148" t="n"/>
      <c r="GR32" s="148" t="n"/>
      <c r="GS32" s="148" t="n"/>
      <c r="GT32" s="148" t="n"/>
      <c r="GU32" s="148" t="n"/>
      <c r="GV32" s="148" t="n"/>
      <c r="GW32" s="148" t="n"/>
      <c r="GX32" s="148" t="n"/>
      <c r="GY32" s="148" t="n"/>
      <c r="GZ32" s="148" t="n"/>
      <c r="HA32" s="148" t="n"/>
      <c r="HB32" s="148" t="n"/>
      <c r="HC32" s="148" t="n"/>
      <c r="HD32" s="148" t="n"/>
      <c r="HE32" s="148" t="n"/>
      <c r="HF32" s="148" t="n"/>
      <c r="HG32" s="148" t="n"/>
      <c r="HH32" s="148" t="n"/>
      <c r="HI32" s="148" t="n"/>
      <c r="HJ32" s="148" t="n"/>
      <c r="HK32" s="148" t="n"/>
      <c r="HL32" s="148" t="n"/>
      <c r="HM32" s="148" t="n"/>
      <c r="HN32" s="148" t="n"/>
      <c r="HO32" s="148" t="n"/>
      <c r="HP32" s="148" t="n"/>
      <c r="HQ32" s="148" t="n"/>
      <c r="HR32" s="148" t="n"/>
      <c r="HS32" s="148" t="n"/>
      <c r="HT32" s="148" t="n"/>
      <c r="HU32" s="148" t="n"/>
      <c r="HV32" s="148" t="n"/>
      <c r="HW32" s="148" t="n"/>
      <c r="HX32" s="148" t="n"/>
      <c r="HY32" s="148" t="n"/>
      <c r="HZ32" s="148" t="n"/>
      <c r="IA32" s="148" t="n"/>
      <c r="IB32" s="148" t="n"/>
      <c r="IC32" s="148" t="n"/>
      <c r="ID32" s="148" t="n"/>
      <c r="IE32" s="148" t="n"/>
      <c r="IF32" s="148" t="n"/>
      <c r="IG32" s="148" t="n"/>
      <c r="IH32" s="148" t="n"/>
      <c r="II32" s="148" t="n"/>
      <c r="IJ32" s="148" t="n"/>
      <c r="IK32" s="148" t="n"/>
      <c r="IL32" s="148" t="n"/>
      <c r="IM32" s="148" t="n"/>
      <c r="IN32" s="148" t="n"/>
      <c r="IO32" s="148" t="n"/>
      <c r="IP32" s="148" t="n"/>
      <c r="IQ32" s="148" t="n"/>
      <c r="IR32" s="148" t="n"/>
      <c r="IS32" s="148" t="n"/>
      <c r="IT32" s="148" t="n"/>
      <c r="IU32" s="148" t="n"/>
      <c r="IV32" s="148" t="n"/>
    </row>
    <row customHeight="1" ht="15.75" r="33" s="24" spans="1:256">
      <c r="A33" s="151" t="n"/>
      <c r="B33" s="141" t="n"/>
      <c r="C33" s="141" t="n"/>
      <c r="D33" s="141" t="n"/>
      <c r="E33" s="141" t="n"/>
      <c r="F33" s="141" t="n"/>
      <c r="G33" s="141" t="n"/>
      <c r="H33" s="141" t="n"/>
      <c r="I33" s="148" t="n"/>
      <c r="J33" s="148" t="n"/>
      <c r="K33" s="148" t="n"/>
      <c r="L33" s="148" t="n"/>
      <c r="M33" s="148" t="n"/>
      <c r="N33" s="148" t="n"/>
      <c r="O33" s="148" t="n"/>
      <c r="P33" s="148" t="n"/>
      <c r="Q33" s="148" t="n"/>
      <c r="R33" s="148" t="n"/>
      <c r="S33" s="148" t="n"/>
      <c r="T33" s="148" t="n"/>
      <c r="U33" s="148" t="n"/>
      <c r="V33" s="148" t="n"/>
      <c r="W33" s="148" t="n"/>
      <c r="X33" s="148" t="n"/>
      <c r="Y33" s="148" t="n"/>
      <c r="Z33" s="148" t="n"/>
      <c r="AA33" s="148" t="n"/>
      <c r="AB33" s="148" t="n"/>
      <c r="AC33" s="148" t="n"/>
      <c r="AD33" s="148" t="n"/>
      <c r="AE33" s="148" t="n"/>
      <c r="AF33" s="148" t="n"/>
      <c r="AG33" s="148" t="n"/>
      <c r="AH33" s="148" t="n"/>
      <c r="AI33" s="148" t="n"/>
      <c r="AJ33" s="148" t="n"/>
      <c r="AK33" s="148" t="n"/>
      <c r="AL33" s="148" t="n"/>
      <c r="AM33" s="148" t="n"/>
      <c r="AN33" s="148" t="n"/>
      <c r="AO33" s="148" t="n"/>
      <c r="AP33" s="148" t="n"/>
      <c r="AQ33" s="148" t="n"/>
      <c r="AR33" s="148" t="n"/>
      <c r="AS33" s="148" t="n"/>
      <c r="AT33" s="148" t="n"/>
      <c r="AU33" s="148" t="n"/>
      <c r="AV33" s="148" t="n"/>
      <c r="AW33" s="148" t="n"/>
      <c r="AX33" s="148" t="n"/>
      <c r="AY33" s="148" t="n"/>
      <c r="AZ33" s="148" t="n"/>
      <c r="BA33" s="148" t="n"/>
      <c r="BB33" s="148" t="n"/>
      <c r="BC33" s="148" t="n"/>
      <c r="BD33" s="148" t="n"/>
      <c r="BE33" s="148" t="n"/>
      <c r="BF33" s="148" t="n"/>
      <c r="BG33" s="148" t="n"/>
      <c r="BH33" s="148" t="n"/>
      <c r="BI33" s="148" t="n"/>
      <c r="BJ33" s="148" t="n"/>
      <c r="BK33" s="148" t="n"/>
      <c r="BL33" s="148" t="n"/>
      <c r="BM33" s="148" t="n"/>
      <c r="BN33" s="148" t="n"/>
      <c r="BO33" s="148" t="n"/>
      <c r="BP33" s="148" t="n"/>
      <c r="BQ33" s="148" t="n"/>
      <c r="BR33" s="148" t="n"/>
      <c r="BS33" s="148" t="n"/>
      <c r="BT33" s="148" t="n"/>
      <c r="BU33" s="148" t="n"/>
      <c r="BV33" s="148" t="n"/>
      <c r="BW33" s="148" t="n"/>
      <c r="BX33" s="148" t="n"/>
      <c r="BY33" s="148" t="n"/>
      <c r="BZ33" s="148" t="n"/>
      <c r="CA33" s="148" t="n"/>
      <c r="CB33" s="148" t="n"/>
      <c r="CC33" s="148" t="n"/>
      <c r="CD33" s="148" t="n"/>
      <c r="CE33" s="148" t="n"/>
      <c r="CF33" s="148" t="n"/>
      <c r="CG33" s="148" t="n"/>
      <c r="CH33" s="148" t="n"/>
      <c r="CI33" s="148" t="n"/>
      <c r="CJ33" s="148" t="n"/>
      <c r="CK33" s="148" t="n"/>
      <c r="CL33" s="148" t="n"/>
      <c r="CM33" s="148" t="n"/>
      <c r="CN33" s="148" t="n"/>
      <c r="CO33" s="148" t="n"/>
      <c r="CP33" s="148" t="n"/>
      <c r="CQ33" s="148" t="n"/>
      <c r="CR33" s="148" t="n"/>
      <c r="CS33" s="148" t="n"/>
      <c r="CT33" s="148" t="n"/>
      <c r="CU33" s="148" t="n"/>
      <c r="CV33" s="148" t="n"/>
      <c r="CW33" s="148" t="n"/>
      <c r="CX33" s="148" t="n"/>
      <c r="CY33" s="148" t="n"/>
      <c r="CZ33" s="148" t="n"/>
      <c r="DA33" s="148" t="n"/>
      <c r="DB33" s="148" t="n"/>
      <c r="DC33" s="148" t="n"/>
      <c r="DD33" s="148" t="n"/>
      <c r="DE33" s="148" t="n"/>
      <c r="DF33" s="148" t="n"/>
      <c r="DG33" s="148" t="n"/>
      <c r="DH33" s="148" t="n"/>
      <c r="DI33" s="148" t="n"/>
      <c r="DJ33" s="148" t="n"/>
      <c r="DK33" s="148" t="n"/>
      <c r="DL33" s="148" t="n"/>
      <c r="DM33" s="148" t="n"/>
      <c r="DN33" s="148" t="n"/>
      <c r="DO33" s="148" t="n"/>
      <c r="DP33" s="148" t="n"/>
      <c r="DQ33" s="148" t="n"/>
      <c r="DR33" s="148" t="n"/>
      <c r="DS33" s="148" t="n"/>
      <c r="DT33" s="148" t="n"/>
      <c r="DU33" s="148" t="n"/>
      <c r="DV33" s="148" t="n"/>
      <c r="DW33" s="148" t="n"/>
      <c r="DX33" s="148" t="n"/>
      <c r="DY33" s="148" t="n"/>
      <c r="DZ33" s="148" t="n"/>
      <c r="EA33" s="148" t="n"/>
      <c r="EB33" s="148" t="n"/>
      <c r="EC33" s="148" t="n"/>
      <c r="ED33" s="148" t="n"/>
      <c r="EE33" s="148" t="n"/>
      <c r="EF33" s="148" t="n"/>
      <c r="EG33" s="148" t="n"/>
      <c r="EH33" s="148" t="n"/>
      <c r="EI33" s="148" t="n"/>
      <c r="EJ33" s="148" t="n"/>
      <c r="EK33" s="148" t="n"/>
      <c r="EL33" s="148" t="n"/>
      <c r="EM33" s="148" t="n"/>
      <c r="EN33" s="148" t="n"/>
      <c r="EO33" s="148" t="n"/>
      <c r="EP33" s="148" t="n"/>
      <c r="EQ33" s="148" t="n"/>
      <c r="ER33" s="148" t="n"/>
      <c r="ES33" s="148" t="n"/>
      <c r="ET33" s="148" t="n"/>
      <c r="EU33" s="148" t="n"/>
      <c r="EV33" s="148" t="n"/>
      <c r="EW33" s="148" t="n"/>
      <c r="EX33" s="148" t="n"/>
      <c r="EY33" s="148" t="n"/>
      <c r="EZ33" s="148" t="n"/>
      <c r="FA33" s="148" t="n"/>
      <c r="FB33" s="148" t="n"/>
      <c r="FC33" s="148" t="n"/>
      <c r="FD33" s="148" t="n"/>
      <c r="FE33" s="148" t="n"/>
      <c r="FF33" s="148" t="n"/>
      <c r="FG33" s="148" t="n"/>
      <c r="FH33" s="148" t="n"/>
      <c r="FI33" s="148" t="n"/>
      <c r="FJ33" s="148" t="n"/>
      <c r="FK33" s="148" t="n"/>
      <c r="FL33" s="148" t="n"/>
      <c r="FM33" s="148" t="n"/>
      <c r="FN33" s="148" t="n"/>
      <c r="FO33" s="148" t="n"/>
      <c r="FP33" s="148" t="n"/>
      <c r="FQ33" s="148" t="n"/>
      <c r="FR33" s="148" t="n"/>
      <c r="FS33" s="148" t="n"/>
      <c r="FT33" s="148" t="n"/>
      <c r="FU33" s="148" t="n"/>
      <c r="FV33" s="148" t="n"/>
      <c r="FW33" s="148" t="n"/>
      <c r="FX33" s="148" t="n"/>
      <c r="FY33" s="148" t="n"/>
      <c r="FZ33" s="148" t="n"/>
      <c r="GA33" s="148" t="n"/>
      <c r="GB33" s="148" t="n"/>
      <c r="GC33" s="148" t="n"/>
      <c r="GD33" s="148" t="n"/>
      <c r="GE33" s="148" t="n"/>
      <c r="GF33" s="148" t="n"/>
      <c r="GG33" s="148" t="n"/>
      <c r="GH33" s="148" t="n"/>
      <c r="GI33" s="148" t="n"/>
      <c r="GJ33" s="148" t="n"/>
      <c r="GK33" s="148" t="n"/>
      <c r="GL33" s="148" t="n"/>
      <c r="GM33" s="148" t="n"/>
      <c r="GN33" s="148" t="n"/>
      <c r="GO33" s="148" t="n"/>
      <c r="GP33" s="148" t="n"/>
      <c r="GQ33" s="148" t="n"/>
      <c r="GR33" s="148" t="n"/>
      <c r="GS33" s="148" t="n"/>
      <c r="GT33" s="148" t="n"/>
      <c r="GU33" s="148" t="n"/>
      <c r="GV33" s="148" t="n"/>
      <c r="GW33" s="148" t="n"/>
      <c r="GX33" s="148" t="n"/>
      <c r="GY33" s="148" t="n"/>
      <c r="GZ33" s="148" t="n"/>
      <c r="HA33" s="148" t="n"/>
      <c r="HB33" s="148" t="n"/>
      <c r="HC33" s="148" t="n"/>
      <c r="HD33" s="148" t="n"/>
      <c r="HE33" s="148" t="n"/>
      <c r="HF33" s="148" t="n"/>
      <c r="HG33" s="148" t="n"/>
      <c r="HH33" s="148" t="n"/>
      <c r="HI33" s="148" t="n"/>
      <c r="HJ33" s="148" t="n"/>
      <c r="HK33" s="148" t="n"/>
      <c r="HL33" s="148" t="n"/>
      <c r="HM33" s="148" t="n"/>
      <c r="HN33" s="148" t="n"/>
      <c r="HO33" s="148" t="n"/>
      <c r="HP33" s="148" t="n"/>
      <c r="HQ33" s="148" t="n"/>
      <c r="HR33" s="148" t="n"/>
      <c r="HS33" s="148" t="n"/>
      <c r="HT33" s="148" t="n"/>
      <c r="HU33" s="148" t="n"/>
      <c r="HV33" s="148" t="n"/>
      <c r="HW33" s="148" t="n"/>
      <c r="HX33" s="148" t="n"/>
      <c r="HY33" s="148" t="n"/>
      <c r="HZ33" s="148" t="n"/>
      <c r="IA33" s="148" t="n"/>
      <c r="IB33" s="148" t="n"/>
      <c r="IC33" s="148" t="n"/>
      <c r="ID33" s="148" t="n"/>
      <c r="IE33" s="148" t="n"/>
      <c r="IF33" s="148" t="n"/>
      <c r="IG33" s="148" t="n"/>
      <c r="IH33" s="148" t="n"/>
      <c r="II33" s="148" t="n"/>
      <c r="IJ33" s="148" t="n"/>
      <c r="IK33" s="148" t="n"/>
      <c r="IL33" s="148" t="n"/>
      <c r="IM33" s="148" t="n"/>
      <c r="IN33" s="148" t="n"/>
      <c r="IO33" s="148" t="n"/>
      <c r="IP33" s="148" t="n"/>
      <c r="IQ33" s="148" t="n"/>
      <c r="IR33" s="148" t="n"/>
      <c r="IS33" s="148" t="n"/>
      <c r="IT33" s="148" t="n"/>
      <c r="IU33" s="148" t="n"/>
      <c r="IV33" s="148" t="n"/>
    </row>
    <row customHeight="1" ht="15.75" r="34" s="24" spans="1:256">
      <c r="A34" s="151" t="s">
        <v>5</v>
      </c>
      <c r="B34" s="141" t="n"/>
      <c r="C34" s="141" t="n"/>
      <c r="D34" s="141" t="n"/>
      <c r="E34" s="141" t="n"/>
      <c r="F34" s="141" t="n"/>
      <c r="G34" s="141" t="n"/>
      <c r="H34" s="141" t="n"/>
      <c r="I34" s="148" t="n"/>
      <c r="J34" s="148" t="n"/>
      <c r="K34" s="148" t="n"/>
      <c r="L34" s="148" t="n"/>
      <c r="M34" s="148" t="n"/>
      <c r="N34" s="148" t="n"/>
      <c r="O34" s="148" t="n"/>
      <c r="P34" s="148" t="n"/>
      <c r="Q34" s="148" t="n"/>
      <c r="R34" s="148" t="n"/>
      <c r="S34" s="148" t="n"/>
      <c r="T34" s="148" t="n"/>
      <c r="U34" s="148" t="n"/>
      <c r="V34" s="148" t="n"/>
      <c r="W34" s="148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  <c r="AI34" s="148" t="n"/>
      <c r="AJ34" s="148" t="n"/>
      <c r="AK34" s="148" t="n"/>
      <c r="AL34" s="148" t="n"/>
      <c r="AM34" s="148" t="n"/>
      <c r="AN34" s="148" t="n"/>
      <c r="AO34" s="148" t="n"/>
      <c r="AP34" s="148" t="n"/>
      <c r="AQ34" s="148" t="n"/>
      <c r="AR34" s="148" t="n"/>
      <c r="AS34" s="148" t="n"/>
      <c r="AT34" s="148" t="n"/>
      <c r="AU34" s="148" t="n"/>
      <c r="AV34" s="148" t="n"/>
      <c r="AW34" s="148" t="n"/>
      <c r="AX34" s="148" t="n"/>
      <c r="AY34" s="148" t="n"/>
      <c r="AZ34" s="148" t="n"/>
      <c r="BA34" s="148" t="n"/>
      <c r="BB34" s="148" t="n"/>
      <c r="BC34" s="148" t="n"/>
      <c r="BD34" s="148" t="n"/>
      <c r="BE34" s="148" t="n"/>
      <c r="BF34" s="148" t="n"/>
      <c r="BG34" s="148" t="n"/>
      <c r="BH34" s="148" t="n"/>
      <c r="BI34" s="148" t="n"/>
      <c r="BJ34" s="148" t="n"/>
      <c r="BK34" s="148" t="n"/>
      <c r="BL34" s="148" t="n"/>
      <c r="BM34" s="148" t="n"/>
      <c r="BN34" s="148" t="n"/>
      <c r="BO34" s="148" t="n"/>
      <c r="BP34" s="148" t="n"/>
      <c r="BQ34" s="148" t="n"/>
      <c r="BR34" s="148" t="n"/>
      <c r="BS34" s="148" t="n"/>
      <c r="BT34" s="148" t="n"/>
      <c r="BU34" s="148" t="n"/>
      <c r="BV34" s="148" t="n"/>
      <c r="BW34" s="148" t="n"/>
      <c r="BX34" s="148" t="n"/>
      <c r="BY34" s="148" t="n"/>
      <c r="BZ34" s="148" t="n"/>
      <c r="CA34" s="148" t="n"/>
      <c r="CB34" s="148" t="n"/>
      <c r="CC34" s="148" t="n"/>
      <c r="CD34" s="148" t="n"/>
      <c r="CE34" s="148" t="n"/>
      <c r="CF34" s="148" t="n"/>
      <c r="CG34" s="148" t="n"/>
      <c r="CH34" s="148" t="n"/>
      <c r="CI34" s="148" t="n"/>
      <c r="CJ34" s="148" t="n"/>
      <c r="CK34" s="148" t="n"/>
      <c r="CL34" s="148" t="n"/>
      <c r="CM34" s="148" t="n"/>
      <c r="CN34" s="148" t="n"/>
      <c r="CO34" s="148" t="n"/>
      <c r="CP34" s="148" t="n"/>
      <c r="CQ34" s="148" t="n"/>
      <c r="CR34" s="148" t="n"/>
      <c r="CS34" s="148" t="n"/>
      <c r="CT34" s="148" t="n"/>
      <c r="CU34" s="148" t="n"/>
      <c r="CV34" s="148" t="n"/>
      <c r="CW34" s="148" t="n"/>
      <c r="CX34" s="148" t="n"/>
      <c r="CY34" s="148" t="n"/>
      <c r="CZ34" s="148" t="n"/>
      <c r="DA34" s="148" t="n"/>
      <c r="DB34" s="148" t="n"/>
      <c r="DC34" s="148" t="n"/>
      <c r="DD34" s="148" t="n"/>
      <c r="DE34" s="148" t="n"/>
      <c r="DF34" s="148" t="n"/>
      <c r="DG34" s="148" t="n"/>
      <c r="DH34" s="148" t="n"/>
      <c r="DI34" s="148" t="n"/>
      <c r="DJ34" s="148" t="n"/>
      <c r="DK34" s="148" t="n"/>
      <c r="DL34" s="148" t="n"/>
      <c r="DM34" s="148" t="n"/>
      <c r="DN34" s="148" t="n"/>
      <c r="DO34" s="148" t="n"/>
      <c r="DP34" s="148" t="n"/>
      <c r="DQ34" s="148" t="n"/>
      <c r="DR34" s="148" t="n"/>
      <c r="DS34" s="148" t="n"/>
      <c r="DT34" s="148" t="n"/>
      <c r="DU34" s="148" t="n"/>
      <c r="DV34" s="148" t="n"/>
      <c r="DW34" s="148" t="n"/>
      <c r="DX34" s="148" t="n"/>
      <c r="DY34" s="148" t="n"/>
      <c r="DZ34" s="148" t="n"/>
      <c r="EA34" s="148" t="n"/>
      <c r="EB34" s="148" t="n"/>
      <c r="EC34" s="148" t="n"/>
      <c r="ED34" s="148" t="n"/>
      <c r="EE34" s="148" t="n"/>
      <c r="EF34" s="148" t="n"/>
      <c r="EG34" s="148" t="n"/>
      <c r="EH34" s="148" t="n"/>
      <c r="EI34" s="148" t="n"/>
      <c r="EJ34" s="148" t="n"/>
      <c r="EK34" s="148" t="n"/>
      <c r="EL34" s="148" t="n"/>
      <c r="EM34" s="148" t="n"/>
      <c r="EN34" s="148" t="n"/>
      <c r="EO34" s="148" t="n"/>
      <c r="EP34" s="148" t="n"/>
      <c r="EQ34" s="148" t="n"/>
      <c r="ER34" s="148" t="n"/>
      <c r="ES34" s="148" t="n"/>
      <c r="ET34" s="148" t="n"/>
      <c r="EU34" s="148" t="n"/>
      <c r="EV34" s="148" t="n"/>
      <c r="EW34" s="148" t="n"/>
      <c r="EX34" s="148" t="n"/>
      <c r="EY34" s="148" t="n"/>
      <c r="EZ34" s="148" t="n"/>
      <c r="FA34" s="148" t="n"/>
      <c r="FB34" s="148" t="n"/>
      <c r="FC34" s="148" t="n"/>
      <c r="FD34" s="148" t="n"/>
      <c r="FE34" s="148" t="n"/>
      <c r="FF34" s="148" t="n"/>
      <c r="FG34" s="148" t="n"/>
      <c r="FH34" s="148" t="n"/>
      <c r="FI34" s="148" t="n"/>
      <c r="FJ34" s="148" t="n"/>
      <c r="FK34" s="148" t="n"/>
      <c r="FL34" s="148" t="n"/>
      <c r="FM34" s="148" t="n"/>
      <c r="FN34" s="148" t="n"/>
      <c r="FO34" s="148" t="n"/>
      <c r="FP34" s="148" t="n"/>
      <c r="FQ34" s="148" t="n"/>
      <c r="FR34" s="148" t="n"/>
      <c r="FS34" s="148" t="n"/>
      <c r="FT34" s="148" t="n"/>
      <c r="FU34" s="148" t="n"/>
      <c r="FV34" s="148" t="n"/>
      <c r="FW34" s="148" t="n"/>
      <c r="FX34" s="148" t="n"/>
      <c r="FY34" s="148" t="n"/>
      <c r="FZ34" s="148" t="n"/>
      <c r="GA34" s="148" t="n"/>
      <c r="GB34" s="148" t="n"/>
      <c r="GC34" s="148" t="n"/>
      <c r="GD34" s="148" t="n"/>
      <c r="GE34" s="148" t="n"/>
      <c r="GF34" s="148" t="n"/>
      <c r="GG34" s="148" t="n"/>
      <c r="GH34" s="148" t="n"/>
      <c r="GI34" s="148" t="n"/>
      <c r="GJ34" s="148" t="n"/>
      <c r="GK34" s="148" t="n"/>
      <c r="GL34" s="148" t="n"/>
      <c r="GM34" s="148" t="n"/>
      <c r="GN34" s="148" t="n"/>
      <c r="GO34" s="148" t="n"/>
      <c r="GP34" s="148" t="n"/>
      <c r="GQ34" s="148" t="n"/>
      <c r="GR34" s="148" t="n"/>
      <c r="GS34" s="148" t="n"/>
      <c r="GT34" s="148" t="n"/>
      <c r="GU34" s="148" t="n"/>
      <c r="GV34" s="148" t="n"/>
      <c r="GW34" s="148" t="n"/>
      <c r="GX34" s="148" t="n"/>
      <c r="GY34" s="148" t="n"/>
      <c r="GZ34" s="148" t="n"/>
      <c r="HA34" s="148" t="n"/>
      <c r="HB34" s="148" t="n"/>
      <c r="HC34" s="148" t="n"/>
      <c r="HD34" s="148" t="n"/>
      <c r="HE34" s="148" t="n"/>
      <c r="HF34" s="148" t="n"/>
      <c r="HG34" s="148" t="n"/>
      <c r="HH34" s="148" t="n"/>
      <c r="HI34" s="148" t="n"/>
      <c r="HJ34" s="148" t="n"/>
      <c r="HK34" s="148" t="n"/>
      <c r="HL34" s="148" t="n"/>
      <c r="HM34" s="148" t="n"/>
      <c r="HN34" s="148" t="n"/>
      <c r="HO34" s="148" t="n"/>
      <c r="HP34" s="148" t="n"/>
      <c r="HQ34" s="148" t="n"/>
      <c r="HR34" s="148" t="n"/>
      <c r="HS34" s="148" t="n"/>
      <c r="HT34" s="148" t="n"/>
      <c r="HU34" s="148" t="n"/>
      <c r="HV34" s="148" t="n"/>
      <c r="HW34" s="148" t="n"/>
      <c r="HX34" s="148" t="n"/>
      <c r="HY34" s="148" t="n"/>
      <c r="HZ34" s="148" t="n"/>
      <c r="IA34" s="148" t="n"/>
      <c r="IB34" s="148" t="n"/>
      <c r="IC34" s="148" t="n"/>
      <c r="ID34" s="148" t="n"/>
      <c r="IE34" s="148" t="n"/>
      <c r="IF34" s="148" t="n"/>
      <c r="IG34" s="148" t="n"/>
      <c r="IH34" s="148" t="n"/>
      <c r="II34" s="148" t="n"/>
      <c r="IJ34" s="148" t="n"/>
      <c r="IK34" s="148" t="n"/>
      <c r="IL34" s="148" t="n"/>
      <c r="IM34" s="148" t="n"/>
      <c r="IN34" s="148" t="n"/>
      <c r="IO34" s="148" t="n"/>
      <c r="IP34" s="148" t="n"/>
      <c r="IQ34" s="148" t="n"/>
      <c r="IR34" s="148" t="n"/>
      <c r="IS34" s="148" t="n"/>
      <c r="IT34" s="148" t="n"/>
      <c r="IU34" s="148" t="n"/>
      <c r="IV34" s="148" t="n"/>
    </row>
    <row r="35" spans="1:256">
      <c r="A35" s="148" t="n"/>
      <c r="B35" s="156" t="n"/>
      <c r="C35" s="156" t="n"/>
      <c r="D35" s="156" t="n"/>
      <c r="E35" s="156" t="n"/>
      <c r="F35" s="156" t="n"/>
      <c r="G35" s="156" t="n"/>
      <c r="H35" s="148" t="n"/>
      <c r="I35" s="148" t="n"/>
      <c r="J35" s="148" t="n"/>
      <c r="K35" s="148" t="n"/>
      <c r="L35" s="148" t="n"/>
      <c r="M35" s="148" t="n"/>
      <c r="N35" s="148" t="n"/>
      <c r="O35" s="148" t="n"/>
      <c r="P35" s="148" t="n"/>
      <c r="Q35" s="148" t="n"/>
      <c r="R35" s="148" t="n"/>
      <c r="S35" s="148" t="n"/>
      <c r="T35" s="148" t="n"/>
      <c r="U35" s="148" t="n"/>
      <c r="V35" s="148" t="n"/>
      <c r="W35" s="148" t="n"/>
      <c r="X35" s="148" t="n"/>
      <c r="Y35" s="148" t="n"/>
      <c r="Z35" s="148" t="n"/>
      <c r="AA35" s="148" t="n"/>
      <c r="AB35" s="148" t="n"/>
      <c r="AC35" s="148" t="n"/>
      <c r="AD35" s="148" t="n"/>
      <c r="AE35" s="148" t="n"/>
      <c r="AF35" s="148" t="n"/>
      <c r="AG35" s="148" t="n"/>
      <c r="AH35" s="148" t="n"/>
      <c r="AI35" s="148" t="n"/>
      <c r="AJ35" s="148" t="n"/>
      <c r="AK35" s="148" t="n"/>
      <c r="AL35" s="148" t="n"/>
      <c r="AM35" s="148" t="n"/>
      <c r="AN35" s="148" t="n"/>
      <c r="AO35" s="148" t="n"/>
      <c r="AP35" s="148" t="n"/>
      <c r="AQ35" s="148" t="n"/>
      <c r="AR35" s="148" t="n"/>
      <c r="AS35" s="148" t="n"/>
      <c r="AT35" s="148" t="n"/>
      <c r="AU35" s="148" t="n"/>
      <c r="AV35" s="148" t="n"/>
      <c r="AW35" s="148" t="n"/>
      <c r="AX35" s="148" t="n"/>
      <c r="AY35" s="148" t="n"/>
      <c r="AZ35" s="148" t="n"/>
      <c r="BA35" s="148" t="n"/>
      <c r="BB35" s="148" t="n"/>
      <c r="BC35" s="148" t="n"/>
      <c r="BD35" s="148" t="n"/>
      <c r="BE35" s="148" t="n"/>
      <c r="BF35" s="148" t="n"/>
      <c r="BG35" s="148" t="n"/>
      <c r="BH35" s="148" t="n"/>
      <c r="BI35" s="148" t="n"/>
      <c r="BJ35" s="148" t="n"/>
      <c r="BK35" s="148" t="n"/>
      <c r="BL35" s="148" t="n"/>
      <c r="BM35" s="148" t="n"/>
      <c r="BN35" s="148" t="n"/>
      <c r="BO35" s="148" t="n"/>
      <c r="BP35" s="148" t="n"/>
      <c r="BQ35" s="148" t="n"/>
      <c r="BR35" s="148" t="n"/>
      <c r="BS35" s="148" t="n"/>
      <c r="BT35" s="148" t="n"/>
      <c r="BU35" s="148" t="n"/>
      <c r="BV35" s="148" t="n"/>
      <c r="BW35" s="148" t="n"/>
      <c r="BX35" s="148" t="n"/>
      <c r="BY35" s="148" t="n"/>
      <c r="BZ35" s="148" t="n"/>
      <c r="CA35" s="148" t="n"/>
      <c r="CB35" s="148" t="n"/>
      <c r="CC35" s="148" t="n"/>
      <c r="CD35" s="148" t="n"/>
      <c r="CE35" s="148" t="n"/>
      <c r="CF35" s="148" t="n"/>
      <c r="CG35" s="148" t="n"/>
      <c r="CH35" s="148" t="n"/>
      <c r="CI35" s="148" t="n"/>
      <c r="CJ35" s="148" t="n"/>
      <c r="CK35" s="148" t="n"/>
      <c r="CL35" s="148" t="n"/>
      <c r="CM35" s="148" t="n"/>
      <c r="CN35" s="148" t="n"/>
      <c r="CO35" s="148" t="n"/>
      <c r="CP35" s="148" t="n"/>
      <c r="CQ35" s="148" t="n"/>
      <c r="CR35" s="148" t="n"/>
      <c r="CS35" s="148" t="n"/>
      <c r="CT35" s="148" t="n"/>
      <c r="CU35" s="148" t="n"/>
      <c r="CV35" s="148" t="n"/>
      <c r="CW35" s="148" t="n"/>
      <c r="CX35" s="148" t="n"/>
      <c r="CY35" s="148" t="n"/>
      <c r="CZ35" s="148" t="n"/>
      <c r="DA35" s="148" t="n"/>
      <c r="DB35" s="148" t="n"/>
      <c r="DC35" s="148" t="n"/>
      <c r="DD35" s="148" t="n"/>
      <c r="DE35" s="148" t="n"/>
      <c r="DF35" s="148" t="n"/>
      <c r="DG35" s="148" t="n"/>
      <c r="DH35" s="148" t="n"/>
      <c r="DI35" s="148" t="n"/>
      <c r="DJ35" s="148" t="n"/>
      <c r="DK35" s="148" t="n"/>
      <c r="DL35" s="148" t="n"/>
      <c r="DM35" s="148" t="n"/>
      <c r="DN35" s="148" t="n"/>
      <c r="DO35" s="148" t="n"/>
      <c r="DP35" s="148" t="n"/>
      <c r="DQ35" s="148" t="n"/>
      <c r="DR35" s="148" t="n"/>
      <c r="DS35" s="148" t="n"/>
      <c r="DT35" s="148" t="n"/>
      <c r="DU35" s="148" t="n"/>
      <c r="DV35" s="148" t="n"/>
      <c r="DW35" s="148" t="n"/>
      <c r="DX35" s="148" t="n"/>
      <c r="DY35" s="148" t="n"/>
      <c r="DZ35" s="148" t="n"/>
      <c r="EA35" s="148" t="n"/>
      <c r="EB35" s="148" t="n"/>
      <c r="EC35" s="148" t="n"/>
      <c r="ED35" s="148" t="n"/>
      <c r="EE35" s="148" t="n"/>
      <c r="EF35" s="148" t="n"/>
      <c r="EG35" s="148" t="n"/>
      <c r="EH35" s="148" t="n"/>
      <c r="EI35" s="148" t="n"/>
      <c r="EJ35" s="148" t="n"/>
      <c r="EK35" s="148" t="n"/>
      <c r="EL35" s="148" t="n"/>
      <c r="EM35" s="148" t="n"/>
      <c r="EN35" s="148" t="n"/>
      <c r="EO35" s="148" t="n"/>
      <c r="EP35" s="148" t="n"/>
      <c r="EQ35" s="148" t="n"/>
      <c r="ER35" s="148" t="n"/>
      <c r="ES35" s="148" t="n"/>
      <c r="ET35" s="148" t="n"/>
      <c r="EU35" s="148" t="n"/>
      <c r="EV35" s="148" t="n"/>
      <c r="EW35" s="148" t="n"/>
      <c r="EX35" s="148" t="n"/>
      <c r="EY35" s="148" t="n"/>
      <c r="EZ35" s="148" t="n"/>
      <c r="FA35" s="148" t="n"/>
      <c r="FB35" s="148" t="n"/>
      <c r="FC35" s="148" t="n"/>
      <c r="FD35" s="148" t="n"/>
      <c r="FE35" s="148" t="n"/>
      <c r="FF35" s="148" t="n"/>
      <c r="FG35" s="148" t="n"/>
      <c r="FH35" s="148" t="n"/>
      <c r="FI35" s="148" t="n"/>
      <c r="FJ35" s="148" t="n"/>
      <c r="FK35" s="148" t="n"/>
      <c r="FL35" s="148" t="n"/>
      <c r="FM35" s="148" t="n"/>
      <c r="FN35" s="148" t="n"/>
      <c r="FO35" s="148" t="n"/>
      <c r="FP35" s="148" t="n"/>
      <c r="FQ35" s="148" t="n"/>
      <c r="FR35" s="148" t="n"/>
      <c r="FS35" s="148" t="n"/>
      <c r="FT35" s="148" t="n"/>
      <c r="FU35" s="148" t="n"/>
      <c r="FV35" s="148" t="n"/>
      <c r="FW35" s="148" t="n"/>
      <c r="FX35" s="148" t="n"/>
      <c r="FY35" s="148" t="n"/>
      <c r="FZ35" s="148" t="n"/>
      <c r="GA35" s="148" t="n"/>
      <c r="GB35" s="148" t="n"/>
      <c r="GC35" s="148" t="n"/>
      <c r="GD35" s="148" t="n"/>
      <c r="GE35" s="148" t="n"/>
      <c r="GF35" s="148" t="n"/>
      <c r="GG35" s="148" t="n"/>
      <c r="GH35" s="148" t="n"/>
      <c r="GI35" s="148" t="n"/>
      <c r="GJ35" s="148" t="n"/>
      <c r="GK35" s="148" t="n"/>
      <c r="GL35" s="148" t="n"/>
      <c r="GM35" s="148" t="n"/>
      <c r="GN35" s="148" t="n"/>
      <c r="GO35" s="148" t="n"/>
      <c r="GP35" s="148" t="n"/>
      <c r="GQ35" s="148" t="n"/>
      <c r="GR35" s="148" t="n"/>
      <c r="GS35" s="148" t="n"/>
      <c r="GT35" s="148" t="n"/>
      <c r="GU35" s="148" t="n"/>
      <c r="GV35" s="148" t="n"/>
      <c r="GW35" s="148" t="n"/>
      <c r="GX35" s="148" t="n"/>
      <c r="GY35" s="148" t="n"/>
      <c r="GZ35" s="148" t="n"/>
      <c r="HA35" s="148" t="n"/>
      <c r="HB35" s="148" t="n"/>
      <c r="HC35" s="148" t="n"/>
      <c r="HD35" s="148" t="n"/>
      <c r="HE35" s="148" t="n"/>
      <c r="HF35" s="148" t="n"/>
      <c r="HG35" s="148" t="n"/>
      <c r="HH35" s="148" t="n"/>
      <c r="HI35" s="148" t="n"/>
      <c r="HJ35" s="148" t="n"/>
      <c r="HK35" s="148" t="n"/>
      <c r="HL35" s="148" t="n"/>
      <c r="HM35" s="148" t="n"/>
      <c r="HN35" s="148" t="n"/>
      <c r="HO35" s="148" t="n"/>
      <c r="HP35" s="148" t="n"/>
      <c r="HQ35" s="148" t="n"/>
      <c r="HR35" s="148" t="n"/>
      <c r="HS35" s="148" t="n"/>
      <c r="HT35" s="148" t="n"/>
      <c r="HU35" s="148" t="n"/>
      <c r="HV35" s="148" t="n"/>
      <c r="HW35" s="148" t="n"/>
      <c r="HX35" s="148" t="n"/>
      <c r="HY35" s="148" t="n"/>
      <c r="HZ35" s="148" t="n"/>
      <c r="IA35" s="148" t="n"/>
      <c r="IB35" s="148" t="n"/>
      <c r="IC35" s="148" t="n"/>
      <c r="ID35" s="148" t="n"/>
      <c r="IE35" s="148" t="n"/>
      <c r="IF35" s="148" t="n"/>
      <c r="IG35" s="148" t="n"/>
      <c r="IH35" s="148" t="n"/>
      <c r="II35" s="148" t="n"/>
      <c r="IJ35" s="148" t="n"/>
      <c r="IK35" s="148" t="n"/>
      <c r="IL35" s="148" t="n"/>
      <c r="IM35" s="148" t="n"/>
      <c r="IN35" s="148" t="n"/>
      <c r="IO35" s="148" t="n"/>
      <c r="IP35" s="148" t="n"/>
      <c r="IQ35" s="148" t="n"/>
      <c r="IR35" s="148" t="n"/>
      <c r="IS35" s="148" t="n"/>
      <c r="IT35" s="148" t="n"/>
      <c r="IU35" s="148" t="n"/>
      <c r="IV35" s="148" t="n"/>
    </row>
    <row r="36" spans="1:256">
      <c r="A36" s="138" t="n"/>
    </row>
  </sheetData>
  <mergeCells count="7">
    <mergeCell ref="A18:H18"/>
    <mergeCell ref="A30:H30"/>
    <mergeCell ref="A3:G3"/>
    <mergeCell ref="A4:E4"/>
    <mergeCell ref="G4:H4"/>
    <mergeCell ref="A12:H12"/>
    <mergeCell ref="A14:H14"/>
  </mergeCells>
  <pageMargins bottom="0.75" footer="0.3" header="0.3" left="0.699305555555556" right="0.699305555555556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IV37"/>
  <sheetViews>
    <sheetView showGridLines="0" workbookViewId="0">
      <selection activeCell="F16" sqref="F16"/>
    </sheetView>
  </sheetViews>
  <sheetFormatPr baseColWidth="8" defaultColWidth="9" defaultRowHeight="12" outlineLevelCol="0"/>
  <cols>
    <col customWidth="1" max="1" min="1" style="157" width="6"/>
    <col customWidth="1" max="2" min="2" style="157" width="4.75"/>
    <col customWidth="1" max="3" min="3" style="157" width="24"/>
    <col customWidth="1" max="4" min="4" style="157" width="10.125"/>
    <col customWidth="1" max="5" min="5" style="157" width="24.875"/>
    <col customWidth="1" max="6" min="6" style="157" width="24.25"/>
    <col customWidth="1" max="7" min="7" style="157" width="9"/>
    <col customWidth="1" max="8" min="8" style="20" width="11.125"/>
    <col customWidth="1" max="9" min="9" style="157" width="12.5"/>
    <col customWidth="1" max="11" min="10" style="157" width="9"/>
    <col customWidth="1" max="16384" min="12" style="157" width="9"/>
  </cols>
  <sheetData>
    <row customHeight="1" ht="22.5" r="1" s="24" spans="1:256"/>
    <row r="2" spans="1:256">
      <c r="B2" s="158" t="s">
        <v>6</v>
      </c>
      <c r="C2" s="159" t="s">
        <v>7</v>
      </c>
      <c r="D2" s="159" t="s">
        <v>8</v>
      </c>
      <c r="E2" s="159" t="s">
        <v>9</v>
      </c>
      <c r="F2" s="159" t="s">
        <v>10</v>
      </c>
      <c r="G2" s="159" t="s">
        <v>11</v>
      </c>
      <c r="H2" s="21" t="s">
        <v>12</v>
      </c>
      <c r="I2" s="160" t="s">
        <v>13</v>
      </c>
    </row>
    <row r="3" spans="1:256">
      <c r="B3" s="161" t="n">
        <v>1</v>
      </c>
      <c r="C3" s="162" t="s">
        <v>14</v>
      </c>
      <c r="D3" s="163" t="s">
        <v>15</v>
      </c>
      <c r="E3" s="162" t="s">
        <v>16</v>
      </c>
      <c r="F3" s="162" t="n"/>
      <c r="G3" s="162" t="s">
        <v>17</v>
      </c>
      <c r="H3" s="162" t="n">
        <v>20160923</v>
      </c>
      <c r="I3" s="164" t="n"/>
    </row>
    <row customHeight="1" ht="24" r="4" s="24" spans="1:256">
      <c r="B4" s="161" t="n">
        <v>2</v>
      </c>
      <c r="C4" s="162" t="s">
        <v>18</v>
      </c>
      <c r="D4" s="163" t="s">
        <v>19</v>
      </c>
      <c r="E4" s="162" t="s">
        <v>20</v>
      </c>
      <c r="F4" s="162" t="s">
        <v>21</v>
      </c>
      <c r="G4" s="162" t="s">
        <v>22</v>
      </c>
      <c r="H4" s="22" t="n">
        <v>43041</v>
      </c>
      <c r="I4" s="164" t="n"/>
    </row>
    <row r="5" spans="1:256">
      <c r="B5" s="161" t="n">
        <v>3</v>
      </c>
      <c r="C5" s="162" t="s">
        <v>23</v>
      </c>
      <c r="D5" s="163" t="s">
        <v>24</v>
      </c>
      <c r="E5" s="162" t="s">
        <v>25</v>
      </c>
      <c r="F5" s="162" t="s">
        <v>26</v>
      </c>
      <c r="G5" s="162" t="s">
        <v>27</v>
      </c>
      <c r="H5" s="22" t="n">
        <v>43063</v>
      </c>
      <c r="I5" s="164" t="n"/>
    </row>
    <row customHeight="1" ht="24" r="6" s="24" spans="1:256">
      <c r="B6" s="161" t="n">
        <v>4</v>
      </c>
      <c r="C6" s="162" t="s">
        <v>28</v>
      </c>
      <c r="D6" s="163" t="s">
        <v>19</v>
      </c>
      <c r="E6" s="162" t="s">
        <v>29</v>
      </c>
      <c r="F6" s="162" t="s">
        <v>30</v>
      </c>
      <c r="G6" s="162" t="s">
        <v>27</v>
      </c>
      <c r="H6" s="22" t="n">
        <v>43073</v>
      </c>
      <c r="I6" s="164" t="n"/>
    </row>
    <row r="7" spans="1:256">
      <c r="B7" s="161" t="n">
        <v>5</v>
      </c>
      <c r="C7" s="162" t="s">
        <v>31</v>
      </c>
      <c r="D7" s="163" t="s">
        <v>19</v>
      </c>
      <c r="E7" s="162" t="s">
        <v>32</v>
      </c>
      <c r="F7" s="162" t="n"/>
      <c r="G7" s="162" t="s">
        <v>33</v>
      </c>
      <c r="H7" s="22" t="n">
        <v>43752</v>
      </c>
      <c r="I7" s="164" t="n"/>
    </row>
    <row r="8" spans="1:256">
      <c r="B8" s="161" t="n">
        <v>6</v>
      </c>
      <c r="C8" s="162" t="n"/>
      <c r="D8" s="163" t="n"/>
      <c r="E8" s="162" t="n"/>
      <c r="F8" s="162" t="n"/>
      <c r="G8" s="162" t="n"/>
      <c r="H8" s="22" t="n"/>
      <c r="I8" s="164" t="n"/>
    </row>
    <row r="9" spans="1:256">
      <c r="B9" s="161" t="n">
        <v>7</v>
      </c>
      <c r="C9" s="162" t="n"/>
      <c r="D9" s="163" t="n"/>
      <c r="E9" s="162" t="n"/>
      <c r="F9" s="162" t="n"/>
      <c r="G9" s="162" t="n"/>
      <c r="H9" s="22" t="n"/>
      <c r="I9" s="164" t="n"/>
    </row>
    <row r="10" spans="1:256">
      <c r="A10" s="165" t="n"/>
      <c r="B10" s="161" t="n">
        <v>8</v>
      </c>
      <c r="C10" s="162" t="n"/>
      <c r="D10" s="163" t="n"/>
      <c r="E10" s="166" t="n"/>
      <c r="F10" s="162" t="n"/>
      <c r="G10" s="162" t="n"/>
      <c r="H10" s="22" t="n"/>
      <c r="I10" s="167" t="n"/>
      <c r="J10" s="165" t="n"/>
      <c r="K10" s="165" t="n"/>
      <c r="L10" s="165" t="n"/>
      <c r="M10" s="165" t="n"/>
      <c r="N10" s="165" t="n"/>
      <c r="O10" s="165" t="n"/>
      <c r="P10" s="165" t="n"/>
      <c r="Q10" s="165" t="n"/>
      <c r="R10" s="165" t="n"/>
      <c r="S10" s="165" t="n"/>
      <c r="T10" s="165" t="n"/>
      <c r="U10" s="165" t="n"/>
      <c r="V10" s="165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5" t="n"/>
      <c r="AH10" s="165" t="n"/>
      <c r="AI10" s="165" t="n"/>
      <c r="AJ10" s="165" t="n"/>
      <c r="AK10" s="165" t="n"/>
      <c r="AL10" s="165" t="n"/>
      <c r="AM10" s="165" t="n"/>
      <c r="AN10" s="165" t="n"/>
      <c r="AO10" s="165" t="n"/>
      <c r="AP10" s="165" t="n"/>
      <c r="AQ10" s="165" t="n"/>
      <c r="AR10" s="165" t="n"/>
      <c r="AS10" s="165" t="n"/>
      <c r="AT10" s="165" t="n"/>
      <c r="AU10" s="165" t="n"/>
      <c r="AV10" s="165" t="n"/>
      <c r="AW10" s="165" t="n"/>
      <c r="AX10" s="165" t="n"/>
      <c r="AY10" s="165" t="n"/>
      <c r="AZ10" s="165" t="n"/>
      <c r="BA10" s="165" t="n"/>
      <c r="BB10" s="165" t="n"/>
      <c r="BC10" s="165" t="n"/>
      <c r="BD10" s="165" t="n"/>
      <c r="BE10" s="165" t="n"/>
      <c r="BF10" s="165" t="n"/>
      <c r="BG10" s="165" t="n"/>
      <c r="BH10" s="165" t="n"/>
      <c r="BI10" s="165" t="n"/>
      <c r="BJ10" s="165" t="n"/>
      <c r="BK10" s="165" t="n"/>
      <c r="BL10" s="165" t="n"/>
      <c r="BM10" s="165" t="n"/>
      <c r="BN10" s="165" t="n"/>
      <c r="BO10" s="165" t="n"/>
      <c r="BP10" s="165" t="n"/>
      <c r="BQ10" s="165" t="n"/>
      <c r="BR10" s="165" t="n"/>
      <c r="BS10" s="165" t="n"/>
      <c r="BT10" s="165" t="n"/>
      <c r="BU10" s="165" t="n"/>
      <c r="BV10" s="165" t="n"/>
      <c r="BW10" s="165" t="n"/>
      <c r="BX10" s="165" t="n"/>
      <c r="BY10" s="165" t="n"/>
      <c r="BZ10" s="165" t="n"/>
      <c r="CA10" s="165" t="n"/>
      <c r="CB10" s="165" t="n"/>
      <c r="CC10" s="165" t="n"/>
      <c r="CD10" s="165" t="n"/>
      <c r="CE10" s="165" t="n"/>
      <c r="CF10" s="165" t="n"/>
      <c r="CG10" s="165" t="n"/>
      <c r="CH10" s="165" t="n"/>
      <c r="CI10" s="165" t="n"/>
      <c r="CJ10" s="165" t="n"/>
      <c r="CK10" s="165" t="n"/>
      <c r="CL10" s="165" t="n"/>
      <c r="CM10" s="165" t="n"/>
      <c r="CN10" s="165" t="n"/>
      <c r="CO10" s="165" t="n"/>
      <c r="CP10" s="165" t="n"/>
      <c r="CQ10" s="165" t="n"/>
      <c r="CR10" s="165" t="n"/>
      <c r="CS10" s="165" t="n"/>
      <c r="CT10" s="165" t="n"/>
      <c r="CU10" s="165" t="n"/>
      <c r="CV10" s="165" t="n"/>
      <c r="CW10" s="165" t="n"/>
      <c r="CX10" s="165" t="n"/>
      <c r="CY10" s="165" t="n"/>
      <c r="CZ10" s="165" t="n"/>
      <c r="DA10" s="165" t="n"/>
      <c r="DB10" s="165" t="n"/>
      <c r="DC10" s="165" t="n"/>
      <c r="DD10" s="165" t="n"/>
      <c r="DE10" s="165" t="n"/>
      <c r="DF10" s="165" t="n"/>
      <c r="DG10" s="165" t="n"/>
      <c r="DH10" s="165" t="n"/>
      <c r="DI10" s="165" t="n"/>
      <c r="DJ10" s="165" t="n"/>
      <c r="DK10" s="165" t="n"/>
      <c r="DL10" s="165" t="n"/>
      <c r="DM10" s="165" t="n"/>
      <c r="DN10" s="165" t="n"/>
      <c r="DO10" s="165" t="n"/>
      <c r="DP10" s="165" t="n"/>
      <c r="DQ10" s="165" t="n"/>
      <c r="DR10" s="165" t="n"/>
      <c r="DS10" s="165" t="n"/>
      <c r="DT10" s="165" t="n"/>
      <c r="DU10" s="165" t="n"/>
      <c r="DV10" s="165" t="n"/>
      <c r="DW10" s="165" t="n"/>
      <c r="DX10" s="165" t="n"/>
      <c r="DY10" s="165" t="n"/>
      <c r="DZ10" s="165" t="n"/>
      <c r="EA10" s="165" t="n"/>
      <c r="EB10" s="165" t="n"/>
      <c r="EC10" s="165" t="n"/>
      <c r="ED10" s="165" t="n"/>
      <c r="EE10" s="165" t="n"/>
      <c r="EF10" s="165" t="n"/>
      <c r="EG10" s="165" t="n"/>
      <c r="EH10" s="165" t="n"/>
      <c r="EI10" s="165" t="n"/>
      <c r="EJ10" s="165" t="n"/>
      <c r="EK10" s="165" t="n"/>
      <c r="EL10" s="165" t="n"/>
      <c r="EM10" s="165" t="n"/>
      <c r="EN10" s="165" t="n"/>
      <c r="EO10" s="165" t="n"/>
      <c r="EP10" s="165" t="n"/>
      <c r="EQ10" s="165" t="n"/>
      <c r="ER10" s="165" t="n"/>
      <c r="ES10" s="165" t="n"/>
      <c r="ET10" s="165" t="n"/>
      <c r="EU10" s="165" t="n"/>
      <c r="EV10" s="165" t="n"/>
      <c r="EW10" s="165" t="n"/>
      <c r="EX10" s="165" t="n"/>
      <c r="EY10" s="165" t="n"/>
      <c r="EZ10" s="165" t="n"/>
      <c r="FA10" s="165" t="n"/>
      <c r="FB10" s="165" t="n"/>
      <c r="FC10" s="165" t="n"/>
      <c r="FD10" s="165" t="n"/>
      <c r="FE10" s="165" t="n"/>
      <c r="FF10" s="165" t="n"/>
      <c r="FG10" s="165" t="n"/>
      <c r="FH10" s="165" t="n"/>
      <c r="FI10" s="165" t="n"/>
      <c r="FJ10" s="165" t="n"/>
      <c r="FK10" s="165" t="n"/>
      <c r="FL10" s="165" t="n"/>
      <c r="FM10" s="165" t="n"/>
      <c r="FN10" s="165" t="n"/>
      <c r="FO10" s="165" t="n"/>
      <c r="FP10" s="165" t="n"/>
      <c r="FQ10" s="165" t="n"/>
      <c r="FR10" s="165" t="n"/>
      <c r="FS10" s="165" t="n"/>
      <c r="FT10" s="165" t="n"/>
      <c r="FU10" s="165" t="n"/>
      <c r="FV10" s="165" t="n"/>
      <c r="FW10" s="165" t="n"/>
      <c r="FX10" s="165" t="n"/>
      <c r="FY10" s="165" t="n"/>
      <c r="FZ10" s="165" t="n"/>
      <c r="GA10" s="165" t="n"/>
      <c r="GB10" s="165" t="n"/>
      <c r="GC10" s="165" t="n"/>
      <c r="GD10" s="165" t="n"/>
      <c r="GE10" s="165" t="n"/>
      <c r="GF10" s="165" t="n"/>
      <c r="GG10" s="165" t="n"/>
      <c r="GH10" s="165" t="n"/>
      <c r="GI10" s="165" t="n"/>
      <c r="GJ10" s="165" t="n"/>
      <c r="GK10" s="165" t="n"/>
      <c r="GL10" s="165" t="n"/>
      <c r="GM10" s="165" t="n"/>
      <c r="GN10" s="165" t="n"/>
      <c r="GO10" s="165" t="n"/>
      <c r="GP10" s="165" t="n"/>
      <c r="GQ10" s="165" t="n"/>
      <c r="GR10" s="165" t="n"/>
      <c r="GS10" s="165" t="n"/>
      <c r="GT10" s="165" t="n"/>
      <c r="GU10" s="165" t="n"/>
      <c r="GV10" s="165" t="n"/>
      <c r="GW10" s="165" t="n"/>
      <c r="GX10" s="165" t="n"/>
      <c r="GY10" s="165" t="n"/>
      <c r="GZ10" s="165" t="n"/>
      <c r="HA10" s="165" t="n"/>
      <c r="HB10" s="165" t="n"/>
      <c r="HC10" s="165" t="n"/>
      <c r="HD10" s="165" t="n"/>
      <c r="HE10" s="165" t="n"/>
      <c r="HF10" s="165" t="n"/>
      <c r="HG10" s="165" t="n"/>
      <c r="HH10" s="165" t="n"/>
      <c r="HI10" s="165" t="n"/>
      <c r="HJ10" s="165" t="n"/>
      <c r="HK10" s="165" t="n"/>
      <c r="HL10" s="165" t="n"/>
      <c r="HM10" s="165" t="n"/>
      <c r="HN10" s="165" t="n"/>
      <c r="HO10" s="165" t="n"/>
      <c r="HP10" s="165" t="n"/>
      <c r="HQ10" s="165" t="n"/>
      <c r="HR10" s="165" t="n"/>
      <c r="HS10" s="165" t="n"/>
      <c r="HT10" s="165" t="n"/>
      <c r="HU10" s="165" t="n"/>
      <c r="HV10" s="165" t="n"/>
      <c r="HW10" s="165" t="n"/>
      <c r="HX10" s="165" t="n"/>
      <c r="HY10" s="165" t="n"/>
      <c r="HZ10" s="165" t="n"/>
      <c r="IA10" s="165" t="n"/>
      <c r="IB10" s="165" t="n"/>
      <c r="IC10" s="165" t="n"/>
      <c r="ID10" s="165" t="n"/>
      <c r="IE10" s="165" t="n"/>
      <c r="IF10" s="165" t="n"/>
      <c r="IG10" s="165" t="n"/>
      <c r="IH10" s="165" t="n"/>
      <c r="II10" s="165" t="n"/>
      <c r="IJ10" s="165" t="n"/>
      <c r="IK10" s="165" t="n"/>
      <c r="IL10" s="165" t="n"/>
      <c r="IM10" s="165" t="n"/>
      <c r="IN10" s="165" t="n"/>
      <c r="IO10" s="165" t="n"/>
      <c r="IP10" s="165" t="n"/>
      <c r="IQ10" s="165" t="n"/>
      <c r="IR10" s="165" t="n"/>
      <c r="IS10" s="165" t="n"/>
      <c r="IT10" s="165" t="n"/>
      <c r="IU10" s="165" t="n"/>
      <c r="IV10" s="165" t="n"/>
    </row>
    <row r="11" spans="1:256">
      <c r="B11" s="161" t="n">
        <v>9</v>
      </c>
      <c r="C11" s="162" t="n"/>
      <c r="D11" s="163" t="n"/>
      <c r="E11" s="162" t="n"/>
      <c r="F11" s="162" t="n"/>
      <c r="G11" s="162" t="n"/>
      <c r="H11" s="22" t="n"/>
      <c r="I11" s="164" t="n"/>
    </row>
    <row r="12" spans="1:256">
      <c r="B12" s="161" t="n">
        <v>10</v>
      </c>
      <c r="C12" s="162" t="n"/>
      <c r="D12" s="163" t="n"/>
      <c r="E12" s="162" t="n"/>
      <c r="F12" s="162" t="n"/>
      <c r="G12" s="162" t="n"/>
      <c r="H12" s="22" t="n"/>
      <c r="I12" s="164" t="n"/>
    </row>
    <row r="13" spans="1:256">
      <c r="B13" s="161" t="n">
        <v>11</v>
      </c>
      <c r="C13" s="162" t="n"/>
      <c r="D13" s="163" t="n"/>
      <c r="E13" s="162" t="n"/>
      <c r="F13" s="162" t="n"/>
      <c r="G13" s="162" t="n"/>
      <c r="H13" s="22" t="n"/>
      <c r="I13" s="164" t="n"/>
    </row>
    <row r="14" spans="1:256">
      <c r="B14" s="161" t="n">
        <v>12</v>
      </c>
      <c r="C14" s="162" t="n"/>
      <c r="D14" s="163" t="n"/>
      <c r="E14" s="162" t="n"/>
      <c r="F14" s="162" t="n"/>
      <c r="G14" s="162" t="n"/>
      <c r="H14" s="22" t="n"/>
      <c r="I14" s="164" t="n"/>
    </row>
    <row r="15" spans="1:256">
      <c r="B15" s="161" t="n">
        <v>13</v>
      </c>
      <c r="C15" s="162" t="n"/>
      <c r="D15" s="163" t="n"/>
      <c r="E15" s="162" t="n"/>
      <c r="F15" s="162" t="n"/>
      <c r="G15" s="162" t="n"/>
      <c r="H15" s="22" t="n"/>
      <c r="I15" s="164" t="n"/>
    </row>
    <row r="16" spans="1:256">
      <c r="B16" s="161" t="n">
        <v>14</v>
      </c>
      <c r="C16" s="162" t="n"/>
      <c r="D16" s="163" t="n"/>
      <c r="E16" s="162" t="n"/>
      <c r="F16" s="162" t="n"/>
      <c r="G16" s="162" t="n"/>
      <c r="H16" s="22" t="n"/>
      <c r="I16" s="164" t="n"/>
    </row>
    <row r="17" spans="1:256">
      <c r="B17" s="161" t="n">
        <v>15</v>
      </c>
      <c r="C17" s="162" t="n"/>
      <c r="D17" s="163" t="n"/>
      <c r="E17" s="162" t="n"/>
      <c r="F17" s="162" t="n"/>
      <c r="G17" s="162" t="n"/>
      <c r="H17" s="22" t="n"/>
      <c r="I17" s="164" t="n"/>
    </row>
    <row r="18" spans="1:256">
      <c r="B18" s="161" t="n">
        <v>16</v>
      </c>
      <c r="C18" s="162" t="n"/>
      <c r="D18" s="163" t="n"/>
      <c r="E18" s="162" t="n"/>
      <c r="F18" s="162" t="n"/>
      <c r="G18" s="162" t="n"/>
      <c r="H18" s="22" t="n"/>
      <c r="I18" s="164" t="n"/>
    </row>
    <row r="19" spans="1:256">
      <c r="B19" s="161" t="n">
        <v>17</v>
      </c>
      <c r="C19" s="162" t="n"/>
      <c r="D19" s="163" t="n"/>
      <c r="E19" s="162" t="n"/>
      <c r="F19" s="162" t="n"/>
      <c r="G19" s="162" t="n"/>
      <c r="H19" s="22" t="n"/>
      <c r="I19" s="164" t="n"/>
    </row>
    <row r="20" spans="1:256">
      <c r="B20" s="161" t="n">
        <v>18</v>
      </c>
      <c r="C20" s="162" t="n"/>
      <c r="D20" s="163" t="n"/>
      <c r="E20" s="162" t="n"/>
      <c r="F20" s="162" t="n"/>
      <c r="G20" s="162" t="n"/>
      <c r="H20" s="22" t="n"/>
      <c r="I20" s="164" t="n"/>
    </row>
    <row r="21" spans="1:256">
      <c r="B21" s="161" t="n">
        <v>19</v>
      </c>
      <c r="C21" s="162" t="n"/>
      <c r="D21" s="163" t="n"/>
      <c r="E21" s="162" t="n"/>
      <c r="F21" s="162" t="n"/>
      <c r="G21" s="162" t="n"/>
      <c r="H21" s="22" t="n"/>
      <c r="I21" s="164" t="n"/>
    </row>
    <row r="22" spans="1:256">
      <c r="B22" s="161" t="n">
        <v>20</v>
      </c>
      <c r="C22" s="162" t="n"/>
      <c r="D22" s="163" t="n"/>
      <c r="E22" s="162" t="n"/>
      <c r="F22" s="162" t="n"/>
      <c r="G22" s="162" t="n"/>
      <c r="H22" s="22" t="n"/>
      <c r="I22" s="164" t="n"/>
    </row>
    <row r="23" spans="1:256">
      <c r="B23" s="161" t="n">
        <v>21</v>
      </c>
      <c r="C23" s="162" t="n"/>
      <c r="D23" s="163" t="n"/>
      <c r="E23" s="162" t="n"/>
      <c r="F23" s="162" t="n"/>
      <c r="G23" s="162" t="n"/>
      <c r="H23" s="22" t="n"/>
      <c r="I23" s="164" t="n"/>
    </row>
    <row r="24" spans="1:256">
      <c r="B24" s="161" t="n">
        <v>22</v>
      </c>
      <c r="C24" s="162" t="n"/>
      <c r="D24" s="163" t="n"/>
      <c r="E24" s="162" t="n"/>
      <c r="F24" s="162" t="n"/>
      <c r="G24" s="162" t="n"/>
      <c r="H24" s="22" t="n"/>
      <c r="I24" s="164" t="n"/>
    </row>
    <row r="25" spans="1:256">
      <c r="B25" s="161" t="n">
        <v>23</v>
      </c>
      <c r="C25" s="162" t="n"/>
      <c r="D25" s="163" t="n"/>
      <c r="E25" s="162" t="n"/>
      <c r="F25" s="162" t="n"/>
      <c r="G25" s="162" t="n"/>
      <c r="H25" s="22" t="n"/>
      <c r="I25" s="164" t="n"/>
    </row>
    <row r="26" spans="1:256">
      <c r="B26" s="161" t="n">
        <v>24</v>
      </c>
      <c r="C26" s="162" t="n"/>
      <c r="D26" s="163" t="n"/>
      <c r="E26" s="162" t="n"/>
      <c r="F26" s="162" t="n"/>
      <c r="G26" s="162" t="n"/>
      <c r="H26" s="22" t="n"/>
      <c r="I26" s="164" t="n"/>
    </row>
    <row r="27" spans="1:256">
      <c r="B27" s="161" t="n">
        <v>25</v>
      </c>
      <c r="C27" s="162" t="n"/>
      <c r="D27" s="163" t="n"/>
      <c r="E27" s="162" t="n"/>
      <c r="F27" s="162" t="n"/>
      <c r="G27" s="162" t="n"/>
      <c r="H27" s="22" t="n"/>
      <c r="I27" s="164" t="n"/>
    </row>
    <row r="28" spans="1:256">
      <c r="B28" s="161" t="n">
        <v>26</v>
      </c>
      <c r="C28" s="162" t="n"/>
      <c r="D28" s="163" t="n"/>
      <c r="E28" s="162" t="n"/>
      <c r="F28" s="162" t="n"/>
      <c r="G28" s="162" t="n"/>
      <c r="H28" s="22" t="n"/>
      <c r="I28" s="164" t="n"/>
    </row>
    <row r="29" spans="1:256">
      <c r="B29" s="161" t="n">
        <v>27</v>
      </c>
      <c r="C29" s="162" t="n"/>
      <c r="D29" s="163" t="n"/>
      <c r="E29" s="162" t="n"/>
      <c r="F29" s="162" t="n"/>
      <c r="G29" s="162" t="n"/>
      <c r="H29" s="22" t="n"/>
      <c r="I29" s="164" t="n"/>
    </row>
    <row r="30" spans="1:256">
      <c r="B30" s="161" t="n"/>
      <c r="C30" s="162" t="n"/>
      <c r="D30" s="163" t="n"/>
      <c r="E30" s="162" t="n"/>
      <c r="F30" s="162" t="n"/>
      <c r="G30" s="162" t="n"/>
      <c r="H30" s="22" t="n"/>
      <c r="I30" s="164" t="n"/>
    </row>
    <row r="31" spans="1:256">
      <c r="B31" s="161" t="n"/>
      <c r="C31" s="162" t="n"/>
      <c r="D31" s="163" t="n"/>
      <c r="E31" s="162" t="n"/>
      <c r="F31" s="162" t="n"/>
      <c r="G31" s="162" t="n"/>
      <c r="H31" s="22" t="n"/>
      <c r="I31" s="164" t="n"/>
    </row>
    <row r="32" spans="1:256">
      <c r="B32" s="161" t="n"/>
      <c r="C32" s="162" t="n"/>
      <c r="D32" s="163" t="n"/>
      <c r="E32" s="162" t="n"/>
      <c r="F32" s="162" t="n"/>
      <c r="G32" s="162" t="n"/>
      <c r="H32" s="22" t="n"/>
      <c r="I32" s="164" t="n"/>
    </row>
    <row r="33" spans="1:256">
      <c r="B33" s="161" t="n"/>
      <c r="C33" s="162" t="n"/>
      <c r="D33" s="163" t="n"/>
      <c r="E33" s="162" t="n"/>
      <c r="F33" s="162" t="n"/>
      <c r="G33" s="162" t="n"/>
      <c r="H33" s="22" t="n"/>
      <c r="I33" s="164" t="n"/>
    </row>
    <row r="34" spans="1:256">
      <c r="B34" s="161" t="n"/>
      <c r="C34" s="162" t="n"/>
      <c r="D34" s="163" t="n"/>
      <c r="E34" s="162" t="n"/>
      <c r="F34" s="162" t="n"/>
      <c r="G34" s="162" t="n"/>
      <c r="H34" s="22" t="n"/>
      <c r="I34" s="164" t="n"/>
    </row>
    <row r="35" spans="1:256">
      <c r="B35" s="161" t="n"/>
      <c r="C35" s="162" t="n"/>
      <c r="D35" s="163" t="n"/>
      <c r="E35" s="162" t="n"/>
      <c r="F35" s="162" t="n"/>
      <c r="G35" s="162" t="n"/>
      <c r="H35" s="22" t="n"/>
      <c r="I35" s="164" t="n"/>
    </row>
    <row r="36" spans="1:256">
      <c r="B36" s="161" t="n"/>
      <c r="C36" s="162" t="n"/>
      <c r="D36" s="163" t="n"/>
      <c r="E36" s="162" t="n"/>
      <c r="F36" s="162" t="n"/>
      <c r="G36" s="162" t="n"/>
      <c r="H36" s="22" t="n"/>
      <c r="I36" s="164" t="n"/>
    </row>
    <row r="37" spans="1:256">
      <c r="B37" s="168" t="n"/>
      <c r="C37" s="169" t="n"/>
      <c r="D37" s="170" t="n"/>
      <c r="E37" s="169" t="n"/>
      <c r="F37" s="169" t="n"/>
      <c r="G37" s="169" t="n"/>
      <c r="H37" s="23" t="n"/>
      <c r="I37" s="171" t="n"/>
    </row>
  </sheetData>
  <dataValidations count="1">
    <dataValidation allowBlank="0" showErrorMessage="1" showInputMessage="1" sqref="D3:D37" type="list">
      <formula1>"新规,添加,修改,删除"</formula1>
    </dataValidation>
  </dataValidations>
  <pageMargins bottom="0.75" footer="0.3" header="0.3" left="0.699305555555556" right="0.699305555555556" top="0.7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D44"/>
  <sheetViews>
    <sheetView showGridLines="0" topLeftCell="A4" workbookViewId="0">
      <selection activeCell="C52" sqref="C52"/>
    </sheetView>
  </sheetViews>
  <sheetFormatPr baseColWidth="8" defaultColWidth="9" defaultRowHeight="12" outlineLevelCol="0"/>
  <cols>
    <col customWidth="1" max="1" min="1" style="172" width="2.75"/>
    <col customWidth="1" max="2" min="2" style="172" width="23.875"/>
    <col customWidth="1" max="3" min="3" style="172" width="114.625"/>
    <col customWidth="1" max="4" min="4" style="172" width="24.75"/>
    <col customWidth="1" max="6" min="5" style="172" width="9"/>
    <col customWidth="1" max="16384" min="7" style="172" width="9"/>
  </cols>
  <sheetData>
    <row r="2" spans="1:4">
      <c r="B2" s="173" t="s">
        <v>34</v>
      </c>
      <c r="C2" s="174" t="s">
        <v>35</v>
      </c>
    </row>
    <row r="3" spans="1:4">
      <c r="B3" s="175" t="n"/>
      <c r="C3" s="176" t="n"/>
    </row>
    <row r="4" spans="1:4">
      <c r="B4" s="173" t="s">
        <v>36</v>
      </c>
      <c r="C4" s="174" t="s">
        <v>37</v>
      </c>
      <c r="D4" s="177" t="n"/>
    </row>
    <row r="5" spans="1:4">
      <c r="B5" s="178" t="n"/>
      <c r="C5" s="179" t="s">
        <v>38</v>
      </c>
    </row>
    <row r="6" spans="1:4">
      <c r="B6" s="178" t="n"/>
      <c r="C6" s="180" t="s">
        <v>39</v>
      </c>
    </row>
    <row r="7" spans="1:4">
      <c r="B7" s="175" t="n"/>
      <c r="C7" s="176" t="n"/>
    </row>
    <row r="8" spans="1:4">
      <c r="B8" s="173" t="s">
        <v>40</v>
      </c>
      <c r="C8" s="181" t="s">
        <v>41</v>
      </c>
    </row>
    <row r="9" spans="1:4">
      <c r="B9" s="178" t="n"/>
    </row>
    <row r="10" spans="1:4">
      <c r="B10" s="178" t="n"/>
    </row>
    <row r="11" spans="1:4">
      <c r="B11" s="178" t="n"/>
    </row>
    <row customHeight="1" ht="4.5" r="12" s="24" spans="1:4">
      <c r="B12" s="175" t="n"/>
    </row>
    <row r="13" spans="1:4">
      <c r="B13" s="173" t="s">
        <v>42</v>
      </c>
      <c r="C13" s="181" t="s">
        <v>43</v>
      </c>
    </row>
    <row r="14" spans="1:4">
      <c r="B14" s="178" t="n"/>
    </row>
    <row r="15" spans="1:4">
      <c r="B15" s="178" t="n"/>
    </row>
    <row r="16" spans="1:4">
      <c r="B16" s="178" t="n"/>
    </row>
    <row r="17" spans="1:4">
      <c r="B17" s="178" t="n"/>
    </row>
    <row r="18" spans="1:4">
      <c r="B18" s="178" t="n"/>
    </row>
    <row r="19" spans="1:4">
      <c r="B19" s="178" t="n"/>
    </row>
    <row r="20" spans="1:4">
      <c r="B20" s="178" t="n"/>
    </row>
    <row r="21" spans="1:4">
      <c r="B21" s="178" t="n"/>
    </row>
    <row r="22" spans="1:4">
      <c r="B22" s="178" t="n"/>
    </row>
    <row r="23" spans="1:4">
      <c r="B23" s="178" t="n"/>
    </row>
    <row r="24" spans="1:4">
      <c r="B24" s="178" t="n"/>
    </row>
    <row r="25" spans="1:4">
      <c r="B25" s="178" t="n"/>
    </row>
    <row r="26" spans="1:4">
      <c r="B26" s="178" t="n"/>
    </row>
    <row r="27" spans="1:4">
      <c r="B27" s="178" t="n"/>
    </row>
    <row r="28" spans="1:4">
      <c r="B28" s="178" t="n"/>
    </row>
    <row r="29" spans="1:4">
      <c r="B29" s="178" t="n"/>
    </row>
    <row r="30" spans="1:4">
      <c r="B30" s="178" t="n"/>
    </row>
    <row r="31" spans="1:4">
      <c r="B31" s="178" t="n"/>
    </row>
    <row r="32" spans="1:4">
      <c r="B32" s="178" t="n"/>
    </row>
    <row r="33" spans="1:4">
      <c r="B33" s="178" t="n"/>
    </row>
    <row r="34" spans="1:4">
      <c r="B34" s="178" t="n"/>
    </row>
    <row r="35" spans="1:4">
      <c r="B35" s="178" t="n"/>
    </row>
    <row r="36" spans="1:4">
      <c r="B36" s="178" t="n"/>
    </row>
    <row r="37" spans="1:4">
      <c r="B37" s="178" t="n"/>
    </row>
    <row r="38" spans="1:4">
      <c r="B38" s="178" t="n"/>
    </row>
    <row r="39" spans="1:4">
      <c r="B39" s="178" t="n"/>
    </row>
    <row r="40" spans="1:4">
      <c r="B40" s="178" t="n"/>
    </row>
    <row r="41" spans="1:4">
      <c r="B41" s="178" t="n"/>
    </row>
    <row r="42" spans="1:4">
      <c r="B42" s="178" t="n"/>
    </row>
    <row r="43" spans="1:4">
      <c r="B43" s="175" t="n"/>
    </row>
    <row customHeight="1" ht="36" r="44" s="24" spans="1:4">
      <c r="B44" s="182" t="s">
        <v>44</v>
      </c>
      <c r="C44" s="183" t="s">
        <v>45</v>
      </c>
    </row>
  </sheetData>
  <mergeCells count="2">
    <mergeCell ref="C8:C12"/>
    <mergeCell ref="C13:C43"/>
  </mergeCells>
  <pageMargins bottom="1" footer="0.5" header="0.5" left="0.75" right="0.75" top="1"/>
  <pageSetup orientation="portrait" paperSize="9"/>
</worksheet>
</file>

<file path=xl/worksheets/sheet4.xml><?xml version="1.0" encoding="utf-8"?>
<worksheet xmlns="http://schemas.openxmlformats.org/spreadsheetml/2006/main">
  <sheetPr>
    <tabColor rgb="FFFF0000"/>
    <outlinePr summaryBelow="0"/>
    <pageSetUpPr/>
  </sheetPr>
  <dimension ref="A2:L1146"/>
  <sheetViews>
    <sheetView showGridLines="0" topLeftCell="A1044" workbookViewId="0">
      <selection activeCell="B51" sqref="B51:J1067"/>
    </sheetView>
  </sheetViews>
  <sheetFormatPr baseColWidth="8" defaultColWidth="9" defaultRowHeight="14.25" outlineLevelCol="0" outlineLevelRow="2"/>
  <cols>
    <col customWidth="1" max="1" min="1" style="184" width="9"/>
    <col customWidth="1" max="2" min="2" style="184" width="11.25"/>
    <col customWidth="1" max="3" min="3" style="184" width="20.625"/>
    <col customWidth="1" max="4" min="4" style="184" width="14.75"/>
    <col customWidth="1" max="5" min="5" style="184" width="26"/>
    <col customWidth="1" max="6" min="6" style="184" width="9"/>
    <col customWidth="1" max="7" min="7" style="184" width="7.875"/>
    <col customWidth="1" max="8" min="8" style="184" width="8.5"/>
    <col customWidth="1" max="9" min="9" style="184" width="7.625"/>
    <col customWidth="1" max="11" min="10" style="184" width="9"/>
    <col customWidth="1" max="16384" min="12" style="184" width="9"/>
  </cols>
  <sheetData>
    <row r="2" spans="1:12">
      <c r="A2" s="184" t="s">
        <v>44</v>
      </c>
    </row>
    <row r="3" spans="1:12">
      <c r="B3" s="184" t="s">
        <v>46</v>
      </c>
    </row>
    <row r="4" spans="1:12">
      <c r="B4" s="185" t="s">
        <v>47</v>
      </c>
      <c r="C4" s="185" t="s">
        <v>48</v>
      </c>
      <c r="D4" s="185" t="s">
        <v>49</v>
      </c>
      <c r="E4" s="185" t="s">
        <v>50</v>
      </c>
      <c r="F4" s="185" t="s">
        <v>51</v>
      </c>
      <c r="G4" s="185" t="s">
        <v>13</v>
      </c>
    </row>
    <row r="5" spans="1:12">
      <c r="A5" s="186">
        <f>D21/12</f>
        <v/>
      </c>
      <c r="B5" s="187" t="s">
        <v>52</v>
      </c>
      <c r="C5" s="18">
        <f>COUNTIFS(常规版本稳定性测试结果!$F$5:$F$16,汇总!$B5,常规版本稳定性测试结果!$F$5:$F$16,$B5)</f>
        <v/>
      </c>
      <c r="D5" s="18">
        <f>COUNTIFS(常规版本稳定性测试结果!$F$5:$F$16,汇总!$B5,常规版本稳定性测试结果!$F$5:$F$16,$B5,常规版本稳定性测试结果!$AH$5:$AH$16,"OK")</f>
        <v/>
      </c>
      <c r="E5" s="12">
        <f>COUNTIFS(常规版本稳定性测试结果!$F$5:$F$16,汇总!$B5,常规版本稳定性测试结果!$F$5:$F$16,$B5,常规版本稳定性测试结果!$AH$5:$AH$16,"NG")</f>
        <v/>
      </c>
      <c r="F5" s="15" t="n"/>
      <c r="G5" s="15" t="n"/>
    </row>
    <row customHeight="1" ht="28.5" r="6" s="24" spans="1:12">
      <c r="B6" s="187" t="s">
        <v>53</v>
      </c>
      <c r="C6" s="18">
        <f>COUNTIFS(常规版本稳定性测试结果!$F$5:$F$16,汇总!$B6,常规版本稳定性测试结果!$F$5:$F$16,$B6)</f>
        <v/>
      </c>
      <c r="D6" s="18">
        <f>COUNTIFS(常规版本稳定性测试结果!$F$5:$F$16,汇总!$B6,常规版本稳定性测试结果!$F$5:$F$16,$B6,常规版本稳定性测试结果!$AH$5:$AH$16,"OK")</f>
        <v/>
      </c>
      <c r="E6" s="12">
        <f>COUNTIFS(常规版本稳定性测试结果!$F$5:$F$16,汇总!$B6,常规版本稳定性测试结果!$F$5:$F$16,$B6,常规版本稳定性测试结果!$AH$5:$AH$16,"NG")</f>
        <v/>
      </c>
      <c r="F6" s="15" t="n"/>
      <c r="G6" s="15" t="n"/>
    </row>
    <row r="7" spans="1:12">
      <c r="B7" s="187" t="s">
        <v>54</v>
      </c>
      <c r="C7" s="18">
        <f>COUNTIFS(常规版本稳定性测试结果!$F$5:$F$16,汇总!$B7,常规版本稳定性测试结果!$F$5:$F$16,$B7)</f>
        <v/>
      </c>
      <c r="D7" s="18">
        <f>COUNTIFS(常规版本稳定性测试结果!$F$5:$F$16,汇总!$B7,常规版本稳定性测试结果!$F$5:$F$16,$B7,常规版本稳定性测试结果!$AH$5:$AH$16,"OK")</f>
        <v/>
      </c>
      <c r="E7" s="12">
        <f>COUNTIFS(常规版本稳定性测试结果!$F$5:$F$16,汇总!$B7,常规版本稳定性测试结果!$F$5:$F$16,$B7,常规版本稳定性测试结果!$AH$5:$AH$16,"NG")</f>
        <v/>
      </c>
      <c r="F7" s="15" t="n"/>
      <c r="G7" s="15" t="n"/>
    </row>
    <row customHeight="1" ht="28.5" r="8" s="24" spans="1:12">
      <c r="B8" s="187" t="s">
        <v>55</v>
      </c>
      <c r="C8" s="18">
        <f>COUNTIFS(常规版本稳定性测试结果!$F$5:$F$16,汇总!$B8,常规版本稳定性测试结果!$F$5:$F$16,$B8)</f>
        <v/>
      </c>
      <c r="D8" s="18">
        <f>COUNTIFS(常规版本稳定性测试结果!$F$5:$F$16,汇总!$B8,常规版本稳定性测试结果!$F$5:$F$16,$B8,常规版本稳定性测试结果!$AH$5:$AH$16,"OK")</f>
        <v/>
      </c>
      <c r="E8" s="12">
        <f>COUNTIFS(常规版本稳定性测试结果!$F$5:$F$16,汇总!$B8,常规版本稳定性测试结果!$F$5:$F$16,$B8,常规版本稳定性测试结果!$AH$5:$AH$16,"NG")</f>
        <v/>
      </c>
      <c r="F8" s="15" t="n"/>
      <c r="G8" s="15" t="n"/>
    </row>
    <row customHeight="1" ht="28.5" r="9" s="24" spans="1:12">
      <c r="B9" s="187" t="s">
        <v>56</v>
      </c>
      <c r="C9" s="18">
        <f>COUNTIFS(常规版本稳定性测试结果!$F$5:$F$16,汇总!$B9,常规版本稳定性测试结果!$F$5:$F$16,$B9)</f>
        <v/>
      </c>
      <c r="D9" s="18">
        <f>COUNTIFS(常规版本稳定性测试结果!$F$5:$F$16,汇总!$B9,常规版本稳定性测试结果!$F$5:$F$16,$B9,常规版本稳定性测试结果!$AH$5:$AH$16,"OK")</f>
        <v/>
      </c>
      <c r="E9" s="12">
        <f>COUNTIFS(常规版本稳定性测试结果!$F$5:$F$16,汇总!$B9,常规版本稳定性测试结果!$F$5:$F$16,$B9,常规版本稳定性测试结果!$AH$5:$AH$16,"NG")</f>
        <v/>
      </c>
      <c r="F9" s="15" t="n"/>
      <c r="G9" s="15" t="n"/>
    </row>
    <row customHeight="1" ht="28.5" r="10" s="24" spans="1:12">
      <c r="B10" s="187" t="s">
        <v>57</v>
      </c>
      <c r="C10" s="18">
        <f>COUNTIFS(常规版本稳定性测试结果!$F$5:$F$16,汇总!$B10,常规版本稳定性测试结果!$F$5:$F$16,$B10)</f>
        <v/>
      </c>
      <c r="D10" s="18">
        <f>COUNTIFS(常规版本稳定性测试结果!$F$5:$F$16,汇总!$B10,常规版本稳定性测试结果!$F$5:$F$16,$B10,常规版本稳定性测试结果!$AH$5:$AH$16,"OK")</f>
        <v/>
      </c>
      <c r="E10" s="12">
        <f>COUNTIFS(常规版本稳定性测试结果!$F$5:$F$16,汇总!$B10,常规版本稳定性测试结果!$F$5:$F$16,$B10,常规版本稳定性测试结果!$AH$5:$AH$16,"NG")</f>
        <v/>
      </c>
      <c r="F10" s="15" t="n"/>
      <c r="G10" s="15" t="n"/>
    </row>
    <row customHeight="1" ht="28.5" r="11" s="24" spans="1:12">
      <c r="B11" s="187" t="s">
        <v>58</v>
      </c>
      <c r="C11" s="18">
        <f>COUNTIFS(常规版本稳定性测试结果!$F$5:$F$16,汇总!$B11,常规版本稳定性测试结果!$F$5:$F$16,$B11)</f>
        <v/>
      </c>
      <c r="D11" s="18">
        <f>COUNTIFS(常规版本稳定性测试结果!$F$5:$F$16,汇总!$B11,常规版本稳定性测试结果!$F$5:$F$16,$B11,常规版本稳定性测试结果!$AH$5:$AH$16,"OK")</f>
        <v/>
      </c>
      <c r="E11" s="12">
        <f>COUNTIFS(常规版本稳定性测试结果!$F$5:$F$16,汇总!$B11,常规版本稳定性测试结果!$F$5:$F$16,$B11,常规版本稳定性测试结果!$AH$5:$AH$16,"NG")</f>
        <v/>
      </c>
      <c r="F11" s="15" t="n"/>
      <c r="G11" s="15" t="n"/>
    </row>
    <row customHeight="1" ht="28.5" r="12" s="24" spans="1:12">
      <c r="B12" s="187" t="s">
        <v>59</v>
      </c>
      <c r="C12" s="18">
        <f>COUNTIFS(常规版本稳定性测试结果!$F$5:$F$16,汇总!$B12,常规版本稳定性测试结果!$F$5:$F$16,$B12)</f>
        <v/>
      </c>
      <c r="D12" s="18">
        <f>COUNTIFS(常规版本稳定性测试结果!$F$5:$F$16,汇总!$B12,常规版本稳定性测试结果!$F$5:$F$16,$B12,常规版本稳定性测试结果!$AH$5:$AH$16,"OK")</f>
        <v/>
      </c>
      <c r="E12" s="12">
        <f>COUNTIFS(常规版本稳定性测试结果!$F$5:$F$16,汇总!$B12,常规版本稳定性测试结果!$F$5:$F$16,$B12,常规版本稳定性测试结果!$AH$5:$AH$16,"NG")</f>
        <v/>
      </c>
      <c r="F12" s="15" t="n"/>
      <c r="G12" s="15" t="n"/>
    </row>
    <row r="13" spans="1:12">
      <c r="B13" s="188" t="s">
        <v>60</v>
      </c>
      <c r="C13" s="18">
        <f>COUNTIFS(常规版本稳定性测试结果!$F$5:$F$16,汇总!$B13,常规版本稳定性测试结果!$F$5:$F$16,$B13)</f>
        <v/>
      </c>
      <c r="D13" s="18">
        <f>COUNTIFS(常规版本稳定性测试结果!$F$5:$F$16,汇总!$B13,常规版本稳定性测试结果!$F$5:$F$16,$B13,常规版本稳定性测试结果!$AH$5:$AH$16,"OK")</f>
        <v/>
      </c>
      <c r="E13" s="12">
        <f>COUNTIFS(常规版本稳定性测试结果!$F$5:$F$16,汇总!$B13,常规版本稳定性测试结果!$F$5:$F$16,$B13,常规版本稳定性测试结果!$AH$5:$AH$16,"NG")</f>
        <v/>
      </c>
      <c r="F13" s="15" t="n"/>
      <c r="G13" s="15" t="n"/>
    </row>
    <row r="14" spans="1:12">
      <c r="B14" s="188" t="s">
        <v>61</v>
      </c>
      <c r="C14" s="18">
        <f>COUNTIFS(常规版本稳定性测试结果!$F$5:$F$16,汇总!$B14,常规版本稳定性测试结果!$F$5:$F$16,$B14)</f>
        <v/>
      </c>
      <c r="D14" s="18">
        <f>COUNTIFS(常规版本稳定性测试结果!$F$5:$F$16,汇总!$B14,常规版本稳定性测试结果!$F$5:$F$16,$B14,常规版本稳定性测试结果!$AH$5:$AH$16,"OK")</f>
        <v/>
      </c>
      <c r="E14" s="12">
        <f>COUNTIFS(常规版本稳定性测试结果!$F$5:$F$16,汇总!$B14,常规版本稳定性测试结果!$F$5:$F$16,$B14,常规版本稳定性测试结果!$AH$5:$AH$16,"NG")</f>
        <v/>
      </c>
      <c r="F14" s="15" t="n"/>
      <c r="G14" s="15" t="n"/>
    </row>
    <row r="15" spans="1:12">
      <c r="B15" s="188" t="s">
        <v>62</v>
      </c>
      <c r="C15" s="18">
        <f>COUNTIFS(常规版本稳定性测试结果!$F$5:$F$16,汇总!$B15,常规版本稳定性测试结果!$F$5:$F$16,$B15)</f>
        <v/>
      </c>
      <c r="D15" s="18">
        <f>COUNTIFS(常规版本稳定性测试结果!$F$5:$F$16,汇总!$B15,常规版本稳定性测试结果!$F$5:$F$16,$B15,常规版本稳定性测试结果!$AH$5:$AH$16,"OK")</f>
        <v/>
      </c>
      <c r="E15" s="12">
        <f>COUNTIFS(常规版本稳定性测试结果!$F$5:$F$16,汇总!$B15,常规版本稳定性测试结果!$F$5:$F$16,$B15,常规版本稳定性测试结果!$AH$5:$AH$16,"NG")</f>
        <v/>
      </c>
      <c r="F15" s="15" t="n"/>
      <c r="G15" s="15" t="n"/>
    </row>
    <row r="16" spans="1:12">
      <c r="B16" s="188" t="s">
        <v>63</v>
      </c>
      <c r="C16" s="18">
        <f>COUNTIFS(常规版本稳定性测试结果!$F$5:$F$16,汇总!$B16,常规版本稳定性测试结果!$F$5:$F$16,$B16)</f>
        <v/>
      </c>
      <c r="D16" s="18">
        <f>COUNTIFS(常规版本稳定性测试结果!$F$5:$F$16,汇总!$B16,常规版本稳定性测试结果!$F$5:$F$16,$B16,常规版本稳定性测试结果!$AH$5:$AH$16,"OK")</f>
        <v/>
      </c>
      <c r="E16" s="12">
        <f>COUNTIFS(常规版本稳定性测试结果!$F$5:$F$16,汇总!$B16,常规版本稳定性测试结果!$F$5:$F$16,$B16,常规版本稳定性测试结果!$AH$5:$AH$16,"NG")</f>
        <v/>
      </c>
      <c r="F16" s="15" t="n"/>
      <c r="G16" s="15" t="n"/>
    </row>
    <row r="17" spans="1:12">
      <c r="B17" s="188" t="s">
        <v>64</v>
      </c>
      <c r="C17" s="18">
        <f>COUNTIFS(常规版本稳定性测试结果!$F$5:$F$16,汇总!$B17,常规版本稳定性测试结果!$F$5:$F$16,$B17)</f>
        <v/>
      </c>
      <c r="D17" s="18">
        <f>COUNTIFS(常规版本稳定性测试结果!$F$5:$F$16,汇总!$B17,常规版本稳定性测试结果!$F$5:$F$16,$B17,常规版本稳定性测试结果!$AH$5:$AH$16,"OK")</f>
        <v/>
      </c>
      <c r="E17" s="12">
        <f>COUNTIFS(常规版本稳定性测试结果!$F$5:$F$16,汇总!$B17,常规版本稳定性测试结果!$F$5:$F$16,$B17,常规版本稳定性测试结果!$AH$5:$AH$16,"NG")</f>
        <v/>
      </c>
      <c r="F17" s="15" t="n"/>
      <c r="G17" s="15" t="n"/>
    </row>
    <row r="18" spans="1:12">
      <c r="B18" s="188" t="s">
        <v>65</v>
      </c>
      <c r="C18" s="18">
        <f>COUNTIFS(常规版本稳定性测试结果!$F$5:$F$16,汇总!$B18,常规版本稳定性测试结果!$F$5:$F$16,$B18)</f>
        <v/>
      </c>
      <c r="D18" s="18">
        <f>COUNTIFS(常规版本稳定性测试结果!$F$5:$F$16,汇总!$B18,常规版本稳定性测试结果!$F$5:$F$16,$B18,常规版本稳定性测试结果!$AH$5:$AH$16,"OK")</f>
        <v/>
      </c>
      <c r="E18" s="12">
        <f>COUNTIFS(常规版本稳定性测试结果!$F$5:$F$16,汇总!$B18,常规版本稳定性测试结果!$F$5:$F$16,$B18,常规版本稳定性测试结果!$AH$5:$AH$16,"NG")</f>
        <v/>
      </c>
      <c r="F18" s="15" t="n"/>
      <c r="G18" s="15" t="n"/>
    </row>
    <row r="19" spans="1:12">
      <c r="B19" s="188" t="s">
        <v>66</v>
      </c>
      <c r="C19" s="18">
        <f>COUNTIFS(常规版本稳定性测试结果!$F$5:$F$16,汇总!$B19,常规版本稳定性测试结果!$F$5:$F$16,$B19)</f>
        <v/>
      </c>
      <c r="D19" s="18">
        <f>COUNTIFS(常规版本稳定性测试结果!$F$5:$F$16,汇总!$B19,常规版本稳定性测试结果!$F$5:$F$16,$B19,常规版本稳定性测试结果!$AH$5:$AH$16,"OK")</f>
        <v/>
      </c>
      <c r="E19" s="12">
        <f>COUNTIFS(常规版本稳定性测试结果!$F$5:$F$16,汇总!$B19,常规版本稳定性测试结果!$F$5:$F$16,$B19,常规版本稳定性测试结果!$AH$5:$AH$16,"NG")</f>
        <v/>
      </c>
      <c r="F19" s="15" t="n"/>
      <c r="G19" s="15" t="n"/>
    </row>
    <row r="20" spans="1:12">
      <c r="B20" s="188" t="s">
        <v>67</v>
      </c>
      <c r="C20" s="18">
        <f>COUNTIFS(常规版本稳定性测试结果!$F$5:$F$16,汇总!$B20,常规版本稳定性测试结果!$F$5:$F$16,$B20)</f>
        <v/>
      </c>
      <c r="D20" s="18">
        <f>COUNTIFS(常规版本稳定性测试结果!$F$5:$F$16,汇总!$B20,常规版本稳定性测试结果!$F$5:$F$16,$B20,常规版本稳定性测试结果!$AH$5:$AH$16,"OK")</f>
        <v/>
      </c>
      <c r="E20" s="12">
        <f>COUNTIFS(常规版本稳定性测试结果!$F$5:$F$16,汇总!$B20,常规版本稳定性测试结果!$F$5:$F$16,$B20,常规版本稳定性测试结果!$AH$5:$AH$16,"NG")</f>
        <v/>
      </c>
      <c r="F20" s="15" t="n"/>
      <c r="G20" s="15" t="n"/>
    </row>
    <row r="21" spans="1:12">
      <c r="B21" s="189" t="s">
        <v>68</v>
      </c>
      <c r="C21" s="13">
        <f>SUM(C5:C20)</f>
        <v/>
      </c>
      <c r="D21" s="13">
        <f>SUM(D5:D20)</f>
        <v/>
      </c>
      <c r="E21" s="13">
        <f>SUM(E5:E20)</f>
        <v/>
      </c>
      <c r="F21" s="13" t="n"/>
      <c r="G21" s="13" t="n"/>
    </row>
    <row r="22" spans="1:12">
      <c r="D22" s="186">
        <f>D21/12</f>
        <v/>
      </c>
    </row>
    <row r="23" spans="1:12">
      <c r="I23" s="190" t="n"/>
      <c r="J23" s="190" t="n"/>
      <c r="K23" s="190" t="n"/>
      <c r="L23" s="190" t="n"/>
    </row>
    <row r="24" spans="1:12">
      <c r="B24" s="184" t="s">
        <v>69</v>
      </c>
      <c r="I24" s="190" t="n"/>
      <c r="J24" s="190" t="n"/>
      <c r="K24" s="190" t="n"/>
      <c r="L24" s="190" t="n"/>
    </row>
    <row r="25" spans="1:12">
      <c r="B25" s="185" t="s">
        <v>70</v>
      </c>
      <c r="C25" s="185" t="s">
        <v>48</v>
      </c>
      <c r="D25" s="185" t="s">
        <v>49</v>
      </c>
      <c r="E25" s="185" t="s">
        <v>50</v>
      </c>
      <c r="F25" s="185" t="s">
        <v>71</v>
      </c>
      <c r="G25" s="185" t="s">
        <v>72</v>
      </c>
      <c r="H25" s="185" t="s">
        <v>13</v>
      </c>
      <c r="I25" s="190" t="n"/>
      <c r="J25" s="190" t="n"/>
      <c r="K25" s="190" t="n"/>
      <c r="L25" s="190" t="n"/>
    </row>
    <row r="26" spans="1:12">
      <c r="A26" s="191">
        <f>D43/17</f>
        <v/>
      </c>
      <c r="B26" s="182" t="s">
        <v>73</v>
      </c>
      <c r="C26" s="18">
        <f>COUNTIFS(常规版本稳定性测试结果!$U$5:$U$16,汇总!$B26,常规版本稳定性测试结果!$U$5:$U$16,$B26)</f>
        <v/>
      </c>
      <c r="D26" s="18">
        <f>COUNTIFS(常规版本稳定性测试结果!$U$5:$U$16,汇总!$B26,常规版本稳定性测试结果!$U$5:$U$16,$B26,常规版本稳定性测试结果!$AH$5:$AH$16,"OK")</f>
        <v/>
      </c>
      <c r="E26" s="12">
        <f>COUNTIFS(常规版本稳定性测试结果!$U$5:$U$16,汇总!$B26,常规版本稳定性测试结果!$U$5:$U$16,$B26,常规版本稳定性测试结果!$AH$5:$AH$16,"NG")</f>
        <v/>
      </c>
      <c r="F26" s="15">
        <f>COUNTIFS(常规版本稳定性测试结果!$U$5:$U$16,汇总!$B26,常规版本稳定性测试结果!$U$5:$U$16,$B26,常规版本稳定性测试结果!$AH$5:$AH$16,"NA")</f>
        <v/>
      </c>
      <c r="G26" s="15">
        <f>COUNTIFS(常规版本稳定性测试结果!$U$5:$U$16,汇总!$B26,常规版本稳定性测试结果!$U$5:$U$16,$B26,常规版本稳定性测试结果!$AH$5:$AH$16,"NI")</f>
        <v/>
      </c>
      <c r="H26" s="15" t="n"/>
      <c r="I26" s="190" t="n"/>
      <c r="J26" s="190" t="n"/>
      <c r="K26" s="190" t="n"/>
      <c r="L26" s="190" t="n"/>
    </row>
    <row r="27" spans="1:12">
      <c r="B27" s="182" t="s">
        <v>74</v>
      </c>
      <c r="C27" s="18">
        <f>COUNTIFS(常规版本稳定性测试结果!$U$5:$U$16,汇总!$B27,常规版本稳定性测试结果!$U$5:$U$16,$B27)</f>
        <v/>
      </c>
      <c r="D27" s="18">
        <f>COUNTIFS(常规版本稳定性测试结果!$U$5:$U$16,汇总!$B27,常规版本稳定性测试结果!$U$5:$U$16,$B27,常规版本稳定性测试结果!$AH$5:$AH$16,"OK")</f>
        <v/>
      </c>
      <c r="E27" s="12">
        <f>COUNTIFS(常规版本稳定性测试结果!$U$5:$U$16,汇总!$B27,常规版本稳定性测试结果!$U$5:$U$16,$B27,常规版本稳定性测试结果!$AH$5:$AH$16,"NG")</f>
        <v/>
      </c>
      <c r="F27" s="15">
        <f>COUNTIFS(常规版本稳定性测试结果!$U$5:$U$16,汇总!$B27,常规版本稳定性测试结果!$U$5:$U$16,$B27,常规版本稳定性测试结果!$AH$5:$AH$16,"NA")</f>
        <v/>
      </c>
      <c r="G27" s="15">
        <f>COUNTIFS(常规版本稳定性测试结果!$U$5:$U$16,汇总!$B27,常规版本稳定性测试结果!$U$5:$U$16,$B27,常规版本稳定性测试结果!$AH$5:$AH$16,"NI")</f>
        <v/>
      </c>
      <c r="H27" s="15" t="n"/>
      <c r="I27" s="190" t="n"/>
      <c r="J27" s="190" t="n"/>
      <c r="K27" s="190" t="n"/>
      <c r="L27" s="190" t="n"/>
    </row>
    <row r="28" spans="1:12">
      <c r="B28" s="182" t="s">
        <v>75</v>
      </c>
      <c r="C28" s="18">
        <f>COUNTIFS(常规版本稳定性测试结果!$U$5:$U$16,汇总!$B28,常规版本稳定性测试结果!$U$5:$U$16,$B28)</f>
        <v/>
      </c>
      <c r="D28" s="18">
        <f>COUNTIFS(常规版本稳定性测试结果!$U$5:$U$16,汇总!$B28,常规版本稳定性测试结果!$U$5:$U$16,$B28,常规版本稳定性测试结果!$AH$5:$AH$16,"OK")</f>
        <v/>
      </c>
      <c r="E28" s="12">
        <f>COUNTIFS(常规版本稳定性测试结果!$U$5:$U$16,汇总!$B28,常规版本稳定性测试结果!$U$5:$U$16,$B28,常规版本稳定性测试结果!$AH$5:$AH$16,"NG")</f>
        <v/>
      </c>
      <c r="F28" s="15">
        <f>COUNTIFS(常规版本稳定性测试结果!$U$5:$U$16,汇总!$B28,常规版本稳定性测试结果!$U$5:$U$16,$B28,常规版本稳定性测试结果!$AH$5:$AH$16,"NA")</f>
        <v/>
      </c>
      <c r="G28" s="15">
        <f>COUNTIFS(常规版本稳定性测试结果!$U$5:$U$16,汇总!$B28,常规版本稳定性测试结果!$U$5:$U$16,$B28,常规版本稳定性测试结果!$AH$5:$AH$16,"NI")</f>
        <v/>
      </c>
      <c r="H28" s="15" t="n"/>
      <c r="I28" s="190" t="n"/>
      <c r="J28" s="190" t="n"/>
      <c r="K28" s="190" t="n"/>
      <c r="L28" s="190" t="n"/>
    </row>
    <row r="29" spans="1:12">
      <c r="B29" s="182" t="s">
        <v>76</v>
      </c>
      <c r="C29" s="18">
        <f>COUNTIFS(常规版本稳定性测试结果!$U$5:$U$16,汇总!$B29,常规版本稳定性测试结果!$U$5:$U$16,$B29)</f>
        <v/>
      </c>
      <c r="D29" s="18">
        <f>COUNTIFS(常规版本稳定性测试结果!$U$5:$U$16,汇总!$B29,常规版本稳定性测试结果!$U$5:$U$16,$B29,常规版本稳定性测试结果!$AH$5:$AH$16,"OK")</f>
        <v/>
      </c>
      <c r="E29" s="12">
        <f>COUNTIFS(常规版本稳定性测试结果!$U$5:$U$16,汇总!$B29,常规版本稳定性测试结果!$U$5:$U$16,$B29,常规版本稳定性测试结果!$AH$5:$AH$16,"NG")</f>
        <v/>
      </c>
      <c r="F29" s="15">
        <f>COUNTIFS(常规版本稳定性测试结果!$U$5:$U$16,汇总!$B29,常规版本稳定性测试结果!$U$5:$U$16,$B29,常规版本稳定性测试结果!$AH$5:$AH$16,"NA")</f>
        <v/>
      </c>
      <c r="G29" s="15">
        <f>COUNTIFS(常规版本稳定性测试结果!$U$5:$U$16,汇总!$B29,常规版本稳定性测试结果!$U$5:$U$16,$B29,常规版本稳定性测试结果!$AH$5:$AH$16,"NI")</f>
        <v/>
      </c>
      <c r="H29" s="15" t="n"/>
      <c r="I29" s="190" t="n"/>
      <c r="J29" s="190" t="n"/>
      <c r="K29" s="190" t="n"/>
      <c r="L29" s="190" t="n"/>
    </row>
    <row r="30" spans="1:12">
      <c r="B30" s="182" t="s">
        <v>77</v>
      </c>
      <c r="C30" s="18">
        <f>COUNTIFS(常规版本稳定性测试结果!$U$5:$U$16,汇总!$B30,常规版本稳定性测试结果!$U$5:$U$16,$B30)</f>
        <v/>
      </c>
      <c r="D30" s="18">
        <f>COUNTIFS(常规版本稳定性测试结果!$U$5:$U$16,汇总!$B30,常规版本稳定性测试结果!$U$5:$U$16,$B30,常规版本稳定性测试结果!$AH$5:$AH$16,"OK")</f>
        <v/>
      </c>
      <c r="E30" s="12">
        <f>COUNTIFS(常规版本稳定性测试结果!$U$5:$U$16,汇总!$B30,常规版本稳定性测试结果!$U$5:$U$16,$B30,常规版本稳定性测试结果!$AH$5:$AH$16,"NG")</f>
        <v/>
      </c>
      <c r="F30" s="15">
        <f>COUNTIFS(常规版本稳定性测试结果!$U$5:$U$16,汇总!$B30,常规版本稳定性测试结果!$U$5:$U$16,$B30,常规版本稳定性测试结果!$AH$5:$AH$16,"NA")</f>
        <v/>
      </c>
      <c r="G30" s="15">
        <f>COUNTIFS(常规版本稳定性测试结果!$U$5:$U$16,汇总!$B30,常规版本稳定性测试结果!$U$5:$U$16,$B30,常规版本稳定性测试结果!$AH$5:$AH$16,"NI")</f>
        <v/>
      </c>
      <c r="H30" s="15" t="n"/>
      <c r="I30" s="190" t="n"/>
      <c r="J30" s="190" t="n"/>
      <c r="K30" s="190" t="n"/>
      <c r="L30" s="190" t="n"/>
    </row>
    <row r="31" spans="1:12">
      <c r="B31" s="182" t="s">
        <v>78</v>
      </c>
      <c r="C31" s="18">
        <f>COUNTIFS(常规版本稳定性测试结果!$U$5:$U$16,汇总!$B31,常规版本稳定性测试结果!$U$5:$U$16,$B31)</f>
        <v/>
      </c>
      <c r="D31" s="18">
        <f>COUNTIFS(常规版本稳定性测试结果!$U$5:$U$16,汇总!$B31,常规版本稳定性测试结果!$U$5:$U$16,$B31,常规版本稳定性测试结果!$AH$5:$AH$16,"OK")</f>
        <v/>
      </c>
      <c r="E31" s="12">
        <f>COUNTIFS(常规版本稳定性测试结果!$U$5:$U$16,汇总!$B31,常规版本稳定性测试结果!$U$5:$U$16,$B31,常规版本稳定性测试结果!$AH$5:$AH$16,"NG")</f>
        <v/>
      </c>
      <c r="F31" s="15">
        <f>COUNTIFS(常规版本稳定性测试结果!$U$5:$U$16,汇总!$B31,常规版本稳定性测试结果!$U$5:$U$16,$B31,常规版本稳定性测试结果!$AH$5:$AH$16,"NA")</f>
        <v/>
      </c>
      <c r="G31" s="15">
        <f>COUNTIFS(常规版本稳定性测试结果!$U$5:$U$16,汇总!$B31,常规版本稳定性测试结果!$U$5:$U$16,$B31,常规版本稳定性测试结果!$AH$5:$AH$16,"NI")</f>
        <v/>
      </c>
      <c r="H31" s="15" t="n"/>
      <c r="I31" s="190" t="n"/>
      <c r="J31" s="190" t="n"/>
      <c r="K31" s="190" t="n"/>
      <c r="L31" s="190" t="n"/>
    </row>
    <row r="32" spans="1:12">
      <c r="B32" s="182" t="s">
        <v>79</v>
      </c>
      <c r="C32" s="18">
        <f>COUNTIFS(常规版本稳定性测试结果!$U$5:$U$16,汇总!$B32,常规版本稳定性测试结果!$U$5:$U$16,$B32)</f>
        <v/>
      </c>
      <c r="D32" s="18">
        <f>COUNTIFS(常规版本稳定性测试结果!$U$5:$U$16,汇总!$B32,常规版本稳定性测试结果!$U$5:$U$16,$B32,常规版本稳定性测试结果!$AH$5:$AH$16,"OK")</f>
        <v/>
      </c>
      <c r="E32" s="12">
        <f>COUNTIFS(常规版本稳定性测试结果!$U$5:$U$16,汇总!$B32,常规版本稳定性测试结果!$U$5:$U$16,$B32,常规版本稳定性测试结果!$AH$5:$AH$16,"NG")</f>
        <v/>
      </c>
      <c r="F32" s="15">
        <f>COUNTIFS(常规版本稳定性测试结果!$U$5:$U$16,汇总!$B32,常规版本稳定性测试结果!$U$5:$U$16,$B32,常规版本稳定性测试结果!$AH$5:$AH$16,"NA")</f>
        <v/>
      </c>
      <c r="G32" s="15">
        <f>COUNTIFS(常规版本稳定性测试结果!$U$5:$U$16,汇总!$B32,常规版本稳定性测试结果!$U$5:$U$16,$B32,常规版本稳定性测试结果!$AH$5:$AH$16,"NI")</f>
        <v/>
      </c>
      <c r="H32" s="15" t="n"/>
      <c r="I32" s="190" t="n"/>
      <c r="J32" s="190" t="n"/>
      <c r="K32" s="190" t="n"/>
      <c r="L32" s="190" t="n"/>
    </row>
    <row r="33" spans="1:12">
      <c r="B33" s="182" t="s">
        <v>80</v>
      </c>
      <c r="C33" s="18">
        <f>COUNTIFS(常规版本稳定性测试结果!$U$5:$U$16,汇总!$B33,常规版本稳定性测试结果!$U$5:$U$16,$B33)</f>
        <v/>
      </c>
      <c r="D33" s="18">
        <f>COUNTIFS(常规版本稳定性测试结果!$U$5:$U$16,汇总!$B33,常规版本稳定性测试结果!$U$5:$U$16,$B33,常规版本稳定性测试结果!$AH$5:$AH$16,"OK")</f>
        <v/>
      </c>
      <c r="E33" s="12">
        <f>COUNTIFS(常规版本稳定性测试结果!$U$5:$U$16,汇总!$B33,常规版本稳定性测试结果!$U$5:$U$16,$B33,常规版本稳定性测试结果!$AH$5:$AH$16,"NG")</f>
        <v/>
      </c>
      <c r="F33" s="15">
        <f>COUNTIFS(常规版本稳定性测试结果!$U$5:$U$16,汇总!$B33,常规版本稳定性测试结果!$U$5:$U$16,$B33,常规版本稳定性测试结果!$AH$5:$AH$16,"NA")</f>
        <v/>
      </c>
      <c r="G33" s="15">
        <f>COUNTIFS(常规版本稳定性测试结果!$U$5:$U$16,汇总!$B33,常规版本稳定性测试结果!$U$5:$U$16,$B33,常规版本稳定性测试结果!$AH$5:$AH$16,"NI")</f>
        <v/>
      </c>
      <c r="H33" s="15" t="n"/>
      <c r="I33" s="190" t="n"/>
      <c r="J33" s="190" t="n"/>
      <c r="K33" s="190" t="n"/>
      <c r="L33" s="190" t="n"/>
    </row>
    <row r="34" spans="1:12">
      <c r="B34" s="182" t="s">
        <v>81</v>
      </c>
      <c r="C34" s="18">
        <f>COUNTIFS(常规版本稳定性测试结果!$U$5:$U$16,汇总!$B34,常规版本稳定性测试结果!$U$5:$U$16,$B34)</f>
        <v/>
      </c>
      <c r="D34" s="18">
        <f>COUNTIFS(常规版本稳定性测试结果!$U$5:$U$16,汇总!$B34,常规版本稳定性测试结果!$U$5:$U$16,$B34,常规版本稳定性测试结果!$AH$5:$AH$16,"OK")</f>
        <v/>
      </c>
      <c r="E34" s="12">
        <f>COUNTIFS(常规版本稳定性测试结果!$U$5:$U$16,汇总!$B34,常规版本稳定性测试结果!$U$5:$U$16,$B34,常规版本稳定性测试结果!$AH$5:$AH$16,"NG")</f>
        <v/>
      </c>
      <c r="F34" s="15">
        <f>COUNTIFS(常规版本稳定性测试结果!$U$5:$U$16,汇总!$B34,常规版本稳定性测试结果!$U$5:$U$16,$B34,常规版本稳定性测试结果!$AH$5:$AH$16,"NA")</f>
        <v/>
      </c>
      <c r="G34" s="15">
        <f>COUNTIFS(常规版本稳定性测试结果!$U$5:$U$16,汇总!$B34,常规版本稳定性测试结果!$U$5:$U$16,$B34,常规版本稳定性测试结果!$AH$5:$AH$16,"NI")</f>
        <v/>
      </c>
      <c r="H34" s="15" t="n"/>
      <c r="I34" s="190" t="n"/>
      <c r="J34" s="190" t="n"/>
      <c r="K34" s="190" t="n"/>
      <c r="L34" s="190" t="n"/>
    </row>
    <row r="35" spans="1:12">
      <c r="B35" s="182" t="s">
        <v>82</v>
      </c>
      <c r="C35" s="18">
        <f>COUNTIFS(常规版本稳定性测试结果!$U$5:$U$16,汇总!$B35,常规版本稳定性测试结果!$U$5:$U$16,$B35)</f>
        <v/>
      </c>
      <c r="D35" s="18">
        <f>COUNTIFS(常规版本稳定性测试结果!$U$5:$U$16,汇总!$B35,常规版本稳定性测试结果!$U$5:$U$16,$B35,常规版本稳定性测试结果!$AH$5:$AH$16,"OK")</f>
        <v/>
      </c>
      <c r="E35" s="12">
        <f>COUNTIFS(常规版本稳定性测试结果!$U$5:$U$16,汇总!$B35,常规版本稳定性测试结果!$U$5:$U$16,$B35,常规版本稳定性测试结果!$AH$5:$AH$16,"NG")</f>
        <v/>
      </c>
      <c r="F35" s="15">
        <f>COUNTIFS(常规版本稳定性测试结果!$U$5:$U$16,汇总!$B35,常规版本稳定性测试结果!$U$5:$U$16,$B35,常规版本稳定性测试结果!$AH$5:$AH$16,"NA")</f>
        <v/>
      </c>
      <c r="G35" s="15">
        <f>COUNTIFS(常规版本稳定性测试结果!$U$5:$U$16,汇总!$B35,常规版本稳定性测试结果!$U$5:$U$16,$B35,常规版本稳定性测试结果!$AH$5:$AH$16,"NI")</f>
        <v/>
      </c>
      <c r="H35" s="15" t="n"/>
      <c r="I35" s="190" t="n"/>
      <c r="J35" s="190" t="n"/>
      <c r="K35" s="190" t="n"/>
      <c r="L35" s="190" t="n"/>
    </row>
    <row r="36" spans="1:12">
      <c r="B36" s="182" t="s">
        <v>83</v>
      </c>
      <c r="C36" s="18">
        <f>COUNTIFS(常规版本稳定性测试结果!$U$5:$U$16,汇总!$B36,常规版本稳定性测试结果!$U$5:$U$16,$B36)</f>
        <v/>
      </c>
      <c r="D36" s="18">
        <f>COUNTIFS(常规版本稳定性测试结果!$U$5:$U$16,汇总!$B36,常规版本稳定性测试结果!$U$5:$U$16,$B36,常规版本稳定性测试结果!$AH$5:$AH$16,"OK")</f>
        <v/>
      </c>
      <c r="E36" s="12">
        <f>COUNTIFS(常规版本稳定性测试结果!$U$5:$U$16,汇总!$B36,常规版本稳定性测试结果!$U$5:$U$16,$B36,常规版本稳定性测试结果!$AH$5:$AH$16,"NG")</f>
        <v/>
      </c>
      <c r="F36" s="15">
        <f>COUNTIFS(常规版本稳定性测试结果!$U$5:$U$16,汇总!$B36,常规版本稳定性测试结果!$U$5:$U$16,$B36,常规版本稳定性测试结果!$AH$5:$AH$16,"NA")</f>
        <v/>
      </c>
      <c r="G36" s="15">
        <f>COUNTIFS(常规版本稳定性测试结果!$U$5:$U$16,汇总!$B36,常规版本稳定性测试结果!$U$5:$U$16,$B36,常规版本稳定性测试结果!$AH$5:$AH$16,"NI")</f>
        <v/>
      </c>
      <c r="H36" s="15" t="n"/>
      <c r="I36" s="190" t="n"/>
      <c r="J36" s="190" t="n"/>
      <c r="K36" s="190" t="n"/>
      <c r="L36" s="190" t="n"/>
    </row>
    <row r="37" spans="1:12">
      <c r="B37" s="182" t="s">
        <v>84</v>
      </c>
      <c r="C37" s="18">
        <f>COUNTIFS(常规版本稳定性测试结果!$U$5:$U$16,汇总!$B37,常规版本稳定性测试结果!$U$5:$U$16,$B37)</f>
        <v/>
      </c>
      <c r="D37" s="18">
        <f>COUNTIFS(常规版本稳定性测试结果!$U$5:$U$16,汇总!$B37,常规版本稳定性测试结果!$U$5:$U$16,$B37,常规版本稳定性测试结果!$AH$5:$AH$16,"OK")</f>
        <v/>
      </c>
      <c r="E37" s="12">
        <f>COUNTIFS(常规版本稳定性测试结果!$U$5:$U$16,汇总!$B37,常规版本稳定性测试结果!$U$5:$U$16,$B37,常规版本稳定性测试结果!$AH$5:$AH$16,"NG")</f>
        <v/>
      </c>
      <c r="F37" s="15">
        <f>COUNTIFS(常规版本稳定性测试结果!$U$5:$U$16,汇总!$B37,常规版本稳定性测试结果!$U$5:$U$16,$B37,常规版本稳定性测试结果!$AH$5:$AH$16,"NA")</f>
        <v/>
      </c>
      <c r="G37" s="15">
        <f>COUNTIFS(常规版本稳定性测试结果!$U$5:$U$16,汇总!$B37,常规版本稳定性测试结果!$U$5:$U$16,$B37,常规版本稳定性测试结果!$AH$5:$AH$16,"NI")</f>
        <v/>
      </c>
      <c r="H37" s="15" t="n"/>
      <c r="I37" s="190" t="n"/>
      <c r="J37" s="190" t="n"/>
      <c r="K37" s="190" t="n"/>
      <c r="L37" s="190" t="n"/>
    </row>
    <row r="38" spans="1:12">
      <c r="B38" s="182" t="s">
        <v>85</v>
      </c>
      <c r="C38" s="18">
        <f>COUNTIFS(常规版本稳定性测试结果!$U$5:$U$16,汇总!$B38,常规版本稳定性测试结果!$U$5:$U$16,$B38)</f>
        <v/>
      </c>
      <c r="D38" s="18">
        <f>COUNTIFS(常规版本稳定性测试结果!$U$5:$U$16,汇总!$B38,常规版本稳定性测试结果!$U$5:$U$16,$B38,常规版本稳定性测试结果!$AH$5:$AH$16,"OK")</f>
        <v/>
      </c>
      <c r="E38" s="12">
        <f>COUNTIFS(常规版本稳定性测试结果!$U$5:$U$16,汇总!$B38,常规版本稳定性测试结果!$U$5:$U$16,$B38,常规版本稳定性测试结果!$AH$5:$AH$16,"NG")</f>
        <v/>
      </c>
      <c r="F38" s="15">
        <f>COUNTIFS(常规版本稳定性测试结果!$U$5:$U$16,汇总!$B38,常规版本稳定性测试结果!$U$5:$U$16,$B38,常规版本稳定性测试结果!$AH$5:$AH$16,"NA")</f>
        <v/>
      </c>
      <c r="G38" s="15">
        <f>COUNTIFS(常规版本稳定性测试结果!$U$5:$U$16,汇总!$B38,常规版本稳定性测试结果!$U$5:$U$16,$B38,常规版本稳定性测试结果!$AH$5:$AH$16,"NI")</f>
        <v/>
      </c>
      <c r="H38" s="15" t="n"/>
      <c r="I38" s="190" t="n"/>
      <c r="J38" s="190" t="n"/>
      <c r="K38" s="190" t="n"/>
      <c r="L38" s="190" t="n"/>
    </row>
    <row r="39" spans="1:12">
      <c r="B39" s="182" t="s">
        <v>86</v>
      </c>
      <c r="C39" s="18">
        <f>COUNTIFS(常规版本稳定性测试结果!$U$5:$U$16,汇总!$B39,常规版本稳定性测试结果!$U$5:$U$16,$B39)</f>
        <v/>
      </c>
      <c r="D39" s="18">
        <f>COUNTIFS(常规版本稳定性测试结果!$U$5:$U$16,汇总!$B39,常规版本稳定性测试结果!$U$5:$U$16,$B39,常规版本稳定性测试结果!$AH$5:$AH$16,"OK")</f>
        <v/>
      </c>
      <c r="E39" s="12">
        <f>COUNTIFS(常规版本稳定性测试结果!$U$5:$U$16,汇总!$B39,常规版本稳定性测试结果!$U$5:$U$16,$B39,常规版本稳定性测试结果!$AH$5:$AH$16,"NG")</f>
        <v/>
      </c>
      <c r="F39" s="15">
        <f>COUNTIFS(常规版本稳定性测试结果!$U$5:$U$16,汇总!$B39,常规版本稳定性测试结果!$U$5:$U$16,$B39,常规版本稳定性测试结果!$AH$5:$AH$16,"NA")</f>
        <v/>
      </c>
      <c r="G39" s="15">
        <f>COUNTIFS(常规版本稳定性测试结果!$U$5:$U$16,汇总!$B39,常规版本稳定性测试结果!$U$5:$U$16,$B39,常规版本稳定性测试结果!$AH$5:$AH$16,"NI")</f>
        <v/>
      </c>
      <c r="H39" s="15" t="n"/>
      <c r="I39" s="190" t="n"/>
      <c r="J39" s="190" t="n"/>
      <c r="K39" s="190" t="n"/>
      <c r="L39" s="190" t="n"/>
    </row>
    <row r="40" spans="1:12">
      <c r="B40" s="182" t="s">
        <v>87</v>
      </c>
      <c r="C40" s="18">
        <f>COUNTIFS(常规版本稳定性测试结果!$U$5:$U$16,汇总!$B40,常规版本稳定性测试结果!$U$5:$U$16,$B40)</f>
        <v/>
      </c>
      <c r="D40" s="18">
        <f>COUNTIFS(常规版本稳定性测试结果!$U$5:$U$16,汇总!$B40,常规版本稳定性测试结果!$U$5:$U$16,$B40,常规版本稳定性测试结果!$AH$5:$AH$16,"OK")</f>
        <v/>
      </c>
      <c r="E40" s="12">
        <f>COUNTIFS(常规版本稳定性测试结果!$U$5:$U$16,汇总!$B40,常规版本稳定性测试结果!$U$5:$U$16,$B40,常规版本稳定性测试结果!$AH$5:$AH$16,"NG")</f>
        <v/>
      </c>
      <c r="F40" s="15">
        <f>COUNTIFS(常规版本稳定性测试结果!$U$5:$U$16,汇总!$B40,常规版本稳定性测试结果!$U$5:$U$16,$B40,常规版本稳定性测试结果!$AH$5:$AH$16,"NA")</f>
        <v/>
      </c>
      <c r="G40" s="15">
        <f>COUNTIFS(常规版本稳定性测试结果!$U$5:$U$16,汇总!$B40,常规版本稳定性测试结果!$U$5:$U$16,$B40,常规版本稳定性测试结果!$AH$5:$AH$16,"NI")</f>
        <v/>
      </c>
      <c r="H40" s="15" t="n"/>
      <c r="I40" s="190" t="n"/>
      <c r="J40" s="190" t="n"/>
      <c r="K40" s="190" t="n"/>
      <c r="L40" s="190" t="n"/>
    </row>
    <row r="41" spans="1:12">
      <c r="B41" s="182" t="s">
        <v>88</v>
      </c>
      <c r="C41" s="18">
        <f>COUNTIFS(常规版本稳定性测试结果!$U$5:$U$16,汇总!$B41,常规版本稳定性测试结果!$U$5:$U$16,$B41)</f>
        <v/>
      </c>
      <c r="D41" s="18">
        <f>COUNTIFS(常规版本稳定性测试结果!$U$5:$U$16,汇总!$B41,常规版本稳定性测试结果!$U$5:$U$16,$B41,常规版本稳定性测试结果!$AH$5:$AH$16,"OK")</f>
        <v/>
      </c>
      <c r="E41" s="12">
        <f>COUNTIFS(常规版本稳定性测试结果!$U$5:$U$16,汇总!$B41,常规版本稳定性测试结果!$U$5:$U$16,$B41,常规版本稳定性测试结果!$AH$5:$AH$16,"NG")</f>
        <v/>
      </c>
      <c r="F41" s="15">
        <f>COUNTIFS(常规版本稳定性测试结果!$U$5:$U$16,汇总!$B41,常规版本稳定性测试结果!$U$5:$U$16,$B41,常规版本稳定性测试结果!$AH$5:$AH$16,"NA")</f>
        <v/>
      </c>
      <c r="G41" s="15">
        <f>COUNTIFS(常规版本稳定性测试结果!$U$5:$U$16,汇总!$B41,常规版本稳定性测试结果!$U$5:$U$16,$B41,常规版本稳定性测试结果!$AH$5:$AH$16,"NI")</f>
        <v/>
      </c>
      <c r="H41" s="15" t="n"/>
      <c r="I41" s="190" t="n"/>
      <c r="J41" s="190" t="n"/>
      <c r="K41" s="190" t="n"/>
      <c r="L41" s="190" t="n"/>
    </row>
    <row r="42" spans="1:12">
      <c r="B42" s="182" t="s">
        <v>67</v>
      </c>
      <c r="C42" s="18">
        <f>COUNTIFS(常规版本稳定性测试结果!$U$5:$U$16,汇总!$B42,常规版本稳定性测试结果!$U$5:$U$16,$B42)</f>
        <v/>
      </c>
      <c r="D42" s="18">
        <f>COUNTIFS(常规版本稳定性测试结果!$U$5:$U$16,汇总!$B42,常规版本稳定性测试结果!$U$5:$U$16,$B42,常规版本稳定性测试结果!$AH$5:$AH$16,"OK")</f>
        <v/>
      </c>
      <c r="E42" s="12">
        <f>COUNTIFS(常规版本稳定性测试结果!$U$5:$U$16,汇总!$B42,常规版本稳定性测试结果!$U$5:$U$16,$B42,常规版本稳定性测试结果!$AH$5:$AH$16,"NG")</f>
        <v/>
      </c>
      <c r="F42" s="15">
        <f>COUNTIFS(常规版本稳定性测试结果!$U$5:$U$16,汇总!$B42,常规版本稳定性测试结果!$U$5:$U$16,$B42,常规版本稳定性测试结果!$AH$5:$AH$16,"NA")</f>
        <v/>
      </c>
      <c r="G42" s="15">
        <f>COUNTIFS(常规版本稳定性测试结果!$U$5:$U$16,汇总!$B42,常规版本稳定性测试结果!$U$5:$U$16,$B42,常规版本稳定性测试结果!$AH$5:$AH$16,"NI")</f>
        <v/>
      </c>
      <c r="H42" s="15" t="n"/>
      <c r="I42" s="190" t="n"/>
      <c r="J42" s="190" t="n"/>
      <c r="K42" s="190" t="n"/>
      <c r="L42" s="190" t="n"/>
    </row>
    <row r="43" spans="1:12">
      <c r="B43" s="189" t="s">
        <v>68</v>
      </c>
      <c r="C43" s="13">
        <f>SUM(C26:C42)</f>
        <v/>
      </c>
      <c r="D43" s="13">
        <f>SUM(D26:D42)</f>
        <v/>
      </c>
      <c r="E43" s="13">
        <f>SUM(E26:E42)</f>
        <v/>
      </c>
      <c r="F43" s="13">
        <f>SUM(F26:F42)</f>
        <v/>
      </c>
      <c r="G43" s="13">
        <f>SUM(G26:G42)</f>
        <v/>
      </c>
      <c r="H43" s="13" t="n"/>
      <c r="I43" s="190" t="n"/>
      <c r="J43" s="190" t="n"/>
      <c r="K43" s="190" t="n"/>
      <c r="L43" s="190" t="n"/>
    </row>
    <row r="44" spans="1:12">
      <c r="I44" s="190" t="n"/>
      <c r="J44" s="190" t="n"/>
      <c r="K44" s="190" t="n"/>
      <c r="L44" s="190" t="n"/>
    </row>
    <row r="45" spans="1:12">
      <c r="I45" s="190" t="n"/>
      <c r="J45" s="190" t="n"/>
      <c r="K45" s="190" t="n"/>
      <c r="L45" s="190" t="n"/>
    </row>
    <row r="46" spans="1:12">
      <c r="I46" s="190" t="n"/>
      <c r="J46" s="190" t="n"/>
      <c r="K46" s="190" t="n"/>
      <c r="L46" s="190" t="n"/>
    </row>
    <row r="47" spans="1:12">
      <c r="I47" s="190" t="n"/>
      <c r="J47" s="190" t="n"/>
      <c r="K47" s="190" t="n"/>
      <c r="L47" s="190" t="n"/>
    </row>
    <row r="48" spans="1:12">
      <c r="I48" s="190" t="n"/>
      <c r="J48" s="190" t="n"/>
      <c r="K48" s="190" t="n"/>
      <c r="L48" s="190" t="n"/>
    </row>
    <row r="49" spans="1:12">
      <c r="I49" s="190" t="n"/>
      <c r="J49" s="190" t="n"/>
      <c r="K49" s="190" t="n"/>
      <c r="L49" s="190" t="n"/>
    </row>
    <row r="50" spans="1:12">
      <c r="I50" s="190" t="n"/>
      <c r="J50" s="190" t="n"/>
      <c r="K50" s="190" t="n"/>
      <c r="L50" s="190" t="n"/>
    </row>
    <row r="51" spans="1:12">
      <c r="B51" s="184" t="s">
        <v>89</v>
      </c>
    </row>
    <row collapsed="1" r="52" s="24" spans="1:12">
      <c r="B52" s="185" t="s">
        <v>90</v>
      </c>
      <c r="C52" s="185" t="s">
        <v>91</v>
      </c>
      <c r="D52" s="185" t="s">
        <v>92</v>
      </c>
      <c r="E52" s="185" t="s">
        <v>49</v>
      </c>
      <c r="F52" s="185" t="s">
        <v>50</v>
      </c>
      <c r="G52" s="185" t="s">
        <v>93</v>
      </c>
      <c r="H52" s="185" t="s">
        <v>94</v>
      </c>
      <c r="I52" s="185" t="s">
        <v>95</v>
      </c>
      <c r="J52" s="185" t="s">
        <v>96</v>
      </c>
    </row>
    <row hidden="1" outlineLevel="2" r="53" s="24" spans="1:12">
      <c r="B53" s="14" t="n">
        <v>43168</v>
      </c>
      <c r="C53" s="14" t="n"/>
      <c r="D53" s="192">
        <f>COUNTIFS(常规版本稳定性测试结果!$X$5:$X$2321,汇总!$B53,常规版本稳定性测试结果!$X$5:$X$2321,$B53)</f>
        <v/>
      </c>
      <c r="E53" s="192">
        <f>COUNTIFS(常规版本稳定性测试结果!$X$5:$X$2321,汇总!$B53,常规版本稳定性测试结果!$X$5:$X$2321,$B53,常规版本稳定性测试结果!$AH$5:$AH$2321,"OK")</f>
        <v/>
      </c>
      <c r="F53" s="193">
        <f>COUNTIFS(常规版本稳定性测试结果!$X$5:$X$2321,汇总!$B53,常规版本稳定性测试结果!$X$5:$X$2321,$B53,常规版本稳定性测试结果!$AH$5:$AH$2321,"NG")</f>
        <v/>
      </c>
      <c r="G53" s="194">
        <f>COUNTIFS(常规版本稳定性测试结果!$X$5:$X$2321,汇总!$B53,常规版本稳定性测试结果!$X$5:$X$2321,$B53,常规版本稳定性测试结果!$E$5:$E$2321,"JV")</f>
        <v/>
      </c>
      <c r="H53" s="194">
        <f>COUNTIFS(常规版本稳定性测试结果!$X$5:$X$2321,汇总!$B53,常规版本稳定性测试结果!$X$5:$X$2321,$B53,常规版本稳定性测试结果!$E$5:$E$2321,"FBU")</f>
        <v/>
      </c>
      <c r="I53" s="15" t="s">
        <v>97</v>
      </c>
      <c r="J53" s="15" t="s">
        <v>97</v>
      </c>
    </row>
    <row hidden="1" outlineLevel="2" r="54" s="24" spans="1:12">
      <c r="B54" s="14" t="n">
        <v>43169</v>
      </c>
      <c r="C54" s="14" t="n"/>
      <c r="D54" s="192">
        <f>COUNTIFS(常规版本稳定性测试结果!$X$5:$X$2321,汇总!$B54,常规版本稳定性测试结果!$X$5:$X$2321,$B54)</f>
        <v/>
      </c>
      <c r="E54" s="192">
        <f>COUNTIFS(常规版本稳定性测试结果!$X$5:$X$2321,汇总!$B54,常规版本稳定性测试结果!$X$5:$X$2321,$B54,常规版本稳定性测试结果!$AH$5:$AH$2321,"OK")</f>
        <v/>
      </c>
      <c r="F54" s="193">
        <f>COUNTIFS(常规版本稳定性测试结果!$X$5:$X$2321,汇总!$B54,常规版本稳定性测试结果!$X$5:$X$2321,$B54,常规版本稳定性测试结果!$AH$5:$AH$2321,"NG")</f>
        <v/>
      </c>
      <c r="G54" s="194">
        <f>COUNTIFS(常规版本稳定性测试结果!$X$5:$X$2321,汇总!$B54,常规版本稳定性测试结果!$X$5:$X$2321,$B54,常规版本稳定性测试结果!$E$5:$E$2321,"JV")</f>
        <v/>
      </c>
      <c r="H54" s="194">
        <f>COUNTIFS(常规版本稳定性测试结果!$X$5:$X$2321,汇总!$B54,常规版本稳定性测试结果!$X$5:$X$2321,$B54,常规版本稳定性测试结果!$E$5:$E$2321,"FBU")</f>
        <v/>
      </c>
      <c r="I54" s="15">
        <f>COUNTIFS(常规版本稳定性测试结果!$X$5:$X$2321,汇总!$B54,常规版本稳定性测试结果!$X$5:$X$2321,$B54,常规版本稳定性测试结果!$E$5:$E$2321,"FBU")</f>
        <v/>
      </c>
      <c r="J54" s="15">
        <f>COUNTIFS(常规版本稳定性测试结果!$X$5:$X$2321,汇总!$B54,常规版本稳定性测试结果!$X$5:$X$2321,$B54,常规版本稳定性测试结果!$E$5:$E$2321,"FBU")</f>
        <v/>
      </c>
    </row>
    <row hidden="1" outlineLevel="2" r="55" s="24" spans="1:12">
      <c r="B55" s="14" t="n">
        <v>43170</v>
      </c>
      <c r="C55" s="14" t="n"/>
      <c r="D55" s="192">
        <f>COUNTIFS(常规版本稳定性测试结果!$X$5:$X$2321,汇总!$B55,常规版本稳定性测试结果!$X$5:$X$2321,$B55)</f>
        <v/>
      </c>
      <c r="E55" s="192">
        <f>COUNTIFS(常规版本稳定性测试结果!$X$5:$X$2321,汇总!$B55,常规版本稳定性测试结果!$X$5:$X$2321,$B55,常规版本稳定性测试结果!$AH$5:$AH$2321,"OK")</f>
        <v/>
      </c>
      <c r="F55" s="193">
        <f>COUNTIFS(常规版本稳定性测试结果!$X$5:$X$2321,汇总!$B55,常规版本稳定性测试结果!$X$5:$X$2321,$B55,常规版本稳定性测试结果!$AH$5:$AH$2321,"NG")</f>
        <v/>
      </c>
      <c r="G55" s="194">
        <f>COUNTIFS(常规版本稳定性测试结果!$X$5:$X$2321,汇总!$B55,常规版本稳定性测试结果!$X$5:$X$2321,$B55,常规版本稳定性测试结果!$E$5:$E$2321,"JV")</f>
        <v/>
      </c>
      <c r="H55" s="194">
        <f>COUNTIFS(常规版本稳定性测试结果!$X$5:$X$2321,汇总!$B55,常规版本稳定性测试结果!$X$5:$X$2321,$B55,常规版本稳定性测试结果!$E$5:$E$2321,"FBU")</f>
        <v/>
      </c>
      <c r="I55" s="15">
        <f>COUNTIFS(常规版本稳定性测试结果!$X$5:$X$2321,汇总!$B55,常规版本稳定性测试结果!$X$5:$X$2321,$B55,常规版本稳定性测试结果!$E$5:$E$2321,"FBU")</f>
        <v/>
      </c>
      <c r="J55" s="15">
        <f>COUNTIFS(常规版本稳定性测试结果!$X$5:$X$2321,汇总!$B55,常规版本稳定性测试结果!$X$5:$X$2321,$B55,常规版本稳定性测试结果!$E$5:$E$2321,"FBU")</f>
        <v/>
      </c>
    </row>
    <row hidden="1" outlineLevel="2" r="56" s="24" spans="1:12">
      <c r="B56" s="14" t="n">
        <v>43171</v>
      </c>
      <c r="C56" s="14" t="n"/>
      <c r="D56" s="192">
        <f>COUNTIFS(常规版本稳定性测试结果!$X$5:$X$2321,汇总!$B56,常规版本稳定性测试结果!$X$5:$X$2321,$B56)</f>
        <v/>
      </c>
      <c r="E56" s="192">
        <f>COUNTIFS(常规版本稳定性测试结果!$X$5:$X$2321,汇总!$B56,常规版本稳定性测试结果!$X$5:$X$2321,$B56,常规版本稳定性测试结果!$AH$5:$AH$2321,"OK")</f>
        <v/>
      </c>
      <c r="F56" s="193">
        <f>COUNTIFS(常规版本稳定性测试结果!$X$5:$X$2321,汇总!$B56,常规版本稳定性测试结果!$X$5:$X$2321,$B56,常规版本稳定性测试结果!$AH$5:$AH$2321,"NG")</f>
        <v/>
      </c>
      <c r="G56" s="194">
        <f>COUNTIFS(常规版本稳定性测试结果!$X$5:$X$2321,汇总!$B56,常规版本稳定性测试结果!$X$5:$X$2321,$B56,常规版本稳定性测试结果!$E$5:$E$2321,"JV")</f>
        <v/>
      </c>
      <c r="H56" s="194">
        <f>COUNTIFS(常规版本稳定性测试结果!$X$5:$X$2321,汇总!$B56,常规版本稳定性测试结果!$X$5:$X$2321,$B56,常规版本稳定性测试结果!$E$5:$E$2321,"FBU")</f>
        <v/>
      </c>
      <c r="I56" s="15">
        <f>COUNTIFS(常规版本稳定性测试结果!$X$5:$X$2321,汇总!$B56,常规版本稳定性测试结果!$X$5:$X$2321,$B56,常规版本稳定性测试结果!$E$5:$E$2321,"FBU")</f>
        <v/>
      </c>
      <c r="J56" s="15">
        <f>COUNTIFS(常规版本稳定性测试结果!$X$5:$X$2321,汇总!$B56,常规版本稳定性测试结果!$X$5:$X$2321,$B56,常规版本稳定性测试结果!$E$5:$E$2321,"FBU")</f>
        <v/>
      </c>
    </row>
    <row hidden="1" outlineLevel="2" r="57" s="24" spans="1:12">
      <c r="B57" s="14" t="n">
        <v>43172</v>
      </c>
      <c r="C57" s="14" t="n"/>
      <c r="D57" s="192">
        <f>COUNTIFS(常规版本稳定性测试结果!$X$5:$X$2321,汇总!$B57,常规版本稳定性测试结果!$X$5:$X$2321,$B57)</f>
        <v/>
      </c>
      <c r="E57" s="192">
        <f>COUNTIFS(常规版本稳定性测试结果!$X$5:$X$2321,汇总!$B57,常规版本稳定性测试结果!$X$5:$X$2321,$B57,常规版本稳定性测试结果!$AH$5:$AH$2321,"OK")</f>
        <v/>
      </c>
      <c r="F57" s="193">
        <f>COUNTIFS(常规版本稳定性测试结果!$X$5:$X$2321,汇总!$B57,常规版本稳定性测试结果!$X$5:$X$2321,$B57,常规版本稳定性测试结果!$AH$5:$AH$2321,"NG")</f>
        <v/>
      </c>
      <c r="G57" s="194">
        <f>COUNTIFS(常规版本稳定性测试结果!$X$5:$X$2321,汇总!$B57,常规版本稳定性测试结果!$X$5:$X$2321,$B57,常规版本稳定性测试结果!$E$5:$E$2321,"JV")</f>
        <v/>
      </c>
      <c r="H57" s="194">
        <f>COUNTIFS(常规版本稳定性测试结果!$X$5:$X$2321,汇总!$B57,常规版本稳定性测试结果!$X$5:$X$2321,$B57,常规版本稳定性测试结果!$E$5:$E$2321,"FBU")</f>
        <v/>
      </c>
      <c r="I57" s="15">
        <f>COUNTIFS(常规版本稳定性测试结果!$X$5:$X$2321,汇总!$B57,常规版本稳定性测试结果!$X$5:$X$2321,$B57,常规版本稳定性测试结果!$E$5:$E$2321,"FBU")</f>
        <v/>
      </c>
      <c r="J57" s="15">
        <f>COUNTIFS(常规版本稳定性测试结果!$X$5:$X$2321,汇总!$B57,常规版本稳定性测试结果!$X$5:$X$2321,$B57,常规版本稳定性测试结果!$E$5:$E$2321,"FBU")</f>
        <v/>
      </c>
    </row>
    <row hidden="1" outlineLevel="2" r="58" s="24" spans="1:12">
      <c r="B58" s="14" t="n">
        <v>43173</v>
      </c>
      <c r="C58" s="14" t="n"/>
      <c r="D58" s="192">
        <f>COUNTIFS(常规版本稳定性测试结果!$X$5:$X$2321,汇总!$B58,常规版本稳定性测试结果!$X$5:$X$2321,$B58)</f>
        <v/>
      </c>
      <c r="E58" s="192">
        <f>COUNTIFS(常规版本稳定性测试结果!$X$5:$X$2321,汇总!$B58,常规版本稳定性测试结果!$X$5:$X$2321,$B58,常规版本稳定性测试结果!$AH$5:$AH$2321,"OK")</f>
        <v/>
      </c>
      <c r="F58" s="193">
        <f>COUNTIFS(常规版本稳定性测试结果!$X$5:$X$2321,汇总!$B58,常规版本稳定性测试结果!$X$5:$X$2321,$B58,常规版本稳定性测试结果!$AH$5:$AH$2321,"NG")</f>
        <v/>
      </c>
      <c r="G58" s="194">
        <f>COUNTIFS(常规版本稳定性测试结果!$X$5:$X$2321,汇总!$B58,常规版本稳定性测试结果!$X$5:$X$2321,$B58,常规版本稳定性测试结果!$E$5:$E$2321,"JV")</f>
        <v/>
      </c>
      <c r="H58" s="194">
        <f>COUNTIFS(常规版本稳定性测试结果!$X$5:$X$2321,汇总!$B58,常规版本稳定性测试结果!$X$5:$X$2321,$B58,常规版本稳定性测试结果!$E$5:$E$2321,"FBU")</f>
        <v/>
      </c>
      <c r="I58" s="15">
        <f>COUNTIFS(常规版本稳定性测试结果!$X$5:$X$2321,汇总!$B58,常规版本稳定性测试结果!$X$5:$X$2321,$B58,常规版本稳定性测试结果!$E$5:$E$2321,"FBU")</f>
        <v/>
      </c>
      <c r="J58" s="15">
        <f>COUNTIFS(常规版本稳定性测试结果!$X$5:$X$2321,汇总!$B58,常规版本稳定性测试结果!$X$5:$X$2321,$B58,常规版本稳定性测试结果!$E$5:$E$2321,"FBU")</f>
        <v/>
      </c>
    </row>
    <row hidden="1" outlineLevel="2" r="59" s="24" spans="1:12">
      <c r="B59" s="14" t="n">
        <v>43174</v>
      </c>
      <c r="C59" s="14" t="n"/>
      <c r="D59" s="192">
        <f>COUNTIFS(常规版本稳定性测试结果!$X$5:$X$2321,汇总!$B59,常规版本稳定性测试结果!$X$5:$X$2321,$B59)</f>
        <v/>
      </c>
      <c r="E59" s="192">
        <f>COUNTIFS(常规版本稳定性测试结果!$X$5:$X$2321,汇总!$B59,常规版本稳定性测试结果!$X$5:$X$2321,$B59,常规版本稳定性测试结果!$AH$5:$AH$2321,"OK")</f>
        <v/>
      </c>
      <c r="F59" s="193">
        <f>COUNTIFS(常规版本稳定性测试结果!$X$5:$X$2321,汇总!$B59,常规版本稳定性测试结果!$X$5:$X$2321,$B59,常规版本稳定性测试结果!$AH$5:$AH$2321,"NG")</f>
        <v/>
      </c>
      <c r="G59" s="194">
        <f>COUNTIFS(常规版本稳定性测试结果!$X$5:$X$2321,汇总!$B59,常规版本稳定性测试结果!$X$5:$X$2321,$B59,常规版本稳定性测试结果!$E$5:$E$2321,"JV")</f>
        <v/>
      </c>
      <c r="H59" s="194">
        <f>COUNTIFS(常规版本稳定性测试结果!$X$5:$X$2321,汇总!$B59,常规版本稳定性测试结果!$X$5:$X$2321,$B59,常规版本稳定性测试结果!$E$5:$E$2321,"FBU")</f>
        <v/>
      </c>
      <c r="I59" s="15">
        <f>COUNTIFS(常规版本稳定性测试结果!$X$5:$X$2321,汇总!$B59,常规版本稳定性测试结果!$X$5:$X$2321,$B59,常规版本稳定性测试结果!$E$5:$E$2321,"FBU")</f>
        <v/>
      </c>
      <c r="J59" s="15">
        <f>COUNTIFS(常规版本稳定性测试结果!$X$5:$X$2321,汇总!$B59,常规版本稳定性测试结果!$X$5:$X$2321,$B59,常规版本稳定性测试结果!$E$5:$E$2321,"FBU")</f>
        <v/>
      </c>
    </row>
    <row hidden="1" outlineLevel="2" r="60" s="24" spans="1:12">
      <c r="B60" s="14" t="n">
        <v>43175</v>
      </c>
      <c r="C60" s="14" t="n"/>
      <c r="D60" s="192">
        <f>COUNTIFS(常规版本稳定性测试结果!$X$5:$X$2321,汇总!$B60,常规版本稳定性测试结果!$X$5:$X$2321,$B60)</f>
        <v/>
      </c>
      <c r="E60" s="192">
        <f>COUNTIFS(常规版本稳定性测试结果!$X$5:$X$2321,汇总!$B60,常规版本稳定性测试结果!$X$5:$X$2321,$B60,常规版本稳定性测试结果!$AH$5:$AH$2321,"OK")</f>
        <v/>
      </c>
      <c r="F60" s="193">
        <f>COUNTIFS(常规版本稳定性测试结果!$X$5:$X$2321,汇总!$B60,常规版本稳定性测试结果!$X$5:$X$2321,$B60,常规版本稳定性测试结果!$AH$5:$AH$2321,"NG")</f>
        <v/>
      </c>
      <c r="G60" s="194">
        <f>COUNTIFS(常规版本稳定性测试结果!$X$5:$X$2321,汇总!$B60,常规版本稳定性测试结果!$X$5:$X$2321,$B60,常规版本稳定性测试结果!$E$5:$E$2321,"JV")</f>
        <v/>
      </c>
      <c r="H60" s="194">
        <f>COUNTIFS(常规版本稳定性测试结果!$X$5:$X$2321,汇总!$B60,常规版本稳定性测试结果!$X$5:$X$2321,$B60,常规版本稳定性测试结果!$E$5:$E$2321,"FBU")</f>
        <v/>
      </c>
      <c r="I60" s="15">
        <f>COUNTIFS(常规版本稳定性测试结果!$X$5:$X$2321,汇总!$B60,常规版本稳定性测试结果!$X$5:$X$2321,$B60,常规版本稳定性测试结果!$E$5:$E$2321,"FBU")</f>
        <v/>
      </c>
      <c r="J60" s="15">
        <f>COUNTIFS(常规版本稳定性测试结果!$X$5:$X$2321,汇总!$B60,常规版本稳定性测试结果!$X$5:$X$2321,$B60,常规版本稳定性测试结果!$E$5:$E$2321,"FBU")</f>
        <v/>
      </c>
    </row>
    <row hidden="1" outlineLevel="2" r="61" s="24" spans="1:12">
      <c r="B61" s="14" t="n">
        <v>43176</v>
      </c>
      <c r="C61" s="14" t="n"/>
      <c r="D61" s="192">
        <f>COUNTIFS(常规版本稳定性测试结果!$X$5:$X$2321,汇总!$B61,常规版本稳定性测试结果!$X$5:$X$2321,$B61)</f>
        <v/>
      </c>
      <c r="E61" s="192">
        <f>COUNTIFS(常规版本稳定性测试结果!$X$5:$X$2321,汇总!$B61,常规版本稳定性测试结果!$X$5:$X$2321,$B61,常规版本稳定性测试结果!$AH$5:$AH$2321,"OK")</f>
        <v/>
      </c>
      <c r="F61" s="193">
        <f>COUNTIFS(常规版本稳定性测试结果!$X$5:$X$2321,汇总!$B61,常规版本稳定性测试结果!$X$5:$X$2321,$B61,常规版本稳定性测试结果!$AH$5:$AH$2321,"NG")</f>
        <v/>
      </c>
      <c r="G61" s="194">
        <f>COUNTIFS(常规版本稳定性测试结果!$X$5:$X$2321,汇总!$B61,常规版本稳定性测试结果!$X$5:$X$2321,$B61,常规版本稳定性测试结果!$E$5:$E$2321,"JV")</f>
        <v/>
      </c>
      <c r="H61" s="194">
        <f>COUNTIFS(常规版本稳定性测试结果!$X$5:$X$2321,汇总!$B61,常规版本稳定性测试结果!$X$5:$X$2321,$B61,常规版本稳定性测试结果!$E$5:$E$2321,"FBU")</f>
        <v/>
      </c>
      <c r="I61" s="15">
        <f>COUNTIFS(常规版本稳定性测试结果!$X$5:$X$2321,汇总!$B61,常规版本稳定性测试结果!$X$5:$X$2321,$B61,常规版本稳定性测试结果!$E$5:$E$2321,"FBU")</f>
        <v/>
      </c>
      <c r="J61" s="15">
        <f>COUNTIFS(常规版本稳定性测试结果!$X$5:$X$2321,汇总!$B61,常规版本稳定性测试结果!$X$5:$X$2321,$B61,常规版本稳定性测试结果!$E$5:$E$2321,"FBU")</f>
        <v/>
      </c>
    </row>
    <row hidden="1" outlineLevel="2" r="62" s="24" spans="1:12">
      <c r="B62" s="14" t="n">
        <v>43177</v>
      </c>
      <c r="C62" s="14" t="n"/>
      <c r="D62" s="192">
        <f>COUNTIFS(常规版本稳定性测试结果!$X$5:$X$2321,汇总!$B62,常规版本稳定性测试结果!$X$5:$X$2321,$B62)</f>
        <v/>
      </c>
      <c r="E62" s="192">
        <f>COUNTIFS(常规版本稳定性测试结果!$X$5:$X$2321,汇总!$B62,常规版本稳定性测试结果!$X$5:$X$2321,$B62,常规版本稳定性测试结果!$AH$5:$AH$2321,"OK")</f>
        <v/>
      </c>
      <c r="F62" s="193">
        <f>COUNTIFS(常规版本稳定性测试结果!$X$5:$X$2321,汇总!$B62,常规版本稳定性测试结果!$X$5:$X$2321,$B62,常规版本稳定性测试结果!$AH$5:$AH$2321,"NG")</f>
        <v/>
      </c>
      <c r="G62" s="194">
        <f>COUNTIFS(常规版本稳定性测试结果!$X$5:$X$2321,汇总!$B62,常规版本稳定性测试结果!$X$5:$X$2321,$B62,常规版本稳定性测试结果!$E$5:$E$2321,"JV")</f>
        <v/>
      </c>
      <c r="H62" s="194">
        <f>COUNTIFS(常规版本稳定性测试结果!$X$5:$X$2321,汇总!$B62,常规版本稳定性测试结果!$X$5:$X$2321,$B62,常规版本稳定性测试结果!$E$5:$E$2321,"FBU")</f>
        <v/>
      </c>
      <c r="I62" s="15">
        <f>COUNTIFS(常规版本稳定性测试结果!$X$5:$X$2321,汇总!$B62,常规版本稳定性测试结果!$X$5:$X$2321,$B62,常规版本稳定性测试结果!$E$5:$E$2321,"FBU")</f>
        <v/>
      </c>
      <c r="J62" s="15">
        <f>COUNTIFS(常规版本稳定性测试结果!$X$5:$X$2321,汇总!$B62,常规版本稳定性测试结果!$X$5:$X$2321,$B62,常规版本稳定性测试结果!$E$5:$E$2321,"FBU")</f>
        <v/>
      </c>
    </row>
    <row hidden="1" outlineLevel="2" r="63" s="24" spans="1:12">
      <c r="B63" s="14" t="n">
        <v>43178</v>
      </c>
      <c r="C63" s="14" t="n"/>
      <c r="D63" s="192">
        <f>COUNTIFS(常规版本稳定性测试结果!$X$5:$X$2321,汇总!$B63,常规版本稳定性测试结果!$X$5:$X$2321,$B63)</f>
        <v/>
      </c>
      <c r="E63" s="192">
        <f>COUNTIFS(常规版本稳定性测试结果!$X$5:$X$2321,汇总!$B63,常规版本稳定性测试结果!$X$5:$X$2321,$B63,常规版本稳定性测试结果!$AH$5:$AH$2321,"OK")</f>
        <v/>
      </c>
      <c r="F63" s="193">
        <f>COUNTIFS(常规版本稳定性测试结果!$X$5:$X$2321,汇总!$B63,常规版本稳定性测试结果!$X$5:$X$2321,$B63,常规版本稳定性测试结果!$AH$5:$AH$2321,"NG")</f>
        <v/>
      </c>
      <c r="G63" s="194">
        <f>COUNTIFS(常规版本稳定性测试结果!$X$5:$X$2321,汇总!$B63,常规版本稳定性测试结果!$X$5:$X$2321,$B63,常规版本稳定性测试结果!$E$5:$E$2321,"JV")</f>
        <v/>
      </c>
      <c r="H63" s="194">
        <f>COUNTIFS(常规版本稳定性测试结果!$X$5:$X$2321,汇总!$B63,常规版本稳定性测试结果!$X$5:$X$2321,$B63,常规版本稳定性测试结果!$E$5:$E$2321,"FBU")</f>
        <v/>
      </c>
      <c r="I63" s="15">
        <f>COUNTIFS(常规版本稳定性测试结果!$X$5:$X$2321,汇总!$B63,常规版本稳定性测试结果!$X$5:$X$2321,$B63,常规版本稳定性测试结果!$E$5:$E$2321,"FBU")</f>
        <v/>
      </c>
      <c r="J63" s="15">
        <f>COUNTIFS(常规版本稳定性测试结果!$X$5:$X$2321,汇总!$B63,常规版本稳定性测试结果!$X$5:$X$2321,$B63,常规版本稳定性测试结果!$E$5:$E$2321,"FBU")</f>
        <v/>
      </c>
    </row>
    <row hidden="1" outlineLevel="2" r="64" s="24" spans="1:12">
      <c r="B64" s="14" t="n">
        <v>43179</v>
      </c>
      <c r="C64" s="14" t="n"/>
      <c r="D64" s="192">
        <f>COUNTIFS(常规版本稳定性测试结果!$X$5:$X$2321,汇总!$B64,常规版本稳定性测试结果!$X$5:$X$2321,$B64)</f>
        <v/>
      </c>
      <c r="E64" s="192">
        <f>COUNTIFS(常规版本稳定性测试结果!$X$5:$X$2321,汇总!$B64,常规版本稳定性测试结果!$X$5:$X$2321,$B64,常规版本稳定性测试结果!$AH$5:$AH$2321,"OK")</f>
        <v/>
      </c>
      <c r="F64" s="193">
        <f>COUNTIFS(常规版本稳定性测试结果!$X$5:$X$2321,汇总!$B64,常规版本稳定性测试结果!$X$5:$X$2321,$B64,常规版本稳定性测试结果!$AH$5:$AH$2321,"NG")</f>
        <v/>
      </c>
      <c r="G64" s="194">
        <f>COUNTIFS(常规版本稳定性测试结果!$X$5:$X$2321,汇总!$B64,常规版本稳定性测试结果!$X$5:$X$2321,$B64,常规版本稳定性测试结果!$E$5:$E$2321,"JV")</f>
        <v/>
      </c>
      <c r="H64" s="194">
        <f>COUNTIFS(常规版本稳定性测试结果!$X$5:$X$2321,汇总!$B64,常规版本稳定性测试结果!$X$5:$X$2321,$B64,常规版本稳定性测试结果!$E$5:$E$2321,"FBU")</f>
        <v/>
      </c>
      <c r="I64" s="15">
        <f>COUNTIFS(常规版本稳定性测试结果!$X$5:$X$2321,汇总!$B64,常规版本稳定性测试结果!$X$5:$X$2321,$B64,常规版本稳定性测试结果!$E$5:$E$2321,"FBU")</f>
        <v/>
      </c>
      <c r="J64" s="15">
        <f>COUNTIFS(常规版本稳定性测试结果!$X$5:$X$2321,汇总!$B64,常规版本稳定性测试结果!$X$5:$X$2321,$B64,常规版本稳定性测试结果!$E$5:$E$2321,"FBU")</f>
        <v/>
      </c>
    </row>
    <row hidden="1" outlineLevel="2" r="65" s="24" spans="1:12">
      <c r="B65" s="14" t="n">
        <v>43180</v>
      </c>
      <c r="C65" s="14" t="n"/>
      <c r="D65" s="192">
        <f>COUNTIFS(常规版本稳定性测试结果!$X$5:$X$2321,汇总!$B65,常规版本稳定性测试结果!$X$5:$X$2321,$B65)</f>
        <v/>
      </c>
      <c r="E65" s="192">
        <f>COUNTIFS(常规版本稳定性测试结果!$X$5:$X$2321,汇总!$B65,常规版本稳定性测试结果!$X$5:$X$2321,$B65,常规版本稳定性测试结果!$AH$5:$AH$2321,"OK")</f>
        <v/>
      </c>
      <c r="F65" s="193">
        <f>COUNTIFS(常规版本稳定性测试结果!$X$5:$X$2321,汇总!$B65,常规版本稳定性测试结果!$X$5:$X$2321,$B65,常规版本稳定性测试结果!$AH$5:$AH$2321,"NG")</f>
        <v/>
      </c>
      <c r="G65" s="194">
        <f>COUNTIFS(常规版本稳定性测试结果!$X$5:$X$2321,汇总!$B65,常规版本稳定性测试结果!$X$5:$X$2321,$B65,常规版本稳定性测试结果!$E$5:$E$2321,"JV")</f>
        <v/>
      </c>
      <c r="H65" s="194">
        <f>COUNTIFS(常规版本稳定性测试结果!$X$5:$X$2321,汇总!$B65,常规版本稳定性测试结果!$X$5:$X$2321,$B65,常规版本稳定性测试结果!$E$5:$E$2321,"FBU")</f>
        <v/>
      </c>
      <c r="I65" s="15">
        <f>COUNTIFS(常规版本稳定性测试结果!$X$5:$X$2321,汇总!$B65,常规版本稳定性测试结果!$X$5:$X$2321,$B65,常规版本稳定性测试结果!$E$5:$E$2321,"FBU")</f>
        <v/>
      </c>
      <c r="J65" s="15">
        <f>COUNTIFS(常规版本稳定性测试结果!$X$5:$X$2321,汇总!$B65,常规版本稳定性测试结果!$X$5:$X$2321,$B65,常规版本稳定性测试结果!$E$5:$E$2321,"FBU")</f>
        <v/>
      </c>
    </row>
    <row hidden="1" outlineLevel="2" r="66" s="24" spans="1:12">
      <c r="B66" s="14" t="n">
        <v>43181</v>
      </c>
      <c r="C66" s="14" t="n"/>
      <c r="D66" s="192">
        <f>COUNTIFS(常规版本稳定性测试结果!$X$5:$X$2321,汇总!$B66,常规版本稳定性测试结果!$X$5:$X$2321,$B66)</f>
        <v/>
      </c>
      <c r="E66" s="192">
        <f>COUNTIFS(常规版本稳定性测试结果!$X$5:$X$2321,汇总!$B66,常规版本稳定性测试结果!$X$5:$X$2321,$B66,常规版本稳定性测试结果!$AH$5:$AH$2321,"OK")</f>
        <v/>
      </c>
      <c r="F66" s="193">
        <f>COUNTIFS(常规版本稳定性测试结果!$X$5:$X$2321,汇总!$B66,常规版本稳定性测试结果!$X$5:$X$2321,$B66,常规版本稳定性测试结果!$AH$5:$AH$2321,"NG")</f>
        <v/>
      </c>
      <c r="G66" s="194">
        <f>COUNTIFS(常规版本稳定性测试结果!$X$5:$X$2321,汇总!$B66,常规版本稳定性测试结果!$X$5:$X$2321,$B66,常规版本稳定性测试结果!$E$5:$E$2321,"JV")</f>
        <v/>
      </c>
      <c r="H66" s="194">
        <f>COUNTIFS(常规版本稳定性测试结果!$X$5:$X$2321,汇总!$B66,常规版本稳定性测试结果!$X$5:$X$2321,$B66,常规版本稳定性测试结果!$E$5:$E$2321,"FBU")</f>
        <v/>
      </c>
      <c r="I66" s="15">
        <f>COUNTIFS(常规版本稳定性测试结果!$X$5:$X$2321,汇总!$B66,常规版本稳定性测试结果!$X$5:$X$2321,$B66,常规版本稳定性测试结果!$E$5:$E$2321,"FBU")</f>
        <v/>
      </c>
      <c r="J66" s="15">
        <f>COUNTIFS(常规版本稳定性测试结果!$X$5:$X$2321,汇总!$B66,常规版本稳定性测试结果!$X$5:$X$2321,$B66,常规版本稳定性测试结果!$E$5:$E$2321,"FBU")</f>
        <v/>
      </c>
    </row>
    <row hidden="1" outlineLevel="2" r="67" s="24" spans="1:12">
      <c r="B67" s="14" t="n">
        <v>43182</v>
      </c>
      <c r="C67" s="14" t="n"/>
      <c r="D67" s="192">
        <f>COUNTIFS(常规版本稳定性测试结果!$X$5:$X$2321,汇总!$B67,常规版本稳定性测试结果!$X$5:$X$2321,$B67)</f>
        <v/>
      </c>
      <c r="E67" s="192">
        <f>COUNTIFS(常规版本稳定性测试结果!$X$5:$X$2321,汇总!$B67,常规版本稳定性测试结果!$X$5:$X$2321,$B67,常规版本稳定性测试结果!$AH$5:$AH$2321,"OK")</f>
        <v/>
      </c>
      <c r="F67" s="193">
        <f>COUNTIFS(常规版本稳定性测试结果!$X$5:$X$2321,汇总!$B67,常规版本稳定性测试结果!$X$5:$X$2321,$B67,常规版本稳定性测试结果!$AH$5:$AH$2321,"NG")</f>
        <v/>
      </c>
      <c r="G67" s="194">
        <f>COUNTIFS(常规版本稳定性测试结果!$X$5:$X$2321,汇总!$B67,常规版本稳定性测试结果!$X$5:$X$2321,$B67,常规版本稳定性测试结果!$E$5:$E$2321,"JV")</f>
        <v/>
      </c>
      <c r="H67" s="194">
        <f>COUNTIFS(常规版本稳定性测试结果!$X$5:$X$2321,汇总!$B67,常规版本稳定性测试结果!$X$5:$X$2321,$B67,常规版本稳定性测试结果!$E$5:$E$2321,"FBU")</f>
        <v/>
      </c>
      <c r="I67" s="15">
        <f>COUNTIFS(常规版本稳定性测试结果!$X$5:$X$2321,汇总!$B67,常规版本稳定性测试结果!$X$5:$X$2321,$B67,常规版本稳定性测试结果!$E$5:$E$2321,"FBU")</f>
        <v/>
      </c>
      <c r="J67" s="15">
        <f>COUNTIFS(常规版本稳定性测试结果!$X$5:$X$2321,汇总!$B67,常规版本稳定性测试结果!$X$5:$X$2321,$B67,常规版本稳定性测试结果!$E$5:$E$2321,"FBU")</f>
        <v/>
      </c>
    </row>
    <row hidden="1" outlineLevel="2" r="68" s="24" spans="1:12">
      <c r="B68" s="14" t="n">
        <v>43183</v>
      </c>
      <c r="C68" s="14" t="n"/>
      <c r="D68" s="192">
        <f>COUNTIFS(常规版本稳定性测试结果!$X$5:$X$2321,汇总!$B68,常规版本稳定性测试结果!$X$5:$X$2321,$B68)</f>
        <v/>
      </c>
      <c r="E68" s="192">
        <f>COUNTIFS(常规版本稳定性测试结果!$X$5:$X$2321,汇总!$B68,常规版本稳定性测试结果!$X$5:$X$2321,$B68,常规版本稳定性测试结果!$AH$5:$AH$2321,"OK")</f>
        <v/>
      </c>
      <c r="F68" s="193">
        <f>COUNTIFS(常规版本稳定性测试结果!$X$5:$X$2321,汇总!$B68,常规版本稳定性测试结果!$X$5:$X$2321,$B68,常规版本稳定性测试结果!$AH$5:$AH$2321,"NG")</f>
        <v/>
      </c>
      <c r="G68" s="194">
        <f>COUNTIFS(常规版本稳定性测试结果!$X$5:$X$2321,汇总!$B68,常规版本稳定性测试结果!$X$5:$X$2321,$B68,常规版本稳定性测试结果!$E$5:$E$2321,"JV")</f>
        <v/>
      </c>
      <c r="H68" s="194">
        <f>COUNTIFS(常规版本稳定性测试结果!$X$5:$X$2321,汇总!$B68,常规版本稳定性测试结果!$X$5:$X$2321,$B68,常规版本稳定性测试结果!$E$5:$E$2321,"FBU")</f>
        <v/>
      </c>
      <c r="I68" s="15">
        <f>COUNTIFS(常规版本稳定性测试结果!$X$5:$X$2321,汇总!$B68,常规版本稳定性测试结果!$X$5:$X$2321,$B68,常规版本稳定性测试结果!$E$5:$E$2321,"FBU")</f>
        <v/>
      </c>
      <c r="J68" s="15">
        <f>COUNTIFS(常规版本稳定性测试结果!$X$5:$X$2321,汇总!$B68,常规版本稳定性测试结果!$X$5:$X$2321,$B68,常规版本稳定性测试结果!$E$5:$E$2321,"FBU")</f>
        <v/>
      </c>
    </row>
    <row hidden="1" outlineLevel="2" r="69" s="24" spans="1:12">
      <c r="B69" s="14" t="n">
        <v>43184</v>
      </c>
      <c r="C69" s="14" t="n"/>
      <c r="D69" s="192">
        <f>COUNTIFS(常规版本稳定性测试结果!$X$5:$X$2321,汇总!$B69,常规版本稳定性测试结果!$X$5:$X$2321,$B69)</f>
        <v/>
      </c>
      <c r="E69" s="192">
        <f>COUNTIFS(常规版本稳定性测试结果!$X$5:$X$2321,汇总!$B69,常规版本稳定性测试结果!$X$5:$X$2321,$B69,常规版本稳定性测试结果!$AH$5:$AH$2321,"OK")</f>
        <v/>
      </c>
      <c r="F69" s="193">
        <f>COUNTIFS(常规版本稳定性测试结果!$X$5:$X$2321,汇总!$B69,常规版本稳定性测试结果!$X$5:$X$2321,$B69,常规版本稳定性测试结果!$AH$5:$AH$2321,"NG")</f>
        <v/>
      </c>
      <c r="G69" s="194">
        <f>COUNTIFS(常规版本稳定性测试结果!$X$5:$X$2321,汇总!$B69,常规版本稳定性测试结果!$X$5:$X$2321,$B69,常规版本稳定性测试结果!$E$5:$E$2321,"JV")</f>
        <v/>
      </c>
      <c r="H69" s="194">
        <f>COUNTIFS(常规版本稳定性测试结果!$X$5:$X$2321,汇总!$B69,常规版本稳定性测试结果!$X$5:$X$2321,$B69,常规版本稳定性测试结果!$E$5:$E$2321,"FBU")</f>
        <v/>
      </c>
      <c r="I69" s="15">
        <f>COUNTIFS(常规版本稳定性测试结果!$X$5:$X$2321,汇总!$B69,常规版本稳定性测试结果!$X$5:$X$2321,$B69,常规版本稳定性测试结果!$E$5:$E$2321,"FBU")</f>
        <v/>
      </c>
      <c r="J69" s="15">
        <f>COUNTIFS(常规版本稳定性测试结果!$X$5:$X$2321,汇总!$B69,常规版本稳定性测试结果!$X$5:$X$2321,$B69,常规版本稳定性测试结果!$E$5:$E$2321,"FBU")</f>
        <v/>
      </c>
    </row>
    <row hidden="1" outlineLevel="2" r="70" s="24" spans="1:12">
      <c r="B70" s="14" t="n">
        <v>43185</v>
      </c>
      <c r="C70" s="14" t="n"/>
      <c r="D70" s="192">
        <f>COUNTIFS(常规版本稳定性测试结果!$X$5:$X$2321,汇总!$B70,常规版本稳定性测试结果!$X$5:$X$2321,$B70)</f>
        <v/>
      </c>
      <c r="E70" s="192">
        <f>COUNTIFS(常规版本稳定性测试结果!$X$5:$X$2321,汇总!$B70,常规版本稳定性测试结果!$X$5:$X$2321,$B70,常规版本稳定性测试结果!$AH$5:$AH$2321,"OK")</f>
        <v/>
      </c>
      <c r="F70" s="193">
        <f>COUNTIFS(常规版本稳定性测试结果!$X$5:$X$2321,汇总!$B70,常规版本稳定性测试结果!$X$5:$X$2321,$B70,常规版本稳定性测试结果!$AH$5:$AH$2321,"NG")</f>
        <v/>
      </c>
      <c r="G70" s="194">
        <f>COUNTIFS(常规版本稳定性测试结果!$X$5:$X$2321,汇总!$B70,常规版本稳定性测试结果!$X$5:$X$2321,$B70,常规版本稳定性测试结果!$E$5:$E$2321,"JV")</f>
        <v/>
      </c>
      <c r="H70" s="194">
        <f>COUNTIFS(常规版本稳定性测试结果!$X$5:$X$2321,汇总!$B70,常规版本稳定性测试结果!$X$5:$X$2321,$B70,常规版本稳定性测试结果!$E$5:$E$2321,"FBU")</f>
        <v/>
      </c>
      <c r="I70" s="15">
        <f>COUNTIFS(常规版本稳定性测试结果!$X$5:$X$2321,汇总!$B70,常规版本稳定性测试结果!$X$5:$X$2321,$B70,常规版本稳定性测试结果!$E$5:$E$2321,"FBU")</f>
        <v/>
      </c>
      <c r="J70" s="15">
        <f>COUNTIFS(常规版本稳定性测试结果!$X$5:$X$2321,汇总!$B70,常规版本稳定性测试结果!$X$5:$X$2321,$B70,常规版本稳定性测试结果!$E$5:$E$2321,"FBU")</f>
        <v/>
      </c>
    </row>
    <row hidden="1" outlineLevel="2" r="71" s="24" spans="1:12">
      <c r="B71" s="14" t="n">
        <v>43186</v>
      </c>
      <c r="C71" s="14" t="n"/>
      <c r="D71" s="192">
        <f>COUNTIFS(常规版本稳定性测试结果!$X$5:$X$2321,汇总!$B71,常规版本稳定性测试结果!$X$5:$X$2321,$B71)</f>
        <v/>
      </c>
      <c r="E71" s="192">
        <f>COUNTIFS(常规版本稳定性测试结果!$X$5:$X$2321,汇总!$B71,常规版本稳定性测试结果!$X$5:$X$2321,$B71,常规版本稳定性测试结果!$AH$5:$AH$2321,"OK")</f>
        <v/>
      </c>
      <c r="F71" s="193">
        <f>COUNTIFS(常规版本稳定性测试结果!$X$5:$X$2321,汇总!$B71,常规版本稳定性测试结果!$X$5:$X$2321,$B71,常规版本稳定性测试结果!$AH$5:$AH$2321,"NG")</f>
        <v/>
      </c>
      <c r="G71" s="194">
        <f>COUNTIFS(常规版本稳定性测试结果!$X$5:$X$2321,汇总!$B71,常规版本稳定性测试结果!$X$5:$X$2321,$B71,常规版本稳定性测试结果!$E$5:$E$2321,"JV")</f>
        <v/>
      </c>
      <c r="H71" s="194">
        <f>COUNTIFS(常规版本稳定性测试结果!$X$5:$X$2321,汇总!$B71,常规版本稳定性测试结果!$X$5:$X$2321,$B71,常规版本稳定性测试结果!$E$5:$E$2321,"FBU")</f>
        <v/>
      </c>
      <c r="I71" s="15">
        <f>COUNTIFS(常规版本稳定性测试结果!$X$5:$X$2321,汇总!$B71,常规版本稳定性测试结果!$X$5:$X$2321,$B71,常规版本稳定性测试结果!$E$5:$E$2321,"FBU")</f>
        <v/>
      </c>
      <c r="J71" s="15">
        <f>COUNTIFS(常规版本稳定性测试结果!$X$5:$X$2321,汇总!$B71,常规版本稳定性测试结果!$X$5:$X$2321,$B71,常规版本稳定性测试结果!$E$5:$E$2321,"FBU")</f>
        <v/>
      </c>
    </row>
    <row hidden="1" outlineLevel="2" r="72" s="24" spans="1:12">
      <c r="B72" s="14" t="n">
        <v>43187</v>
      </c>
      <c r="C72" s="14" t="n"/>
      <c r="D72" s="192">
        <f>COUNTIFS(常规版本稳定性测试结果!$X$5:$X$2321,汇总!$B72,常规版本稳定性测试结果!$X$5:$X$2321,$B72)</f>
        <v/>
      </c>
      <c r="E72" s="192">
        <f>COUNTIFS(常规版本稳定性测试结果!$X$5:$X$2321,汇总!$B72,常规版本稳定性测试结果!$X$5:$X$2321,$B72,常规版本稳定性测试结果!$AH$5:$AH$2321,"OK")</f>
        <v/>
      </c>
      <c r="F72" s="193">
        <f>COUNTIFS(常规版本稳定性测试结果!$X$5:$X$2321,汇总!$B72,常规版本稳定性测试结果!$X$5:$X$2321,$B72,常规版本稳定性测试结果!$AH$5:$AH$2321,"NG")</f>
        <v/>
      </c>
      <c r="G72" s="194">
        <f>COUNTIFS(常规版本稳定性测试结果!$X$5:$X$2321,汇总!$B72,常规版本稳定性测试结果!$X$5:$X$2321,$B72,常规版本稳定性测试结果!$E$5:$E$2321,"JV")</f>
        <v/>
      </c>
      <c r="H72" s="194">
        <f>COUNTIFS(常规版本稳定性测试结果!$X$5:$X$2321,汇总!$B72,常规版本稳定性测试结果!$X$5:$X$2321,$B72,常规版本稳定性测试结果!$E$5:$E$2321,"FBU")</f>
        <v/>
      </c>
      <c r="I72" s="15">
        <f>COUNTIFS(常规版本稳定性测试结果!$X$5:$X$2321,汇总!$B72,常规版本稳定性测试结果!$X$5:$X$2321,$B72,常规版本稳定性测试结果!$E$5:$E$2321,"FBU")</f>
        <v/>
      </c>
      <c r="J72" s="15">
        <f>COUNTIFS(常规版本稳定性测试结果!$X$5:$X$2321,汇总!$B72,常规版本稳定性测试结果!$X$5:$X$2321,$B72,常规版本稳定性测试结果!$E$5:$E$2321,"FBU")</f>
        <v/>
      </c>
    </row>
    <row hidden="1" outlineLevel="2" r="73" s="24" spans="1:12">
      <c r="B73" s="14" t="n">
        <v>43188</v>
      </c>
      <c r="C73" s="14" t="n"/>
      <c r="D73" s="192">
        <f>COUNTIFS(常规版本稳定性测试结果!$X$5:$X$2321,汇总!$B73,常规版本稳定性测试结果!$X$5:$X$2321,$B73)</f>
        <v/>
      </c>
      <c r="E73" s="192">
        <f>COUNTIFS(常规版本稳定性测试结果!$X$5:$X$2321,汇总!$B73,常规版本稳定性测试结果!$X$5:$X$2321,$B73,常规版本稳定性测试结果!$AH$5:$AH$2321,"OK")</f>
        <v/>
      </c>
      <c r="F73" s="193">
        <f>COUNTIFS(常规版本稳定性测试结果!$X$5:$X$2321,汇总!$B73,常规版本稳定性测试结果!$X$5:$X$2321,$B73,常规版本稳定性测试结果!$AH$5:$AH$2321,"NG")</f>
        <v/>
      </c>
      <c r="G73" s="194">
        <f>COUNTIFS(常规版本稳定性测试结果!$X$5:$X$2321,汇总!$B73,常规版本稳定性测试结果!$X$5:$X$2321,$B73,常规版本稳定性测试结果!$E$5:$E$2321,"JV")</f>
        <v/>
      </c>
      <c r="H73" s="194">
        <f>COUNTIFS(常规版本稳定性测试结果!$X$5:$X$2321,汇总!$B73,常规版本稳定性测试结果!$X$5:$X$2321,$B73,常规版本稳定性测试结果!$E$5:$E$2321,"FBU")</f>
        <v/>
      </c>
      <c r="I73" s="15">
        <f>COUNTIFS(常规版本稳定性测试结果!$X$5:$X$2321,汇总!$B73,常规版本稳定性测试结果!$X$5:$X$2321,$B73,常规版本稳定性测试结果!$E$5:$E$2321,"FBU")</f>
        <v/>
      </c>
      <c r="J73" s="15">
        <f>COUNTIFS(常规版本稳定性测试结果!$X$5:$X$2321,汇总!$B73,常规版本稳定性测试结果!$X$5:$X$2321,$B73,常规版本稳定性测试结果!$E$5:$E$2321,"FBU")</f>
        <v/>
      </c>
    </row>
    <row hidden="1" outlineLevel="2" r="74" s="24" spans="1:12">
      <c r="B74" s="14" t="n">
        <v>43189</v>
      </c>
      <c r="C74" s="14" t="n"/>
      <c r="D74" s="192">
        <f>COUNTIFS(常规版本稳定性测试结果!$X$5:$X$2321,汇总!$B74,常规版本稳定性测试结果!$X$5:$X$2321,$B74)</f>
        <v/>
      </c>
      <c r="E74" s="192">
        <f>COUNTIFS(常规版本稳定性测试结果!$X$5:$X$2321,汇总!$B74,常规版本稳定性测试结果!$X$5:$X$2321,$B74,常规版本稳定性测试结果!$AH$5:$AH$2321,"OK")</f>
        <v/>
      </c>
      <c r="F74" s="193">
        <f>COUNTIFS(常规版本稳定性测试结果!$X$5:$X$2321,汇总!$B74,常规版本稳定性测试结果!$X$5:$X$2321,$B74,常规版本稳定性测试结果!$AH$5:$AH$2321,"NG")</f>
        <v/>
      </c>
      <c r="G74" s="194">
        <f>COUNTIFS(常规版本稳定性测试结果!$X$5:$X$2321,汇总!$B74,常规版本稳定性测试结果!$X$5:$X$2321,$B74,常规版本稳定性测试结果!$E$5:$E$2321,"JV")</f>
        <v/>
      </c>
      <c r="H74" s="194">
        <f>COUNTIFS(常规版本稳定性测试结果!$X$5:$X$2321,汇总!$B74,常规版本稳定性测试结果!$X$5:$X$2321,$B74,常规版本稳定性测试结果!$E$5:$E$2321,"FBU")</f>
        <v/>
      </c>
      <c r="I74" s="15">
        <f>COUNTIFS(常规版本稳定性测试结果!$X$5:$X$2321,汇总!$B74,常规版本稳定性测试结果!$X$5:$X$2321,$B74,常规版本稳定性测试结果!$E$5:$E$2321,"FBU")</f>
        <v/>
      </c>
      <c r="J74" s="15">
        <f>COUNTIFS(常规版本稳定性测试结果!$X$5:$X$2321,汇总!$B74,常规版本稳定性测试结果!$X$5:$X$2321,$B74,常规版本稳定性测试结果!$E$5:$E$2321,"FBU")</f>
        <v/>
      </c>
    </row>
    <row hidden="1" outlineLevel="2" r="75" s="24" spans="1:12">
      <c r="B75" s="14" t="n">
        <v>43190</v>
      </c>
      <c r="C75" s="14" t="n"/>
      <c r="D75" s="192">
        <f>COUNTIFS(常规版本稳定性测试结果!$X$5:$X$2321,汇总!$B75,常规版本稳定性测试结果!$X$5:$X$2321,$B75)</f>
        <v/>
      </c>
      <c r="E75" s="192">
        <f>COUNTIFS(常规版本稳定性测试结果!$X$5:$X$2321,汇总!$B75,常规版本稳定性测试结果!$X$5:$X$2321,$B75,常规版本稳定性测试结果!$AH$5:$AH$2321,"OK")</f>
        <v/>
      </c>
      <c r="F75" s="193">
        <f>COUNTIFS(常规版本稳定性测试结果!$X$5:$X$2321,汇总!$B75,常规版本稳定性测试结果!$X$5:$X$2321,$B75,常规版本稳定性测试结果!$AH$5:$AH$2321,"NG")</f>
        <v/>
      </c>
      <c r="G75" s="194">
        <f>COUNTIFS(常规版本稳定性测试结果!$X$5:$X$2321,汇总!$B75,常规版本稳定性测试结果!$X$5:$X$2321,$B75,常规版本稳定性测试结果!$E$5:$E$2321,"JV")</f>
        <v/>
      </c>
      <c r="H75" s="194">
        <f>COUNTIFS(常规版本稳定性测试结果!$X$5:$X$2321,汇总!$B75,常规版本稳定性测试结果!$X$5:$X$2321,$B75,常规版本稳定性测试结果!$E$5:$E$2321,"FBU")</f>
        <v/>
      </c>
      <c r="I75" s="15">
        <f>COUNTIFS(常规版本稳定性测试结果!$X$5:$X$2321,汇总!$B75,常规版本稳定性测试结果!$X$5:$X$2321,$B75,常规版本稳定性测试结果!$E$5:$E$2321,"FBU")</f>
        <v/>
      </c>
      <c r="J75" s="15">
        <f>COUNTIFS(常规版本稳定性测试结果!$X$5:$X$2321,汇总!$B75,常规版本稳定性测试结果!$X$5:$X$2321,$B75,常规版本稳定性测试结果!$E$5:$E$2321,"FBU")</f>
        <v/>
      </c>
    </row>
    <row collapsed="1" hidden="1" outlineLevel="1" r="76" s="24" spans="1:12">
      <c r="B76" s="16" t="n">
        <v>43191</v>
      </c>
      <c r="C76" s="16" t="n"/>
      <c r="D76" s="192">
        <f>COUNTIFS(常规版本稳定性测试结果!$X$5:$X$2321,汇总!$B76,常规版本稳定性测试结果!$X$5:$X$2321,$B76)</f>
        <v/>
      </c>
      <c r="E76" s="192">
        <f>COUNTIFS(常规版本稳定性测试结果!$X$5:$X$2321,汇总!$B76,常规版本稳定性测试结果!$X$5:$X$2321,$B76,常规版本稳定性测试结果!$AH$5:$AH$2321,"OK")</f>
        <v/>
      </c>
      <c r="F76" s="193">
        <f>COUNTIFS(常规版本稳定性测试结果!$X$5:$X$2321,汇总!$B76,常规版本稳定性测试结果!$X$5:$X$2321,$B76,常规版本稳定性测试结果!$AH$5:$AH$2321,"NG")</f>
        <v/>
      </c>
      <c r="G76" s="194">
        <f>COUNTIFS(常规版本稳定性测试结果!$X$5:$X$2321,汇总!$B76,常规版本稳定性测试结果!$X$5:$X$2321,$B76,常规版本稳定性测试结果!$E$5:$E$2321,"JV")</f>
        <v/>
      </c>
      <c r="H76" s="194">
        <f>COUNTIFS(常规版本稳定性测试结果!$X$5:$X$2321,汇总!$B76,常规版本稳定性测试结果!$X$5:$X$2321,$B76,常规版本稳定性测试结果!$E$5:$E$2321,"FBU")</f>
        <v/>
      </c>
      <c r="I76" s="15">
        <f>COUNTIFS(常规版本稳定性测试结果!$X$5:$X$2321,汇总!$B76,常规版本稳定性测试结果!$X$5:$X$2321,$B76,常规版本稳定性测试结果!$E$5:$E$2321,"FBU")</f>
        <v/>
      </c>
      <c r="J76" s="15">
        <f>COUNTIFS(常规版本稳定性测试结果!$X$5:$X$2321,汇总!$B76,常规版本稳定性测试结果!$X$5:$X$2321,$B76,常规版本稳定性测试结果!$E$5:$E$2321,"FBU")</f>
        <v/>
      </c>
    </row>
    <row hidden="1" outlineLevel="2" r="77" s="24" spans="1:12">
      <c r="B77" s="16" t="n">
        <v>43192</v>
      </c>
      <c r="C77" s="16" t="n"/>
      <c r="D77" s="192">
        <f>COUNTIFS(常规版本稳定性测试结果!$X$5:$X$2321,汇总!$B77,常规版本稳定性测试结果!$X$5:$X$2321,$B77)</f>
        <v/>
      </c>
      <c r="E77" s="192">
        <f>COUNTIFS(常规版本稳定性测试结果!$X$5:$X$2321,汇总!$B77,常规版本稳定性测试结果!$X$5:$X$2321,$B77,常规版本稳定性测试结果!$AH$5:$AH$2321,"OK")</f>
        <v/>
      </c>
      <c r="F77" s="193">
        <f>COUNTIFS(常规版本稳定性测试结果!$X$5:$X$2321,汇总!$B77,常规版本稳定性测试结果!$X$5:$X$2321,$B77,常规版本稳定性测试结果!$AH$5:$AH$2321,"NG")</f>
        <v/>
      </c>
      <c r="G77" s="194">
        <f>COUNTIFS(常规版本稳定性测试结果!$X$5:$X$2321,汇总!$B77,常规版本稳定性测试结果!$X$5:$X$2321,$B77,常规版本稳定性测试结果!$E$5:$E$2321,"JV")</f>
        <v/>
      </c>
      <c r="H77" s="194">
        <f>COUNTIFS(常规版本稳定性测试结果!$X$5:$X$2321,汇总!$B77,常规版本稳定性测试结果!$X$5:$X$2321,$B77,常规版本稳定性测试结果!$E$5:$E$2321,"FBU")</f>
        <v/>
      </c>
      <c r="I77" s="15">
        <f>COUNTIFS(常规版本稳定性测试结果!$X$5:$X$2321,汇总!$B77,常规版本稳定性测试结果!$X$5:$X$2321,$B77,常规版本稳定性测试结果!$E$5:$E$2321,"FBU")</f>
        <v/>
      </c>
      <c r="J77" s="15">
        <f>COUNTIFS(常规版本稳定性测试结果!$X$5:$X$2321,汇总!$B77,常规版本稳定性测试结果!$X$5:$X$2321,$B77,常规版本稳定性测试结果!$E$5:$E$2321,"FBU")</f>
        <v/>
      </c>
    </row>
    <row hidden="1" outlineLevel="2" r="78" s="24" spans="1:12">
      <c r="B78" s="16" t="n">
        <v>43193</v>
      </c>
      <c r="C78" s="16" t="n"/>
      <c r="D78" s="192">
        <f>COUNTIFS(常规版本稳定性测试结果!$X$5:$X$2321,汇总!$B78,常规版本稳定性测试结果!$X$5:$X$2321,$B78)</f>
        <v/>
      </c>
      <c r="E78" s="192">
        <f>COUNTIFS(常规版本稳定性测试结果!$X$5:$X$2321,汇总!$B78,常规版本稳定性测试结果!$X$5:$X$2321,$B78,常规版本稳定性测试结果!$AH$5:$AH$2321,"OK")</f>
        <v/>
      </c>
      <c r="F78" s="193">
        <f>COUNTIFS(常规版本稳定性测试结果!$X$5:$X$2321,汇总!$B78,常规版本稳定性测试结果!$X$5:$X$2321,$B78,常规版本稳定性测试结果!$AH$5:$AH$2321,"NG")</f>
        <v/>
      </c>
      <c r="G78" s="194">
        <f>COUNTIFS(常规版本稳定性测试结果!$X$5:$X$2321,汇总!$B78,常规版本稳定性测试结果!$X$5:$X$2321,$B78,常规版本稳定性测试结果!$E$5:$E$2321,"JV")</f>
        <v/>
      </c>
      <c r="H78" s="194">
        <f>COUNTIFS(常规版本稳定性测试结果!$X$5:$X$2321,汇总!$B78,常规版本稳定性测试结果!$X$5:$X$2321,$B78,常规版本稳定性测试结果!$E$5:$E$2321,"FBU")</f>
        <v/>
      </c>
      <c r="I78" s="15">
        <f>COUNTIFS(常规版本稳定性测试结果!$X$5:$X$2321,汇总!$B78,常规版本稳定性测试结果!$X$5:$X$2321,$B78,常规版本稳定性测试结果!$E$5:$E$2321,"FBU")</f>
        <v/>
      </c>
      <c r="J78" s="15">
        <f>COUNTIFS(常规版本稳定性测试结果!$X$5:$X$2321,汇总!$B78,常规版本稳定性测试结果!$X$5:$X$2321,$B78,常规版本稳定性测试结果!$E$5:$E$2321,"FBU")</f>
        <v/>
      </c>
    </row>
    <row hidden="1" outlineLevel="2" r="79" s="24" spans="1:12">
      <c r="B79" s="16" t="n">
        <v>43194</v>
      </c>
      <c r="C79" s="16" t="n"/>
      <c r="D79" s="192">
        <f>COUNTIFS(常规版本稳定性测试结果!$X$5:$X$2321,汇总!$B79,常规版本稳定性测试结果!$X$5:$X$2321,$B79)</f>
        <v/>
      </c>
      <c r="E79" s="192">
        <f>COUNTIFS(常规版本稳定性测试结果!$X$5:$X$2321,汇总!$B79,常规版本稳定性测试结果!$X$5:$X$2321,$B79,常规版本稳定性测试结果!$AH$5:$AH$2321,"OK")</f>
        <v/>
      </c>
      <c r="F79" s="193">
        <f>COUNTIFS(常规版本稳定性测试结果!$X$5:$X$2321,汇总!$B79,常规版本稳定性测试结果!$X$5:$X$2321,$B79,常规版本稳定性测试结果!$AH$5:$AH$2321,"NG")</f>
        <v/>
      </c>
      <c r="G79" s="194">
        <f>COUNTIFS(常规版本稳定性测试结果!$X$5:$X$2321,汇总!$B79,常规版本稳定性测试结果!$X$5:$X$2321,$B79,常规版本稳定性测试结果!$E$5:$E$2321,"JV")</f>
        <v/>
      </c>
      <c r="H79" s="194">
        <f>COUNTIFS(常规版本稳定性测试结果!$X$5:$X$2321,汇总!$B79,常规版本稳定性测试结果!$X$5:$X$2321,$B79,常规版本稳定性测试结果!$E$5:$E$2321,"FBU")</f>
        <v/>
      </c>
      <c r="I79" s="15">
        <f>COUNTIFS(常规版本稳定性测试结果!$X$5:$X$2321,汇总!$B79,常规版本稳定性测试结果!$X$5:$X$2321,$B79,常规版本稳定性测试结果!$E$5:$E$2321,"FBU")</f>
        <v/>
      </c>
      <c r="J79" s="15">
        <f>COUNTIFS(常规版本稳定性测试结果!$X$5:$X$2321,汇总!$B79,常规版本稳定性测试结果!$X$5:$X$2321,$B79,常规版本稳定性测试结果!$E$5:$E$2321,"FBU")</f>
        <v/>
      </c>
    </row>
    <row hidden="1" outlineLevel="2" r="80" s="24" spans="1:12">
      <c r="B80" s="16" t="n">
        <v>43195</v>
      </c>
      <c r="C80" s="16" t="n"/>
      <c r="D80" s="192">
        <f>COUNTIFS(常规版本稳定性测试结果!$X$5:$X$2321,汇总!$B80,常规版本稳定性测试结果!$X$5:$X$2321,$B80)</f>
        <v/>
      </c>
      <c r="E80" s="192">
        <f>COUNTIFS(常规版本稳定性测试结果!$X$5:$X$2321,汇总!$B80,常规版本稳定性测试结果!$X$5:$X$2321,$B80,常规版本稳定性测试结果!$AH$5:$AH$2321,"OK")</f>
        <v/>
      </c>
      <c r="F80" s="193">
        <f>COUNTIFS(常规版本稳定性测试结果!$X$5:$X$2321,汇总!$B80,常规版本稳定性测试结果!$X$5:$X$2321,$B80,常规版本稳定性测试结果!$AH$5:$AH$2321,"NG")</f>
        <v/>
      </c>
      <c r="G80" s="194">
        <f>COUNTIFS(常规版本稳定性测试结果!$X$5:$X$2321,汇总!$B80,常规版本稳定性测试结果!$X$5:$X$2321,$B80,常规版本稳定性测试结果!$E$5:$E$2321,"JV")</f>
        <v/>
      </c>
      <c r="H80" s="194">
        <f>COUNTIFS(常规版本稳定性测试结果!$X$5:$X$2321,汇总!$B80,常规版本稳定性测试结果!$X$5:$X$2321,$B80,常规版本稳定性测试结果!$E$5:$E$2321,"FBU")</f>
        <v/>
      </c>
      <c r="I80" s="15">
        <f>COUNTIFS(常规版本稳定性测试结果!$X$5:$X$2321,汇总!$B80,常规版本稳定性测试结果!$X$5:$X$2321,$B80,常规版本稳定性测试结果!$E$5:$E$2321,"FBU")</f>
        <v/>
      </c>
      <c r="J80" s="15">
        <f>COUNTIFS(常规版本稳定性测试结果!$X$5:$X$2321,汇总!$B80,常规版本稳定性测试结果!$X$5:$X$2321,$B80,常规版本稳定性测试结果!$E$5:$E$2321,"FBU")</f>
        <v/>
      </c>
    </row>
    <row hidden="1" outlineLevel="2" r="81" s="24" spans="1:12">
      <c r="B81" s="16" t="n">
        <v>43196</v>
      </c>
      <c r="C81" s="16" t="n"/>
      <c r="D81" s="192">
        <f>COUNTIFS(常规版本稳定性测试结果!$X$5:$X$2321,汇总!$B81,常规版本稳定性测试结果!$X$5:$X$2321,$B81)</f>
        <v/>
      </c>
      <c r="E81" s="192">
        <f>COUNTIFS(常规版本稳定性测试结果!$X$5:$X$2321,汇总!$B81,常规版本稳定性测试结果!$X$5:$X$2321,$B81,常规版本稳定性测试结果!$AH$5:$AH$2321,"OK")</f>
        <v/>
      </c>
      <c r="F81" s="193">
        <f>COUNTIFS(常规版本稳定性测试结果!$X$5:$X$2321,汇总!$B81,常规版本稳定性测试结果!$X$5:$X$2321,$B81,常规版本稳定性测试结果!$AH$5:$AH$2321,"NG")</f>
        <v/>
      </c>
      <c r="G81" s="194">
        <f>COUNTIFS(常规版本稳定性测试结果!$X$5:$X$2321,汇总!$B81,常规版本稳定性测试结果!$X$5:$X$2321,$B81,常规版本稳定性测试结果!$E$5:$E$2321,"JV")</f>
        <v/>
      </c>
      <c r="H81" s="194">
        <f>COUNTIFS(常规版本稳定性测试结果!$X$5:$X$2321,汇总!$B81,常规版本稳定性测试结果!$X$5:$X$2321,$B81,常规版本稳定性测试结果!$E$5:$E$2321,"FBU")</f>
        <v/>
      </c>
      <c r="I81" s="15">
        <f>COUNTIFS(常规版本稳定性测试结果!$X$5:$X$2321,汇总!$B81,常规版本稳定性测试结果!$X$5:$X$2321,$B81,常规版本稳定性测试结果!$E$5:$E$2321,"FBU")</f>
        <v/>
      </c>
      <c r="J81" s="15">
        <f>COUNTIFS(常规版本稳定性测试结果!$X$5:$X$2321,汇总!$B81,常规版本稳定性测试结果!$X$5:$X$2321,$B81,常规版本稳定性测试结果!$E$5:$E$2321,"FBU")</f>
        <v/>
      </c>
    </row>
    <row hidden="1" outlineLevel="2" r="82" s="24" spans="1:12">
      <c r="B82" s="16" t="n">
        <v>43197</v>
      </c>
      <c r="C82" s="16" t="n"/>
      <c r="D82" s="192">
        <f>COUNTIFS(常规版本稳定性测试结果!$X$5:$X$2321,汇总!$B82,常规版本稳定性测试结果!$X$5:$X$2321,$B82)</f>
        <v/>
      </c>
      <c r="E82" s="192">
        <f>COUNTIFS(常规版本稳定性测试结果!$X$5:$X$2321,汇总!$B82,常规版本稳定性测试结果!$X$5:$X$2321,$B82,常规版本稳定性测试结果!$AH$5:$AH$2321,"OK")</f>
        <v/>
      </c>
      <c r="F82" s="193">
        <f>COUNTIFS(常规版本稳定性测试结果!$X$5:$X$2321,汇总!$B82,常规版本稳定性测试结果!$X$5:$X$2321,$B82,常规版本稳定性测试结果!$AH$5:$AH$2321,"NG")</f>
        <v/>
      </c>
      <c r="G82" s="194">
        <f>COUNTIFS(常规版本稳定性测试结果!$X$5:$X$2321,汇总!$B82,常规版本稳定性测试结果!$X$5:$X$2321,$B82,常规版本稳定性测试结果!$E$5:$E$2321,"JV")</f>
        <v/>
      </c>
      <c r="H82" s="194">
        <f>COUNTIFS(常规版本稳定性测试结果!$X$5:$X$2321,汇总!$B82,常规版本稳定性测试结果!$X$5:$X$2321,$B82,常规版本稳定性测试结果!$E$5:$E$2321,"FBU")</f>
        <v/>
      </c>
      <c r="I82" s="15">
        <f>COUNTIFS(常规版本稳定性测试结果!$X$5:$X$2321,汇总!$B82,常规版本稳定性测试结果!$X$5:$X$2321,$B82,常规版本稳定性测试结果!$E$5:$E$2321,"FBU")</f>
        <v/>
      </c>
      <c r="J82" s="15">
        <f>COUNTIFS(常规版本稳定性测试结果!$X$5:$X$2321,汇总!$B82,常规版本稳定性测试结果!$X$5:$X$2321,$B82,常规版本稳定性测试结果!$E$5:$E$2321,"FBU")</f>
        <v/>
      </c>
    </row>
    <row hidden="1" outlineLevel="2" r="83" s="24" spans="1:12">
      <c r="B83" s="16" t="n">
        <v>43198</v>
      </c>
      <c r="C83" s="16" t="n"/>
      <c r="D83" s="192">
        <f>COUNTIFS(常规版本稳定性测试结果!$X$5:$X$2321,汇总!$B83,常规版本稳定性测试结果!$X$5:$X$2321,$B83)</f>
        <v/>
      </c>
      <c r="E83" s="192">
        <f>COUNTIFS(常规版本稳定性测试结果!$X$5:$X$2321,汇总!$B83,常规版本稳定性测试结果!$X$5:$X$2321,$B83,常规版本稳定性测试结果!$AH$5:$AH$2321,"OK")</f>
        <v/>
      </c>
      <c r="F83" s="193">
        <f>COUNTIFS(常规版本稳定性测试结果!$X$5:$X$2321,汇总!$B83,常规版本稳定性测试结果!$X$5:$X$2321,$B83,常规版本稳定性测试结果!$AH$5:$AH$2321,"NG")</f>
        <v/>
      </c>
      <c r="G83" s="194">
        <f>COUNTIFS(常规版本稳定性测试结果!$X$5:$X$2321,汇总!$B83,常规版本稳定性测试结果!$X$5:$X$2321,$B83,常规版本稳定性测试结果!$E$5:$E$2321,"JV")</f>
        <v/>
      </c>
      <c r="H83" s="194">
        <f>COUNTIFS(常规版本稳定性测试结果!$X$5:$X$2321,汇总!$B83,常规版本稳定性测试结果!$X$5:$X$2321,$B83,常规版本稳定性测试结果!$E$5:$E$2321,"FBU")</f>
        <v/>
      </c>
      <c r="I83" s="15">
        <f>COUNTIFS(常规版本稳定性测试结果!$X$5:$X$2321,汇总!$B83,常规版本稳定性测试结果!$X$5:$X$2321,$B83,常规版本稳定性测试结果!$E$5:$E$2321,"FBU")</f>
        <v/>
      </c>
      <c r="J83" s="15">
        <f>COUNTIFS(常规版本稳定性测试结果!$X$5:$X$2321,汇总!$B83,常规版本稳定性测试结果!$X$5:$X$2321,$B83,常规版本稳定性测试结果!$E$5:$E$2321,"FBU")</f>
        <v/>
      </c>
    </row>
    <row hidden="1" outlineLevel="2" r="84" s="24" spans="1:12">
      <c r="B84" s="16" t="n">
        <v>43199</v>
      </c>
      <c r="C84" s="16" t="n"/>
      <c r="D84" s="192">
        <f>COUNTIFS(常规版本稳定性测试结果!$X$5:$X$2321,汇总!$B84,常规版本稳定性测试结果!$X$5:$X$2321,$B84)</f>
        <v/>
      </c>
      <c r="E84" s="192">
        <f>COUNTIFS(常规版本稳定性测试结果!$X$5:$X$2321,汇总!$B84,常规版本稳定性测试结果!$X$5:$X$2321,$B84,常规版本稳定性测试结果!$AH$5:$AH$2321,"OK")</f>
        <v/>
      </c>
      <c r="F84" s="193">
        <f>COUNTIFS(常规版本稳定性测试结果!$X$5:$X$2321,汇总!$B84,常规版本稳定性测试结果!$X$5:$X$2321,$B84,常规版本稳定性测试结果!$AH$5:$AH$2321,"NG")</f>
        <v/>
      </c>
      <c r="G84" s="194">
        <f>COUNTIFS(常规版本稳定性测试结果!$X$5:$X$2321,汇总!$B84,常规版本稳定性测试结果!$X$5:$X$2321,$B84,常规版本稳定性测试结果!$E$5:$E$2321,"JV")</f>
        <v/>
      </c>
      <c r="H84" s="194">
        <f>COUNTIFS(常规版本稳定性测试结果!$X$5:$X$2321,汇总!$B84,常规版本稳定性测试结果!$X$5:$X$2321,$B84,常规版本稳定性测试结果!$E$5:$E$2321,"FBU")</f>
        <v/>
      </c>
      <c r="I84" s="15">
        <f>COUNTIFS(常规版本稳定性测试结果!$X$5:$X$2321,汇总!$B84,常规版本稳定性测试结果!$X$5:$X$2321,$B84,常规版本稳定性测试结果!$E$5:$E$2321,"FBU")</f>
        <v/>
      </c>
      <c r="J84" s="15">
        <f>COUNTIFS(常规版本稳定性测试结果!$X$5:$X$2321,汇总!$B84,常规版本稳定性测试结果!$X$5:$X$2321,$B84,常规版本稳定性测试结果!$E$5:$E$2321,"FBU")</f>
        <v/>
      </c>
    </row>
    <row hidden="1" outlineLevel="2" r="85" s="24" spans="1:12">
      <c r="B85" s="16" t="n">
        <v>43200</v>
      </c>
      <c r="C85" s="16" t="n"/>
      <c r="D85" s="192">
        <f>COUNTIFS(常规版本稳定性测试结果!$X$5:$X$2321,汇总!$B85,常规版本稳定性测试结果!$X$5:$X$2321,$B85)</f>
        <v/>
      </c>
      <c r="E85" s="192">
        <f>COUNTIFS(常规版本稳定性测试结果!$X$5:$X$2321,汇总!$B85,常规版本稳定性测试结果!$X$5:$X$2321,$B85,常规版本稳定性测试结果!$AH$5:$AH$2321,"OK")</f>
        <v/>
      </c>
      <c r="F85" s="193">
        <f>COUNTIFS(常规版本稳定性测试结果!$X$5:$X$2321,汇总!$B85,常规版本稳定性测试结果!$X$5:$X$2321,$B85,常规版本稳定性测试结果!$AH$5:$AH$2321,"NG")</f>
        <v/>
      </c>
      <c r="G85" s="194">
        <f>COUNTIFS(常规版本稳定性测试结果!$X$5:$X$2321,汇总!$B85,常规版本稳定性测试结果!$X$5:$X$2321,$B85,常规版本稳定性测试结果!$E$5:$E$2321,"JV")</f>
        <v/>
      </c>
      <c r="H85" s="194">
        <f>COUNTIFS(常规版本稳定性测试结果!$X$5:$X$2321,汇总!$B85,常规版本稳定性测试结果!$X$5:$X$2321,$B85,常规版本稳定性测试结果!$E$5:$E$2321,"FBU")</f>
        <v/>
      </c>
      <c r="I85" s="15">
        <f>COUNTIFS(常规版本稳定性测试结果!$X$5:$X$2321,汇总!$B85,常规版本稳定性测试结果!$X$5:$X$2321,$B85,常规版本稳定性测试结果!$E$5:$E$2321,"FBU")</f>
        <v/>
      </c>
      <c r="J85" s="15">
        <f>COUNTIFS(常规版本稳定性测试结果!$X$5:$X$2321,汇总!$B85,常规版本稳定性测试结果!$X$5:$X$2321,$B85,常规版本稳定性测试结果!$E$5:$E$2321,"FBU")</f>
        <v/>
      </c>
    </row>
    <row hidden="1" outlineLevel="2" r="86" s="24" spans="1:12">
      <c r="B86" s="16" t="n">
        <v>43201</v>
      </c>
      <c r="C86" s="16" t="n"/>
      <c r="D86" s="192">
        <f>COUNTIFS(常规版本稳定性测试结果!$X$5:$X$2321,汇总!$B86,常规版本稳定性测试结果!$X$5:$X$2321,$B86)</f>
        <v/>
      </c>
      <c r="E86" s="192">
        <f>COUNTIFS(常规版本稳定性测试结果!$X$5:$X$2321,汇总!$B86,常规版本稳定性测试结果!$X$5:$X$2321,$B86,常规版本稳定性测试结果!$AH$5:$AH$2321,"OK")</f>
        <v/>
      </c>
      <c r="F86" s="193">
        <f>COUNTIFS(常规版本稳定性测试结果!$X$5:$X$2321,汇总!$B86,常规版本稳定性测试结果!$X$5:$X$2321,$B86,常规版本稳定性测试结果!$AH$5:$AH$2321,"NG")</f>
        <v/>
      </c>
      <c r="G86" s="194">
        <f>COUNTIFS(常规版本稳定性测试结果!$X$5:$X$2321,汇总!$B86,常规版本稳定性测试结果!$X$5:$X$2321,$B86,常规版本稳定性测试结果!$E$5:$E$2321,"JV")</f>
        <v/>
      </c>
      <c r="H86" s="194">
        <f>COUNTIFS(常规版本稳定性测试结果!$X$5:$X$2321,汇总!$B86,常规版本稳定性测试结果!$X$5:$X$2321,$B86,常规版本稳定性测试结果!$E$5:$E$2321,"FBU")</f>
        <v/>
      </c>
      <c r="I86" s="15">
        <f>COUNTIFS(常规版本稳定性测试结果!$X$5:$X$2321,汇总!$B86,常规版本稳定性测试结果!$X$5:$X$2321,$B86,常规版本稳定性测试结果!$E$5:$E$2321,"FBU")</f>
        <v/>
      </c>
      <c r="J86" s="15">
        <f>COUNTIFS(常规版本稳定性测试结果!$X$5:$X$2321,汇总!$B86,常规版本稳定性测试结果!$X$5:$X$2321,$B86,常规版本稳定性测试结果!$E$5:$E$2321,"FBU")</f>
        <v/>
      </c>
    </row>
    <row hidden="1" outlineLevel="2" r="87" s="24" spans="1:12">
      <c r="B87" s="16" t="n">
        <v>43202</v>
      </c>
      <c r="C87" s="16" t="n"/>
      <c r="D87" s="192">
        <f>COUNTIFS(常规版本稳定性测试结果!$X$5:$X$2321,汇总!$B87,常规版本稳定性测试结果!$X$5:$X$2321,$B87)</f>
        <v/>
      </c>
      <c r="E87" s="192">
        <f>COUNTIFS(常规版本稳定性测试结果!$X$5:$X$2321,汇总!$B87,常规版本稳定性测试结果!$X$5:$X$2321,$B87,常规版本稳定性测试结果!$AH$5:$AH$2321,"OK")</f>
        <v/>
      </c>
      <c r="F87" s="193">
        <f>COUNTIFS(常规版本稳定性测试结果!$X$5:$X$2321,汇总!$B87,常规版本稳定性测试结果!$X$5:$X$2321,$B87,常规版本稳定性测试结果!$AH$5:$AH$2321,"NG")</f>
        <v/>
      </c>
      <c r="G87" s="194">
        <f>COUNTIFS(常规版本稳定性测试结果!$X$5:$X$2321,汇总!$B87,常规版本稳定性测试结果!$X$5:$X$2321,$B87,常规版本稳定性测试结果!$E$5:$E$2321,"JV")</f>
        <v/>
      </c>
      <c r="H87" s="194">
        <f>COUNTIFS(常规版本稳定性测试结果!$X$5:$X$2321,汇总!$B87,常规版本稳定性测试结果!$X$5:$X$2321,$B87,常规版本稳定性测试结果!$E$5:$E$2321,"FBU")</f>
        <v/>
      </c>
      <c r="I87" s="15">
        <f>COUNTIFS(常规版本稳定性测试结果!$X$5:$X$2321,汇总!$B87,常规版本稳定性测试结果!$X$5:$X$2321,$B87,常规版本稳定性测试结果!$E$5:$E$2321,"FBU")</f>
        <v/>
      </c>
      <c r="J87" s="15">
        <f>COUNTIFS(常规版本稳定性测试结果!$X$5:$X$2321,汇总!$B87,常规版本稳定性测试结果!$X$5:$X$2321,$B87,常规版本稳定性测试结果!$E$5:$E$2321,"FBU")</f>
        <v/>
      </c>
    </row>
    <row hidden="1" outlineLevel="2" r="88" s="24" spans="1:12">
      <c r="B88" s="16" t="n">
        <v>43203</v>
      </c>
      <c r="C88" s="16" t="n"/>
      <c r="D88" s="192">
        <f>COUNTIFS(常规版本稳定性测试结果!$X$5:$X$2321,汇总!$B88,常规版本稳定性测试结果!$X$5:$X$2321,$B88)</f>
        <v/>
      </c>
      <c r="E88" s="192">
        <f>COUNTIFS(常规版本稳定性测试结果!$X$5:$X$2321,汇总!$B88,常规版本稳定性测试结果!$X$5:$X$2321,$B88,常规版本稳定性测试结果!$AH$5:$AH$2321,"OK")</f>
        <v/>
      </c>
      <c r="F88" s="193">
        <f>COUNTIFS(常规版本稳定性测试结果!$X$5:$X$2321,汇总!$B88,常规版本稳定性测试结果!$X$5:$X$2321,$B88,常规版本稳定性测试结果!$AH$5:$AH$2321,"NG")</f>
        <v/>
      </c>
      <c r="G88" s="194">
        <f>COUNTIFS(常规版本稳定性测试结果!$X$5:$X$2321,汇总!$B88,常规版本稳定性测试结果!$X$5:$X$2321,$B88,常规版本稳定性测试结果!$E$5:$E$2321,"JV")</f>
        <v/>
      </c>
      <c r="H88" s="194">
        <f>COUNTIFS(常规版本稳定性测试结果!$X$5:$X$2321,汇总!$B88,常规版本稳定性测试结果!$X$5:$X$2321,$B88,常规版本稳定性测试结果!$E$5:$E$2321,"FBU")</f>
        <v/>
      </c>
      <c r="I88" s="15">
        <f>COUNTIFS(常规版本稳定性测试结果!$X$5:$X$2321,汇总!$B88,常规版本稳定性测试结果!$X$5:$X$2321,$B88,常规版本稳定性测试结果!$E$5:$E$2321,"FBU")</f>
        <v/>
      </c>
      <c r="J88" s="15">
        <f>COUNTIFS(常规版本稳定性测试结果!$X$5:$X$2321,汇总!$B88,常规版本稳定性测试结果!$X$5:$X$2321,$B88,常规版本稳定性测试结果!$E$5:$E$2321,"FBU")</f>
        <v/>
      </c>
    </row>
    <row hidden="1" outlineLevel="2" r="89" s="24" spans="1:12">
      <c r="B89" s="16" t="n">
        <v>43204</v>
      </c>
      <c r="C89" s="16" t="n"/>
      <c r="D89" s="192">
        <f>COUNTIFS(常规版本稳定性测试结果!$X$5:$X$2321,汇总!$B89,常规版本稳定性测试结果!$X$5:$X$2321,$B89)</f>
        <v/>
      </c>
      <c r="E89" s="192">
        <f>COUNTIFS(常规版本稳定性测试结果!$X$5:$X$2321,汇总!$B89,常规版本稳定性测试结果!$X$5:$X$2321,$B89,常规版本稳定性测试结果!$AH$5:$AH$2321,"OK")</f>
        <v/>
      </c>
      <c r="F89" s="193">
        <f>COUNTIFS(常规版本稳定性测试结果!$X$5:$X$2321,汇总!$B89,常规版本稳定性测试结果!$X$5:$X$2321,$B89,常规版本稳定性测试结果!$AH$5:$AH$2321,"NG")</f>
        <v/>
      </c>
      <c r="G89" s="194">
        <f>COUNTIFS(常规版本稳定性测试结果!$X$5:$X$2321,汇总!$B89,常规版本稳定性测试结果!$X$5:$X$2321,$B89,常规版本稳定性测试结果!$E$5:$E$2321,"JV")</f>
        <v/>
      </c>
      <c r="H89" s="194">
        <f>COUNTIFS(常规版本稳定性测试结果!$X$5:$X$2321,汇总!$B89,常规版本稳定性测试结果!$X$5:$X$2321,$B89,常规版本稳定性测试结果!$E$5:$E$2321,"FBU")</f>
        <v/>
      </c>
      <c r="I89" s="15">
        <f>COUNTIFS(常规版本稳定性测试结果!$X$5:$X$2321,汇总!$B89,常规版本稳定性测试结果!$X$5:$X$2321,$B89,常规版本稳定性测试结果!$E$5:$E$2321,"FBU")</f>
        <v/>
      </c>
      <c r="J89" s="15">
        <f>COUNTIFS(常规版本稳定性测试结果!$X$5:$X$2321,汇总!$B89,常规版本稳定性测试结果!$X$5:$X$2321,$B89,常规版本稳定性测试结果!$E$5:$E$2321,"FBU")</f>
        <v/>
      </c>
    </row>
    <row hidden="1" outlineLevel="2" r="90" s="24" spans="1:12">
      <c r="B90" s="16" t="n">
        <v>43205</v>
      </c>
      <c r="C90" s="16" t="n"/>
      <c r="D90" s="192">
        <f>COUNTIFS(常规版本稳定性测试结果!$X$5:$X$2321,汇总!$B90,常规版本稳定性测试结果!$X$5:$X$2321,$B90)</f>
        <v/>
      </c>
      <c r="E90" s="192">
        <f>COUNTIFS(常规版本稳定性测试结果!$X$5:$X$2321,汇总!$B90,常规版本稳定性测试结果!$X$5:$X$2321,$B90,常规版本稳定性测试结果!$AH$5:$AH$2321,"OK")</f>
        <v/>
      </c>
      <c r="F90" s="193">
        <f>COUNTIFS(常规版本稳定性测试结果!$X$5:$X$2321,汇总!$B90,常规版本稳定性测试结果!$X$5:$X$2321,$B90,常规版本稳定性测试结果!$AH$5:$AH$2321,"NG")</f>
        <v/>
      </c>
      <c r="G90" s="194">
        <f>COUNTIFS(常规版本稳定性测试结果!$X$5:$X$2321,汇总!$B90,常规版本稳定性测试结果!$X$5:$X$2321,$B90,常规版本稳定性测试结果!$E$5:$E$2321,"JV")</f>
        <v/>
      </c>
      <c r="H90" s="194">
        <f>COUNTIFS(常规版本稳定性测试结果!$X$5:$X$2321,汇总!$B90,常规版本稳定性测试结果!$X$5:$X$2321,$B90,常规版本稳定性测试结果!$E$5:$E$2321,"FBU")</f>
        <v/>
      </c>
      <c r="I90" s="15">
        <f>COUNTIFS(常规版本稳定性测试结果!$X$5:$X$2321,汇总!$B90,常规版本稳定性测试结果!$X$5:$X$2321,$B90,常规版本稳定性测试结果!$E$5:$E$2321,"FBU")</f>
        <v/>
      </c>
      <c r="J90" s="15">
        <f>COUNTIFS(常规版本稳定性测试结果!$X$5:$X$2321,汇总!$B90,常规版本稳定性测试结果!$X$5:$X$2321,$B90,常规版本稳定性测试结果!$E$5:$E$2321,"FBU")</f>
        <v/>
      </c>
    </row>
    <row hidden="1" outlineLevel="2" r="91" s="24" spans="1:12">
      <c r="B91" s="16" t="n">
        <v>43206</v>
      </c>
      <c r="C91" s="16" t="n"/>
      <c r="D91" s="192">
        <f>COUNTIFS(常规版本稳定性测试结果!$X$5:$X$2321,汇总!$B91,常规版本稳定性测试结果!$X$5:$X$2321,$B91)</f>
        <v/>
      </c>
      <c r="E91" s="192">
        <f>COUNTIFS(常规版本稳定性测试结果!$X$5:$X$2321,汇总!$B91,常规版本稳定性测试结果!$X$5:$X$2321,$B91,常规版本稳定性测试结果!$AH$5:$AH$2321,"OK")</f>
        <v/>
      </c>
      <c r="F91" s="193">
        <f>COUNTIFS(常规版本稳定性测试结果!$X$5:$X$2321,汇总!$B91,常规版本稳定性测试结果!$X$5:$X$2321,$B91,常规版本稳定性测试结果!$AH$5:$AH$2321,"NG")</f>
        <v/>
      </c>
      <c r="G91" s="194">
        <f>COUNTIFS(常规版本稳定性测试结果!$X$5:$X$2321,汇总!$B91,常规版本稳定性测试结果!$X$5:$X$2321,$B91,常规版本稳定性测试结果!$E$5:$E$2321,"JV")</f>
        <v/>
      </c>
      <c r="H91" s="194">
        <f>COUNTIFS(常规版本稳定性测试结果!$X$5:$X$2321,汇总!$B91,常规版本稳定性测试结果!$X$5:$X$2321,$B91,常规版本稳定性测试结果!$E$5:$E$2321,"FBU")</f>
        <v/>
      </c>
      <c r="I91" s="15">
        <f>COUNTIFS(常规版本稳定性测试结果!$X$5:$X$2321,汇总!$B91,常规版本稳定性测试结果!$X$5:$X$2321,$B91,常规版本稳定性测试结果!$E$5:$E$2321,"FBU")</f>
        <v/>
      </c>
      <c r="J91" s="15">
        <f>COUNTIFS(常规版本稳定性测试结果!$X$5:$X$2321,汇总!$B91,常规版本稳定性测试结果!$X$5:$X$2321,$B91,常规版本稳定性测试结果!$E$5:$E$2321,"FBU")</f>
        <v/>
      </c>
    </row>
    <row hidden="1" outlineLevel="2" r="92" s="24" spans="1:12">
      <c r="B92" s="16" t="n">
        <v>43207</v>
      </c>
      <c r="C92" s="16" t="n"/>
      <c r="D92" s="192">
        <f>COUNTIFS(常规版本稳定性测试结果!$X$5:$X$2321,汇总!$B92,常规版本稳定性测试结果!$X$5:$X$2321,$B92)</f>
        <v/>
      </c>
      <c r="E92" s="192">
        <f>COUNTIFS(常规版本稳定性测试结果!$X$5:$X$2321,汇总!$B92,常规版本稳定性测试结果!$X$5:$X$2321,$B92,常规版本稳定性测试结果!$AH$5:$AH$2321,"OK")</f>
        <v/>
      </c>
      <c r="F92" s="193">
        <f>COUNTIFS(常规版本稳定性测试结果!$X$5:$X$2321,汇总!$B92,常规版本稳定性测试结果!$X$5:$X$2321,$B92,常规版本稳定性测试结果!$AH$5:$AH$2321,"NG")</f>
        <v/>
      </c>
      <c r="G92" s="194">
        <f>COUNTIFS(常规版本稳定性测试结果!$X$5:$X$2321,汇总!$B92,常规版本稳定性测试结果!$X$5:$X$2321,$B92,常规版本稳定性测试结果!$E$5:$E$2321,"JV")</f>
        <v/>
      </c>
      <c r="H92" s="194">
        <f>COUNTIFS(常规版本稳定性测试结果!$X$5:$X$2321,汇总!$B92,常规版本稳定性测试结果!$X$5:$X$2321,$B92,常规版本稳定性测试结果!$E$5:$E$2321,"FBU")</f>
        <v/>
      </c>
      <c r="I92" s="15">
        <f>COUNTIFS(常规版本稳定性测试结果!$X$5:$X$2321,汇总!$B92,常规版本稳定性测试结果!$X$5:$X$2321,$B92,常规版本稳定性测试结果!$E$5:$E$2321,"FBU")</f>
        <v/>
      </c>
      <c r="J92" s="15">
        <f>COUNTIFS(常规版本稳定性测试结果!$X$5:$X$2321,汇总!$B92,常规版本稳定性测试结果!$X$5:$X$2321,$B92,常规版本稳定性测试结果!$E$5:$E$2321,"FBU")</f>
        <v/>
      </c>
    </row>
    <row hidden="1" outlineLevel="2" r="93" s="24" spans="1:12">
      <c r="B93" s="16" t="n">
        <v>43208</v>
      </c>
      <c r="C93" s="16" t="n"/>
      <c r="D93" s="192">
        <f>COUNTIFS(常规版本稳定性测试结果!$X$5:$X$2321,汇总!$B93,常规版本稳定性测试结果!$X$5:$X$2321,$B93)</f>
        <v/>
      </c>
      <c r="E93" s="192">
        <f>COUNTIFS(常规版本稳定性测试结果!$X$5:$X$2321,汇总!$B93,常规版本稳定性测试结果!$X$5:$X$2321,$B93,常规版本稳定性测试结果!$AH$5:$AH$2321,"OK")</f>
        <v/>
      </c>
      <c r="F93" s="193">
        <f>COUNTIFS(常规版本稳定性测试结果!$X$5:$X$2321,汇总!$B93,常规版本稳定性测试结果!$X$5:$X$2321,$B93,常规版本稳定性测试结果!$AH$5:$AH$2321,"NG")</f>
        <v/>
      </c>
      <c r="G93" s="194">
        <f>COUNTIFS(常规版本稳定性测试结果!$X$5:$X$2321,汇总!$B93,常规版本稳定性测试结果!$X$5:$X$2321,$B93,常规版本稳定性测试结果!$E$5:$E$2321,"JV")</f>
        <v/>
      </c>
      <c r="H93" s="194">
        <f>COUNTIFS(常规版本稳定性测试结果!$X$5:$X$2321,汇总!$B93,常规版本稳定性测试结果!$X$5:$X$2321,$B93,常规版本稳定性测试结果!$E$5:$E$2321,"FBU")</f>
        <v/>
      </c>
      <c r="I93" s="15">
        <f>COUNTIFS(常规版本稳定性测试结果!$X$5:$X$2321,汇总!$B93,常规版本稳定性测试结果!$X$5:$X$2321,$B93,常规版本稳定性测试结果!$E$5:$E$2321,"FBU")</f>
        <v/>
      </c>
      <c r="J93" s="15">
        <f>COUNTIFS(常规版本稳定性测试结果!$X$5:$X$2321,汇总!$B93,常规版本稳定性测试结果!$X$5:$X$2321,$B93,常规版本稳定性测试结果!$E$5:$E$2321,"FBU")</f>
        <v/>
      </c>
    </row>
    <row hidden="1" outlineLevel="2" r="94" s="24" spans="1:12">
      <c r="B94" s="16" t="n">
        <v>43209</v>
      </c>
      <c r="C94" s="16" t="n"/>
      <c r="D94" s="192">
        <f>COUNTIFS(常规版本稳定性测试结果!$X$5:$X$2321,汇总!$B94,常规版本稳定性测试结果!$X$5:$X$2321,$B94)</f>
        <v/>
      </c>
      <c r="E94" s="192">
        <f>COUNTIFS(常规版本稳定性测试结果!$X$5:$X$2321,汇总!$B94,常规版本稳定性测试结果!$X$5:$X$2321,$B94,常规版本稳定性测试结果!$AH$5:$AH$2321,"OK")</f>
        <v/>
      </c>
      <c r="F94" s="193">
        <f>COUNTIFS(常规版本稳定性测试结果!$X$5:$X$2321,汇总!$B94,常规版本稳定性测试结果!$X$5:$X$2321,$B94,常规版本稳定性测试结果!$AH$5:$AH$2321,"NG")</f>
        <v/>
      </c>
      <c r="G94" s="194">
        <f>COUNTIFS(常规版本稳定性测试结果!$X$5:$X$2321,汇总!$B94,常规版本稳定性测试结果!$X$5:$X$2321,$B94,常规版本稳定性测试结果!$E$5:$E$2321,"JV")</f>
        <v/>
      </c>
      <c r="H94" s="194">
        <f>COUNTIFS(常规版本稳定性测试结果!$X$5:$X$2321,汇总!$B94,常规版本稳定性测试结果!$X$5:$X$2321,$B94,常规版本稳定性测试结果!$E$5:$E$2321,"FBU")</f>
        <v/>
      </c>
      <c r="I94" s="15">
        <f>COUNTIFS(常规版本稳定性测试结果!$X$5:$X$2321,汇总!$B94,常规版本稳定性测试结果!$X$5:$X$2321,$B94,常规版本稳定性测试结果!$E$5:$E$2321,"FBU")</f>
        <v/>
      </c>
      <c r="J94" s="15">
        <f>COUNTIFS(常规版本稳定性测试结果!$X$5:$X$2321,汇总!$B94,常规版本稳定性测试结果!$X$5:$X$2321,$B94,常规版本稳定性测试结果!$E$5:$E$2321,"FBU")</f>
        <v/>
      </c>
    </row>
    <row hidden="1" outlineLevel="2" r="95" s="24" spans="1:12">
      <c r="B95" s="16" t="n">
        <v>43210</v>
      </c>
      <c r="C95" s="16" t="n"/>
      <c r="D95" s="192">
        <f>COUNTIFS(常规版本稳定性测试结果!$X$5:$X$2321,汇总!$B95,常规版本稳定性测试结果!$X$5:$X$2321,$B95)</f>
        <v/>
      </c>
      <c r="E95" s="192">
        <f>COUNTIFS(常规版本稳定性测试结果!$X$5:$X$2321,汇总!$B95,常规版本稳定性测试结果!$X$5:$X$2321,$B95,常规版本稳定性测试结果!$AH$5:$AH$2321,"OK")</f>
        <v/>
      </c>
      <c r="F95" s="193">
        <f>COUNTIFS(常规版本稳定性测试结果!$X$5:$X$2321,汇总!$B95,常规版本稳定性测试结果!$X$5:$X$2321,$B95,常规版本稳定性测试结果!$AH$5:$AH$2321,"NG")</f>
        <v/>
      </c>
      <c r="G95" s="194">
        <f>COUNTIFS(常规版本稳定性测试结果!$X$5:$X$2321,汇总!$B95,常规版本稳定性测试结果!$X$5:$X$2321,$B95,常规版本稳定性测试结果!$E$5:$E$2321,"JV")</f>
        <v/>
      </c>
      <c r="H95" s="194">
        <f>COUNTIFS(常规版本稳定性测试结果!$X$5:$X$2321,汇总!$B95,常规版本稳定性测试结果!$X$5:$X$2321,$B95,常规版本稳定性测试结果!$E$5:$E$2321,"FBU")</f>
        <v/>
      </c>
      <c r="I95" s="15">
        <f>COUNTIFS(常规版本稳定性测试结果!$X$5:$X$2321,汇总!$B95,常规版本稳定性测试结果!$X$5:$X$2321,$B95,常规版本稳定性测试结果!$E$5:$E$2321,"FBU")</f>
        <v/>
      </c>
      <c r="J95" s="15">
        <f>COUNTIFS(常规版本稳定性测试结果!$X$5:$X$2321,汇总!$B95,常规版本稳定性测试结果!$X$5:$X$2321,$B95,常规版本稳定性测试结果!$E$5:$E$2321,"FBU")</f>
        <v/>
      </c>
    </row>
    <row hidden="1" outlineLevel="2" r="96" s="24" spans="1:12">
      <c r="B96" s="16" t="n">
        <v>43211</v>
      </c>
      <c r="C96" s="16" t="n"/>
      <c r="D96" s="192">
        <f>COUNTIFS(常规版本稳定性测试结果!$X$5:$X$2321,汇总!$B96,常规版本稳定性测试结果!$X$5:$X$2321,$B96)</f>
        <v/>
      </c>
      <c r="E96" s="192">
        <f>COUNTIFS(常规版本稳定性测试结果!$X$5:$X$2321,汇总!$B96,常规版本稳定性测试结果!$X$5:$X$2321,$B96,常规版本稳定性测试结果!$AH$5:$AH$2321,"OK")</f>
        <v/>
      </c>
      <c r="F96" s="193">
        <f>COUNTIFS(常规版本稳定性测试结果!$X$5:$X$2321,汇总!$B96,常规版本稳定性测试结果!$X$5:$X$2321,$B96,常规版本稳定性测试结果!$AH$5:$AH$2321,"NG")</f>
        <v/>
      </c>
      <c r="G96" s="194">
        <f>COUNTIFS(常规版本稳定性测试结果!$X$5:$X$2321,汇总!$B96,常规版本稳定性测试结果!$X$5:$X$2321,$B96,常规版本稳定性测试结果!$E$5:$E$2321,"JV")</f>
        <v/>
      </c>
      <c r="H96" s="194">
        <f>COUNTIFS(常规版本稳定性测试结果!$X$5:$X$2321,汇总!$B96,常规版本稳定性测试结果!$X$5:$X$2321,$B96,常规版本稳定性测试结果!$E$5:$E$2321,"FBU")</f>
        <v/>
      </c>
      <c r="I96" s="15">
        <f>COUNTIFS(常规版本稳定性测试结果!$X$5:$X$2321,汇总!$B96,常规版本稳定性测试结果!$X$5:$X$2321,$B96,常规版本稳定性测试结果!$E$5:$E$2321,"FBU")</f>
        <v/>
      </c>
      <c r="J96" s="15">
        <f>COUNTIFS(常规版本稳定性测试结果!$X$5:$X$2321,汇总!$B96,常规版本稳定性测试结果!$X$5:$X$2321,$B96,常规版本稳定性测试结果!$E$5:$E$2321,"FBU")</f>
        <v/>
      </c>
    </row>
    <row hidden="1" outlineLevel="2" r="97" s="24" spans="1:12">
      <c r="B97" s="16" t="n">
        <v>43212</v>
      </c>
      <c r="C97" s="16" t="n"/>
      <c r="D97" s="192">
        <f>COUNTIFS(常规版本稳定性测试结果!$X$5:$X$2321,汇总!$B97,常规版本稳定性测试结果!$X$5:$X$2321,$B97)</f>
        <v/>
      </c>
      <c r="E97" s="192">
        <f>COUNTIFS(常规版本稳定性测试结果!$X$5:$X$2321,汇总!$B97,常规版本稳定性测试结果!$X$5:$X$2321,$B97,常规版本稳定性测试结果!$AH$5:$AH$2321,"OK")</f>
        <v/>
      </c>
      <c r="F97" s="193">
        <f>COUNTIFS(常规版本稳定性测试结果!$X$5:$X$2321,汇总!$B97,常规版本稳定性测试结果!$X$5:$X$2321,$B97,常规版本稳定性测试结果!$AH$5:$AH$2321,"NG")</f>
        <v/>
      </c>
      <c r="G97" s="194">
        <f>COUNTIFS(常规版本稳定性测试结果!$X$5:$X$2321,汇总!$B97,常规版本稳定性测试结果!$X$5:$X$2321,$B97,常规版本稳定性测试结果!$E$5:$E$2321,"JV")</f>
        <v/>
      </c>
      <c r="H97" s="194">
        <f>COUNTIFS(常规版本稳定性测试结果!$X$5:$X$2321,汇总!$B97,常规版本稳定性测试结果!$X$5:$X$2321,$B97,常规版本稳定性测试结果!$E$5:$E$2321,"FBU")</f>
        <v/>
      </c>
      <c r="I97" s="15">
        <f>COUNTIFS(常规版本稳定性测试结果!$X$5:$X$2321,汇总!$B97,常规版本稳定性测试结果!$X$5:$X$2321,$B97,常规版本稳定性测试结果!$E$5:$E$2321,"FBU")</f>
        <v/>
      </c>
      <c r="J97" s="15">
        <f>COUNTIFS(常规版本稳定性测试结果!$X$5:$X$2321,汇总!$B97,常规版本稳定性测试结果!$X$5:$X$2321,$B97,常规版本稳定性测试结果!$E$5:$E$2321,"FBU")</f>
        <v/>
      </c>
    </row>
    <row hidden="1" outlineLevel="2" r="98" s="24" spans="1:12">
      <c r="B98" s="16" t="n">
        <v>43213</v>
      </c>
      <c r="C98" s="16" t="n"/>
      <c r="D98" s="192">
        <f>COUNTIFS(常规版本稳定性测试结果!$X$5:$X$2321,汇总!$B98,常规版本稳定性测试结果!$X$5:$X$2321,$B98)</f>
        <v/>
      </c>
      <c r="E98" s="192">
        <f>COUNTIFS(常规版本稳定性测试结果!$X$5:$X$2321,汇总!$B98,常规版本稳定性测试结果!$X$5:$X$2321,$B98,常规版本稳定性测试结果!$AH$5:$AH$2321,"OK")</f>
        <v/>
      </c>
      <c r="F98" s="193">
        <f>COUNTIFS(常规版本稳定性测试结果!$X$5:$X$2321,汇总!$B98,常规版本稳定性测试结果!$X$5:$X$2321,$B98,常规版本稳定性测试结果!$AH$5:$AH$2321,"NG")</f>
        <v/>
      </c>
      <c r="G98" s="194">
        <f>COUNTIFS(常规版本稳定性测试结果!$X$5:$X$2321,汇总!$B98,常规版本稳定性测试结果!$X$5:$X$2321,$B98,常规版本稳定性测试结果!$E$5:$E$2321,"JV")</f>
        <v/>
      </c>
      <c r="H98" s="194">
        <f>COUNTIFS(常规版本稳定性测试结果!$X$5:$X$2321,汇总!$B98,常规版本稳定性测试结果!$X$5:$X$2321,$B98,常规版本稳定性测试结果!$E$5:$E$2321,"FBU")</f>
        <v/>
      </c>
      <c r="I98" s="15">
        <f>COUNTIFS(常规版本稳定性测试结果!$X$5:$X$2321,汇总!$B98,常规版本稳定性测试结果!$X$5:$X$2321,$B98,常规版本稳定性测试结果!$E$5:$E$2321,"FBU")</f>
        <v/>
      </c>
      <c r="J98" s="15">
        <f>COUNTIFS(常规版本稳定性测试结果!$X$5:$X$2321,汇总!$B98,常规版本稳定性测试结果!$X$5:$X$2321,$B98,常规版本稳定性测试结果!$E$5:$E$2321,"FBU")</f>
        <v/>
      </c>
    </row>
    <row hidden="1" outlineLevel="2" r="99" s="24" spans="1:12">
      <c r="B99" s="16" t="n">
        <v>43214</v>
      </c>
      <c r="C99" s="16" t="n"/>
      <c r="D99" s="192">
        <f>COUNTIFS(常规版本稳定性测试结果!$X$5:$X$2321,汇总!$B99,常规版本稳定性测试结果!$X$5:$X$2321,$B99)</f>
        <v/>
      </c>
      <c r="E99" s="192">
        <f>COUNTIFS(常规版本稳定性测试结果!$X$5:$X$2321,汇总!$B99,常规版本稳定性测试结果!$X$5:$X$2321,$B99,常规版本稳定性测试结果!$AH$5:$AH$2321,"OK")</f>
        <v/>
      </c>
      <c r="F99" s="193">
        <f>COUNTIFS(常规版本稳定性测试结果!$X$5:$X$2321,汇总!$B99,常规版本稳定性测试结果!$X$5:$X$2321,$B99,常规版本稳定性测试结果!$AH$5:$AH$2321,"NG")</f>
        <v/>
      </c>
      <c r="G99" s="194">
        <f>COUNTIFS(常规版本稳定性测试结果!$X$5:$X$2321,汇总!$B99,常规版本稳定性测试结果!$X$5:$X$2321,$B99,常规版本稳定性测试结果!$E$5:$E$2321,"JV")</f>
        <v/>
      </c>
      <c r="H99" s="194">
        <f>COUNTIFS(常规版本稳定性测试结果!$X$5:$X$2321,汇总!$B99,常规版本稳定性测试结果!$X$5:$X$2321,$B99,常规版本稳定性测试结果!$E$5:$E$2321,"FBU")</f>
        <v/>
      </c>
      <c r="I99" s="15">
        <f>COUNTIFS(常规版本稳定性测试结果!$X$5:$X$2321,汇总!$B99,常规版本稳定性测试结果!$X$5:$X$2321,$B99,常规版本稳定性测试结果!$E$5:$E$2321,"FBU")</f>
        <v/>
      </c>
      <c r="J99" s="15">
        <f>COUNTIFS(常规版本稳定性测试结果!$X$5:$X$2321,汇总!$B99,常规版本稳定性测试结果!$X$5:$X$2321,$B99,常规版本稳定性测试结果!$E$5:$E$2321,"FBU")</f>
        <v/>
      </c>
    </row>
    <row hidden="1" outlineLevel="2" r="100" s="24" spans="1:12">
      <c r="B100" s="16" t="n">
        <v>43215</v>
      </c>
      <c r="C100" s="16" t="n"/>
      <c r="D100" s="192">
        <f>COUNTIFS(常规版本稳定性测试结果!$X$5:$X$2321,汇总!$B100,常规版本稳定性测试结果!$X$5:$X$2321,$B100)</f>
        <v/>
      </c>
      <c r="E100" s="192">
        <f>COUNTIFS(常规版本稳定性测试结果!$X$5:$X$2321,汇总!$B100,常规版本稳定性测试结果!$X$5:$X$2321,$B100,常规版本稳定性测试结果!$AH$5:$AH$2321,"OK")</f>
        <v/>
      </c>
      <c r="F100" s="193">
        <f>COUNTIFS(常规版本稳定性测试结果!$X$5:$X$2321,汇总!$B100,常规版本稳定性测试结果!$X$5:$X$2321,$B100,常规版本稳定性测试结果!$AH$5:$AH$2321,"NG")</f>
        <v/>
      </c>
      <c r="G100" s="194">
        <f>COUNTIFS(常规版本稳定性测试结果!$X$5:$X$2321,汇总!$B100,常规版本稳定性测试结果!$X$5:$X$2321,$B100,常规版本稳定性测试结果!$E$5:$E$2321,"JV")</f>
        <v/>
      </c>
      <c r="H100" s="194">
        <f>COUNTIFS(常规版本稳定性测试结果!$X$5:$X$2321,汇总!$B100,常规版本稳定性测试结果!$X$5:$X$2321,$B100,常规版本稳定性测试结果!$E$5:$E$2321,"FBU")</f>
        <v/>
      </c>
      <c r="I100" s="15">
        <f>COUNTIFS(常规版本稳定性测试结果!$X$5:$X$2321,汇总!$B100,常规版本稳定性测试结果!$X$5:$X$2321,$B100,常规版本稳定性测试结果!$E$5:$E$2321,"FBU")</f>
        <v/>
      </c>
      <c r="J100" s="15">
        <f>COUNTIFS(常规版本稳定性测试结果!$X$5:$X$2321,汇总!$B100,常规版本稳定性测试结果!$X$5:$X$2321,$B100,常规版本稳定性测试结果!$E$5:$E$2321,"FBU")</f>
        <v/>
      </c>
    </row>
    <row hidden="1" outlineLevel="2" r="101" s="24" spans="1:12">
      <c r="B101" s="16" t="n">
        <v>43216</v>
      </c>
      <c r="C101" s="16" t="n"/>
      <c r="D101" s="192">
        <f>COUNTIFS(常规版本稳定性测试结果!$X$5:$X$2321,汇总!$B101,常规版本稳定性测试结果!$X$5:$X$2321,$B101)</f>
        <v/>
      </c>
      <c r="E101" s="192">
        <f>COUNTIFS(常规版本稳定性测试结果!$X$5:$X$2321,汇总!$B101,常规版本稳定性测试结果!$X$5:$X$2321,$B101,常规版本稳定性测试结果!$AH$5:$AH$2321,"OK")</f>
        <v/>
      </c>
      <c r="F101" s="193">
        <f>COUNTIFS(常规版本稳定性测试结果!$X$5:$X$2321,汇总!$B101,常规版本稳定性测试结果!$X$5:$X$2321,$B101,常规版本稳定性测试结果!$AH$5:$AH$2321,"NG")</f>
        <v/>
      </c>
      <c r="G101" s="194">
        <f>COUNTIFS(常规版本稳定性测试结果!$X$5:$X$2321,汇总!$B101,常规版本稳定性测试结果!$X$5:$X$2321,$B101,常规版本稳定性测试结果!$E$5:$E$2321,"JV")</f>
        <v/>
      </c>
      <c r="H101" s="194">
        <f>COUNTIFS(常规版本稳定性测试结果!$X$5:$X$2321,汇总!$B101,常规版本稳定性测试结果!$X$5:$X$2321,$B101,常规版本稳定性测试结果!$E$5:$E$2321,"FBU")</f>
        <v/>
      </c>
      <c r="I101" s="15">
        <f>COUNTIFS(常规版本稳定性测试结果!$X$5:$X$2321,汇总!$B101,常规版本稳定性测试结果!$X$5:$X$2321,$B101,常规版本稳定性测试结果!$E$5:$E$2321,"FBU")</f>
        <v/>
      </c>
      <c r="J101" s="15">
        <f>COUNTIFS(常规版本稳定性测试结果!$X$5:$X$2321,汇总!$B101,常规版本稳定性测试结果!$X$5:$X$2321,$B101,常规版本稳定性测试结果!$E$5:$E$2321,"FBU")</f>
        <v/>
      </c>
    </row>
    <row hidden="1" outlineLevel="2" r="102" s="24" spans="1:12">
      <c r="B102" s="16" t="n">
        <v>43217</v>
      </c>
      <c r="C102" s="16" t="n"/>
      <c r="D102" s="192">
        <f>COUNTIFS(常规版本稳定性测试结果!$X$5:$X$2321,汇总!$B102,常规版本稳定性测试结果!$X$5:$X$2321,$B102)</f>
        <v/>
      </c>
      <c r="E102" s="192">
        <f>COUNTIFS(常规版本稳定性测试结果!$X$5:$X$2321,汇总!$B102,常规版本稳定性测试结果!$X$5:$X$2321,$B102,常规版本稳定性测试结果!$AH$5:$AH$2321,"OK")</f>
        <v/>
      </c>
      <c r="F102" s="193">
        <f>COUNTIFS(常规版本稳定性测试结果!$X$5:$X$2321,汇总!$B102,常规版本稳定性测试结果!$X$5:$X$2321,$B102,常规版本稳定性测试结果!$AH$5:$AH$2321,"NG")</f>
        <v/>
      </c>
      <c r="G102" s="194">
        <f>COUNTIFS(常规版本稳定性测试结果!$X$5:$X$2321,汇总!$B102,常规版本稳定性测试结果!$X$5:$X$2321,$B102,常规版本稳定性测试结果!$E$5:$E$2321,"JV")</f>
        <v/>
      </c>
      <c r="H102" s="194">
        <f>COUNTIFS(常规版本稳定性测试结果!$X$5:$X$2321,汇总!$B102,常规版本稳定性测试结果!$X$5:$X$2321,$B102,常规版本稳定性测试结果!$E$5:$E$2321,"FBU")</f>
        <v/>
      </c>
      <c r="I102" s="15">
        <f>COUNTIFS(常规版本稳定性测试结果!$X$5:$X$2321,汇总!$B102,常规版本稳定性测试结果!$X$5:$X$2321,$B102,常规版本稳定性测试结果!$E$5:$E$2321,"FBU")</f>
        <v/>
      </c>
      <c r="J102" s="15">
        <f>COUNTIFS(常规版本稳定性测试结果!$X$5:$X$2321,汇总!$B102,常规版本稳定性测试结果!$X$5:$X$2321,$B102,常规版本稳定性测试结果!$E$5:$E$2321,"FBU")</f>
        <v/>
      </c>
    </row>
    <row hidden="1" outlineLevel="2" r="103" s="24" spans="1:12">
      <c r="B103" s="16" t="n">
        <v>43218</v>
      </c>
      <c r="C103" s="16" t="n"/>
      <c r="D103" s="192">
        <f>COUNTIFS(常规版本稳定性测试结果!$X$5:$X$2321,汇总!$B103,常规版本稳定性测试结果!$X$5:$X$2321,$B103)</f>
        <v/>
      </c>
      <c r="E103" s="192">
        <f>COUNTIFS(常规版本稳定性测试结果!$X$5:$X$2321,汇总!$B103,常规版本稳定性测试结果!$X$5:$X$2321,$B103,常规版本稳定性测试结果!$AH$5:$AH$2321,"OK")</f>
        <v/>
      </c>
      <c r="F103" s="193">
        <f>COUNTIFS(常规版本稳定性测试结果!$X$5:$X$2321,汇总!$B103,常规版本稳定性测试结果!$X$5:$X$2321,$B103,常规版本稳定性测试结果!$AH$5:$AH$2321,"NG")</f>
        <v/>
      </c>
      <c r="G103" s="194">
        <f>COUNTIFS(常规版本稳定性测试结果!$X$5:$X$2321,汇总!$B103,常规版本稳定性测试结果!$X$5:$X$2321,$B103,常规版本稳定性测试结果!$E$5:$E$2321,"JV")</f>
        <v/>
      </c>
      <c r="H103" s="194">
        <f>COUNTIFS(常规版本稳定性测试结果!$X$5:$X$2321,汇总!$B103,常规版本稳定性测试结果!$X$5:$X$2321,$B103,常规版本稳定性测试结果!$E$5:$E$2321,"FBU")</f>
        <v/>
      </c>
      <c r="I103" s="15">
        <f>COUNTIFS(常规版本稳定性测试结果!$X$5:$X$2321,汇总!$B103,常规版本稳定性测试结果!$X$5:$X$2321,$B103,常规版本稳定性测试结果!$E$5:$E$2321,"FBU")</f>
        <v/>
      </c>
      <c r="J103" s="15">
        <f>COUNTIFS(常规版本稳定性测试结果!$X$5:$X$2321,汇总!$B103,常规版本稳定性测试结果!$X$5:$X$2321,$B103,常规版本稳定性测试结果!$E$5:$E$2321,"FBU")</f>
        <v/>
      </c>
    </row>
    <row hidden="1" outlineLevel="2" r="104" s="24" spans="1:12">
      <c r="B104" s="16" t="n">
        <v>43219</v>
      </c>
      <c r="C104" s="16" t="n"/>
      <c r="D104" s="192">
        <f>COUNTIFS(常规版本稳定性测试结果!$X$5:$X$2321,汇总!$B104,常规版本稳定性测试结果!$X$5:$X$2321,$B104)</f>
        <v/>
      </c>
      <c r="E104" s="192">
        <f>COUNTIFS(常规版本稳定性测试结果!$X$5:$X$2321,汇总!$B104,常规版本稳定性测试结果!$X$5:$X$2321,$B104,常规版本稳定性测试结果!$AH$5:$AH$2321,"OK")</f>
        <v/>
      </c>
      <c r="F104" s="193">
        <f>COUNTIFS(常规版本稳定性测试结果!$X$5:$X$2321,汇总!$B104,常规版本稳定性测试结果!$X$5:$X$2321,$B104,常规版本稳定性测试结果!$AH$5:$AH$2321,"NG")</f>
        <v/>
      </c>
      <c r="G104" s="194">
        <f>COUNTIFS(常规版本稳定性测试结果!$X$5:$X$2321,汇总!$B104,常规版本稳定性测试结果!$X$5:$X$2321,$B104,常规版本稳定性测试结果!$E$5:$E$2321,"JV")</f>
        <v/>
      </c>
      <c r="H104" s="194">
        <f>COUNTIFS(常规版本稳定性测试结果!$X$5:$X$2321,汇总!$B104,常规版本稳定性测试结果!$X$5:$X$2321,$B104,常规版本稳定性测试结果!$E$5:$E$2321,"FBU")</f>
        <v/>
      </c>
      <c r="I104" s="15">
        <f>COUNTIFS(常规版本稳定性测试结果!$X$5:$X$2321,汇总!$B104,常规版本稳定性测试结果!$X$5:$X$2321,$B104,常规版本稳定性测试结果!$E$5:$E$2321,"FBU")</f>
        <v/>
      </c>
      <c r="J104" s="15">
        <f>COUNTIFS(常规版本稳定性测试结果!$X$5:$X$2321,汇总!$B104,常规版本稳定性测试结果!$X$5:$X$2321,$B104,常规版本稳定性测试结果!$E$5:$E$2321,"FBU")</f>
        <v/>
      </c>
    </row>
    <row hidden="1" outlineLevel="2" r="105" s="24" spans="1:12">
      <c r="B105" s="16" t="n">
        <v>43220</v>
      </c>
      <c r="C105" s="16" t="n"/>
      <c r="D105" s="192">
        <f>COUNTIFS(常规版本稳定性测试结果!$X$5:$X$2321,汇总!$B105,常规版本稳定性测试结果!$X$5:$X$2321,$B105)</f>
        <v/>
      </c>
      <c r="E105" s="192">
        <f>COUNTIFS(常规版本稳定性测试结果!$X$5:$X$2321,汇总!$B105,常规版本稳定性测试结果!$X$5:$X$2321,$B105,常规版本稳定性测试结果!$AH$5:$AH$2321,"OK")</f>
        <v/>
      </c>
      <c r="F105" s="193">
        <f>COUNTIFS(常规版本稳定性测试结果!$X$5:$X$2321,汇总!$B105,常规版本稳定性测试结果!$X$5:$X$2321,$B105,常规版本稳定性测试结果!$AH$5:$AH$2321,"NG")</f>
        <v/>
      </c>
      <c r="G105" s="194">
        <f>COUNTIFS(常规版本稳定性测试结果!$X$5:$X$2321,汇总!$B105,常规版本稳定性测试结果!$X$5:$X$2321,$B105,常规版本稳定性测试结果!$E$5:$E$2321,"JV")</f>
        <v/>
      </c>
      <c r="H105" s="194">
        <f>COUNTIFS(常规版本稳定性测试结果!$X$5:$X$2321,汇总!$B105,常规版本稳定性测试结果!$X$5:$X$2321,$B105,常规版本稳定性测试结果!$E$5:$E$2321,"FBU")</f>
        <v/>
      </c>
      <c r="I105" s="15">
        <f>COUNTIFS(常规版本稳定性测试结果!$X$5:$X$2321,汇总!$B105,常规版本稳定性测试结果!$X$5:$X$2321,$B105,常规版本稳定性测试结果!$E$5:$E$2321,"FBU")</f>
        <v/>
      </c>
      <c r="J105" s="15">
        <f>COUNTIFS(常规版本稳定性测试结果!$X$5:$X$2321,汇总!$B105,常规版本稳定性测试结果!$X$5:$X$2321,$B105,常规版本稳定性测试结果!$E$5:$E$2321,"FBU")</f>
        <v/>
      </c>
    </row>
    <row collapsed="1" hidden="1" outlineLevel="1" r="106" s="24" spans="1:12">
      <c r="B106" s="16" t="n">
        <v>43221</v>
      </c>
      <c r="C106" s="16" t="n"/>
      <c r="D106" s="192">
        <f>COUNTIFS(常规版本稳定性测试结果!$X$5:$X$2321,汇总!$B106,常规版本稳定性测试结果!$X$5:$X$2321,$B106)</f>
        <v/>
      </c>
      <c r="E106" s="192">
        <f>COUNTIFS(常规版本稳定性测试结果!$X$5:$X$2321,汇总!$B106,常规版本稳定性测试结果!$X$5:$X$2321,$B106,常规版本稳定性测试结果!$AH$5:$AH$2321,"OK")</f>
        <v/>
      </c>
      <c r="F106" s="193">
        <f>COUNTIFS(常规版本稳定性测试结果!$X$5:$X$2321,汇总!$B106,常规版本稳定性测试结果!$X$5:$X$2321,$B106,常规版本稳定性测试结果!$AH$5:$AH$2321,"NG")</f>
        <v/>
      </c>
      <c r="G106" s="194">
        <f>COUNTIFS(常规版本稳定性测试结果!$X$5:$X$2321,汇总!$B106,常规版本稳定性测试结果!$X$5:$X$2321,$B106,常规版本稳定性测试结果!$E$5:$E$2321,"JV")</f>
        <v/>
      </c>
      <c r="H106" s="194">
        <f>COUNTIFS(常规版本稳定性测试结果!$X$5:$X$2321,汇总!$B106,常规版本稳定性测试结果!$X$5:$X$2321,$B106,常规版本稳定性测试结果!$E$5:$E$2321,"FBU")</f>
        <v/>
      </c>
      <c r="I106" s="15">
        <f>COUNTIFS(常规版本稳定性测试结果!$X$5:$X$2321,汇总!$B106,常规版本稳定性测试结果!$X$5:$X$2321,$B106,常规版本稳定性测试结果!$E$5:$E$2321,"FBU")</f>
        <v/>
      </c>
      <c r="J106" s="15">
        <f>COUNTIFS(常规版本稳定性测试结果!$X$5:$X$2321,汇总!$B106,常规版本稳定性测试结果!$X$5:$X$2321,$B106,常规版本稳定性测试结果!$E$5:$E$2321,"FBU")</f>
        <v/>
      </c>
    </row>
    <row hidden="1" outlineLevel="2" r="107" s="24" spans="1:12">
      <c r="B107" s="16" t="n">
        <v>43222</v>
      </c>
      <c r="C107" s="16" t="n"/>
      <c r="D107" s="192">
        <f>COUNTIFS(常规版本稳定性测试结果!$X$5:$X$2321,汇总!$B107,常规版本稳定性测试结果!$X$5:$X$2321,$B107)</f>
        <v/>
      </c>
      <c r="E107" s="192">
        <f>COUNTIFS(常规版本稳定性测试结果!$X$5:$X$2321,汇总!$B107,常规版本稳定性测试结果!$X$5:$X$2321,$B107,常规版本稳定性测试结果!$AH$5:$AH$2321,"OK")</f>
        <v/>
      </c>
      <c r="F107" s="193">
        <f>COUNTIFS(常规版本稳定性测试结果!$X$5:$X$2321,汇总!$B107,常规版本稳定性测试结果!$X$5:$X$2321,$B107,常规版本稳定性测试结果!$AH$5:$AH$2321,"NG")</f>
        <v/>
      </c>
      <c r="G107" s="194">
        <f>COUNTIFS(常规版本稳定性测试结果!$X$5:$X$2321,汇总!$B107,常规版本稳定性测试结果!$X$5:$X$2321,$B107,常规版本稳定性测试结果!$E$5:$E$2321,"JV")</f>
        <v/>
      </c>
      <c r="H107" s="194">
        <f>COUNTIFS(常规版本稳定性测试结果!$X$5:$X$2321,汇总!$B107,常规版本稳定性测试结果!$X$5:$X$2321,$B107,常规版本稳定性测试结果!$E$5:$E$2321,"FBU")</f>
        <v/>
      </c>
      <c r="I107" s="15">
        <f>COUNTIFS(常规版本稳定性测试结果!$X$5:$X$2321,汇总!$B107,常规版本稳定性测试结果!$X$5:$X$2321,$B107,常规版本稳定性测试结果!$E$5:$E$2321,"FBU")</f>
        <v/>
      </c>
      <c r="J107" s="15">
        <f>COUNTIFS(常规版本稳定性测试结果!$X$5:$X$2321,汇总!$B107,常规版本稳定性测试结果!$X$5:$X$2321,$B107,常规版本稳定性测试结果!$E$5:$E$2321,"FBU")</f>
        <v/>
      </c>
    </row>
    <row hidden="1" outlineLevel="2" r="108" s="24" spans="1:12">
      <c r="B108" s="16" t="n">
        <v>43223</v>
      </c>
      <c r="C108" s="16" t="n"/>
      <c r="D108" s="192">
        <f>COUNTIFS(常规版本稳定性测试结果!$X$5:$X$2321,汇总!$B108,常规版本稳定性测试结果!$X$5:$X$2321,$B108)</f>
        <v/>
      </c>
      <c r="E108" s="192">
        <f>COUNTIFS(常规版本稳定性测试结果!$X$5:$X$2321,汇总!$B108,常规版本稳定性测试结果!$X$5:$X$2321,$B108,常规版本稳定性测试结果!$AH$5:$AH$2321,"OK")</f>
        <v/>
      </c>
      <c r="F108" s="193">
        <f>COUNTIFS(常规版本稳定性测试结果!$X$5:$X$2321,汇总!$B108,常规版本稳定性测试结果!$X$5:$X$2321,$B108,常规版本稳定性测试结果!$AH$5:$AH$2321,"NG")</f>
        <v/>
      </c>
      <c r="G108" s="194">
        <f>COUNTIFS(常规版本稳定性测试结果!$X$5:$X$2321,汇总!$B108,常规版本稳定性测试结果!$X$5:$X$2321,$B108,常规版本稳定性测试结果!$E$5:$E$2321,"JV")</f>
        <v/>
      </c>
      <c r="H108" s="194">
        <f>COUNTIFS(常规版本稳定性测试结果!$X$5:$X$2321,汇总!$B108,常规版本稳定性测试结果!$X$5:$X$2321,$B108,常规版本稳定性测试结果!$E$5:$E$2321,"FBU")</f>
        <v/>
      </c>
      <c r="I108" s="15">
        <f>COUNTIFS(常规版本稳定性测试结果!$X$5:$X$2321,汇总!$B108,常规版本稳定性测试结果!$X$5:$X$2321,$B108,常规版本稳定性测试结果!$E$5:$E$2321,"FBU")</f>
        <v/>
      </c>
      <c r="J108" s="15">
        <f>COUNTIFS(常规版本稳定性测试结果!$X$5:$X$2321,汇总!$B108,常规版本稳定性测试结果!$X$5:$X$2321,$B108,常规版本稳定性测试结果!$E$5:$E$2321,"FBU")</f>
        <v/>
      </c>
    </row>
    <row hidden="1" outlineLevel="2" r="109" s="24" spans="1:12">
      <c r="B109" s="16" t="n">
        <v>43224</v>
      </c>
      <c r="C109" s="16" t="n"/>
      <c r="D109" s="192">
        <f>COUNTIFS(常规版本稳定性测试结果!$X$5:$X$2321,汇总!$B109,常规版本稳定性测试结果!$X$5:$X$2321,$B109)</f>
        <v/>
      </c>
      <c r="E109" s="192">
        <f>COUNTIFS(常规版本稳定性测试结果!$X$5:$X$2321,汇总!$B109,常规版本稳定性测试结果!$X$5:$X$2321,$B109,常规版本稳定性测试结果!$AH$5:$AH$2321,"OK")</f>
        <v/>
      </c>
      <c r="F109" s="193">
        <f>COUNTIFS(常规版本稳定性测试结果!$X$5:$X$2321,汇总!$B109,常规版本稳定性测试结果!$X$5:$X$2321,$B109,常规版本稳定性测试结果!$AH$5:$AH$2321,"NG")</f>
        <v/>
      </c>
      <c r="G109" s="194">
        <f>COUNTIFS(常规版本稳定性测试结果!$X$5:$X$2321,汇总!$B109,常规版本稳定性测试结果!$X$5:$X$2321,$B109,常规版本稳定性测试结果!$E$5:$E$2321,"JV")</f>
        <v/>
      </c>
      <c r="H109" s="194">
        <f>COUNTIFS(常规版本稳定性测试结果!$X$5:$X$2321,汇总!$B109,常规版本稳定性测试结果!$X$5:$X$2321,$B109,常规版本稳定性测试结果!$E$5:$E$2321,"FBU")</f>
        <v/>
      </c>
      <c r="I109" s="15">
        <f>COUNTIFS(常规版本稳定性测试结果!$X$5:$X$2321,汇总!$B109,常规版本稳定性测试结果!$X$5:$X$2321,$B109,常规版本稳定性测试结果!$E$5:$E$2321,"FBU")</f>
        <v/>
      </c>
      <c r="J109" s="15">
        <f>COUNTIFS(常规版本稳定性测试结果!$X$5:$X$2321,汇总!$B109,常规版本稳定性测试结果!$X$5:$X$2321,$B109,常规版本稳定性测试结果!$E$5:$E$2321,"FBU")</f>
        <v/>
      </c>
    </row>
    <row hidden="1" outlineLevel="2" r="110" s="24" spans="1:12">
      <c r="B110" s="16" t="n">
        <v>43225</v>
      </c>
      <c r="C110" s="16" t="n"/>
      <c r="D110" s="192">
        <f>COUNTIFS(常规版本稳定性测试结果!$X$5:$X$2321,汇总!$B110,常规版本稳定性测试结果!$X$5:$X$2321,$B110)</f>
        <v/>
      </c>
      <c r="E110" s="192">
        <f>COUNTIFS(常规版本稳定性测试结果!$X$5:$X$2321,汇总!$B110,常规版本稳定性测试结果!$X$5:$X$2321,$B110,常规版本稳定性测试结果!$AH$5:$AH$2321,"OK")</f>
        <v/>
      </c>
      <c r="F110" s="193">
        <f>COUNTIFS(常规版本稳定性测试结果!$X$5:$X$2321,汇总!$B110,常规版本稳定性测试结果!$X$5:$X$2321,$B110,常规版本稳定性测试结果!$AH$5:$AH$2321,"NG")</f>
        <v/>
      </c>
      <c r="G110" s="194">
        <f>COUNTIFS(常规版本稳定性测试结果!$X$5:$X$2321,汇总!$B110,常规版本稳定性测试结果!$X$5:$X$2321,$B110,常规版本稳定性测试结果!$E$5:$E$2321,"JV")</f>
        <v/>
      </c>
      <c r="H110" s="194">
        <f>COUNTIFS(常规版本稳定性测试结果!$X$5:$X$2321,汇总!$B110,常规版本稳定性测试结果!$X$5:$X$2321,$B110,常规版本稳定性测试结果!$E$5:$E$2321,"FBU")</f>
        <v/>
      </c>
      <c r="I110" s="15">
        <f>COUNTIFS(常规版本稳定性测试结果!$X$5:$X$2321,汇总!$B110,常规版本稳定性测试结果!$X$5:$X$2321,$B110,常规版本稳定性测试结果!$E$5:$E$2321,"FBU")</f>
        <v/>
      </c>
      <c r="J110" s="15">
        <f>COUNTIFS(常规版本稳定性测试结果!$X$5:$X$2321,汇总!$B110,常规版本稳定性测试结果!$X$5:$X$2321,$B110,常规版本稳定性测试结果!$E$5:$E$2321,"FBU")</f>
        <v/>
      </c>
    </row>
    <row hidden="1" outlineLevel="2" r="111" s="24" spans="1:12">
      <c r="B111" s="16" t="n">
        <v>43226</v>
      </c>
      <c r="C111" s="16" t="n"/>
      <c r="D111" s="192">
        <f>COUNTIFS(常规版本稳定性测试结果!$X$5:$X$2321,汇总!$B111,常规版本稳定性测试结果!$X$5:$X$2321,$B111)</f>
        <v/>
      </c>
      <c r="E111" s="192">
        <f>COUNTIFS(常规版本稳定性测试结果!$X$5:$X$2321,汇总!$B111,常规版本稳定性测试结果!$X$5:$X$2321,$B111,常规版本稳定性测试结果!$AH$5:$AH$2321,"OK")</f>
        <v/>
      </c>
      <c r="F111" s="193">
        <f>COUNTIFS(常规版本稳定性测试结果!$X$5:$X$2321,汇总!$B111,常规版本稳定性测试结果!$X$5:$X$2321,$B111,常规版本稳定性测试结果!$AH$5:$AH$2321,"NG")</f>
        <v/>
      </c>
      <c r="G111" s="194">
        <f>COUNTIFS(常规版本稳定性测试结果!$X$5:$X$2321,汇总!$B111,常规版本稳定性测试结果!$X$5:$X$2321,$B111,常规版本稳定性测试结果!$E$5:$E$2321,"JV")</f>
        <v/>
      </c>
      <c r="H111" s="194">
        <f>COUNTIFS(常规版本稳定性测试结果!$X$5:$X$2321,汇总!$B111,常规版本稳定性测试结果!$X$5:$X$2321,$B111,常规版本稳定性测试结果!$E$5:$E$2321,"FBU")</f>
        <v/>
      </c>
      <c r="I111" s="15">
        <f>COUNTIFS(常规版本稳定性测试结果!$X$5:$X$2321,汇总!$B111,常规版本稳定性测试结果!$X$5:$X$2321,$B111,常规版本稳定性测试结果!$E$5:$E$2321,"FBU")</f>
        <v/>
      </c>
      <c r="J111" s="15">
        <f>COUNTIFS(常规版本稳定性测试结果!$X$5:$X$2321,汇总!$B111,常规版本稳定性测试结果!$X$5:$X$2321,$B111,常规版本稳定性测试结果!$E$5:$E$2321,"FBU")</f>
        <v/>
      </c>
    </row>
    <row hidden="1" outlineLevel="2" r="112" s="24" spans="1:12">
      <c r="B112" s="16" t="n">
        <v>43227</v>
      </c>
      <c r="C112" s="16" t="n"/>
      <c r="D112" s="192">
        <f>COUNTIFS(常规版本稳定性测试结果!$X$5:$X$2321,汇总!$B112,常规版本稳定性测试结果!$X$5:$X$2321,$B112)</f>
        <v/>
      </c>
      <c r="E112" s="192">
        <f>COUNTIFS(常规版本稳定性测试结果!$X$5:$X$2321,汇总!$B112,常规版本稳定性测试结果!$X$5:$X$2321,$B112,常规版本稳定性测试结果!$AH$5:$AH$2321,"OK")</f>
        <v/>
      </c>
      <c r="F112" s="193">
        <f>COUNTIFS(常规版本稳定性测试结果!$X$5:$X$2321,汇总!$B112,常规版本稳定性测试结果!$X$5:$X$2321,$B112,常规版本稳定性测试结果!$AH$5:$AH$2321,"NG")</f>
        <v/>
      </c>
      <c r="G112" s="194">
        <f>COUNTIFS(常规版本稳定性测试结果!$X$5:$X$2321,汇总!$B112,常规版本稳定性测试结果!$X$5:$X$2321,$B112,常规版本稳定性测试结果!$E$5:$E$2321,"JV")</f>
        <v/>
      </c>
      <c r="H112" s="194">
        <f>COUNTIFS(常规版本稳定性测试结果!$X$5:$X$2321,汇总!$B112,常规版本稳定性测试结果!$X$5:$X$2321,$B112,常规版本稳定性测试结果!$E$5:$E$2321,"FBU")</f>
        <v/>
      </c>
      <c r="I112" s="15">
        <f>COUNTIFS(常规版本稳定性测试结果!$X$5:$X$2321,汇总!$B112,常规版本稳定性测试结果!$X$5:$X$2321,$B112,常规版本稳定性测试结果!$E$5:$E$2321,"FBU")</f>
        <v/>
      </c>
      <c r="J112" s="15">
        <f>COUNTIFS(常规版本稳定性测试结果!$X$5:$X$2321,汇总!$B112,常规版本稳定性测试结果!$X$5:$X$2321,$B112,常规版本稳定性测试结果!$E$5:$E$2321,"FBU")</f>
        <v/>
      </c>
    </row>
    <row hidden="1" outlineLevel="2" r="113" s="24" spans="1:12">
      <c r="B113" s="16" t="n">
        <v>43228</v>
      </c>
      <c r="C113" s="16" t="n"/>
      <c r="D113" s="192">
        <f>COUNTIFS(常规版本稳定性测试结果!$X$5:$X$2321,汇总!$B113,常规版本稳定性测试结果!$X$5:$X$2321,$B113)</f>
        <v/>
      </c>
      <c r="E113" s="192">
        <f>COUNTIFS(常规版本稳定性测试结果!$X$5:$X$2321,汇总!$B113,常规版本稳定性测试结果!$X$5:$X$2321,$B113,常规版本稳定性测试结果!$AH$5:$AH$2321,"OK")</f>
        <v/>
      </c>
      <c r="F113" s="193">
        <f>COUNTIFS(常规版本稳定性测试结果!$X$5:$X$2321,汇总!$B113,常规版本稳定性测试结果!$X$5:$X$2321,$B113,常规版本稳定性测试结果!$AH$5:$AH$2321,"NG")</f>
        <v/>
      </c>
      <c r="G113" s="194">
        <f>COUNTIFS(常规版本稳定性测试结果!$X$5:$X$2321,汇总!$B113,常规版本稳定性测试结果!$X$5:$X$2321,$B113,常规版本稳定性测试结果!$E$5:$E$2321,"JV")</f>
        <v/>
      </c>
      <c r="H113" s="194">
        <f>COUNTIFS(常规版本稳定性测试结果!$X$5:$X$2321,汇总!$B113,常规版本稳定性测试结果!$X$5:$X$2321,$B113,常规版本稳定性测试结果!$E$5:$E$2321,"FBU")</f>
        <v/>
      </c>
      <c r="I113" s="15">
        <f>COUNTIFS(常规版本稳定性测试结果!$X$5:$X$2321,汇总!$B113,常规版本稳定性测试结果!$X$5:$X$2321,$B113,常规版本稳定性测试结果!$E$5:$E$2321,"FBU")</f>
        <v/>
      </c>
      <c r="J113" s="15">
        <f>COUNTIFS(常规版本稳定性测试结果!$X$5:$X$2321,汇总!$B113,常规版本稳定性测试结果!$X$5:$X$2321,$B113,常规版本稳定性测试结果!$E$5:$E$2321,"FBU")</f>
        <v/>
      </c>
    </row>
    <row hidden="1" outlineLevel="2" r="114" s="24" spans="1:12">
      <c r="B114" s="16" t="n">
        <v>43229</v>
      </c>
      <c r="C114" s="16" t="n"/>
      <c r="D114" s="192">
        <f>COUNTIFS(常规版本稳定性测试结果!$X$5:$X$2321,汇总!$B114,常规版本稳定性测试结果!$X$5:$X$2321,$B114)</f>
        <v/>
      </c>
      <c r="E114" s="192">
        <f>COUNTIFS(常规版本稳定性测试结果!$X$5:$X$2321,汇总!$B114,常规版本稳定性测试结果!$X$5:$X$2321,$B114,常规版本稳定性测试结果!$AH$5:$AH$2321,"OK")</f>
        <v/>
      </c>
      <c r="F114" s="193">
        <f>COUNTIFS(常规版本稳定性测试结果!$X$5:$X$2321,汇总!$B114,常规版本稳定性测试结果!$X$5:$X$2321,$B114,常规版本稳定性测试结果!$AH$5:$AH$2321,"NG")</f>
        <v/>
      </c>
      <c r="G114" s="194">
        <f>COUNTIFS(常规版本稳定性测试结果!$X$5:$X$2321,汇总!$B114,常规版本稳定性测试结果!$X$5:$X$2321,$B114,常规版本稳定性测试结果!$E$5:$E$2321,"JV")</f>
        <v/>
      </c>
      <c r="H114" s="194">
        <f>COUNTIFS(常规版本稳定性测试结果!$X$5:$X$2321,汇总!$B114,常规版本稳定性测试结果!$X$5:$X$2321,$B114,常规版本稳定性测试结果!$E$5:$E$2321,"FBU")</f>
        <v/>
      </c>
      <c r="I114" s="15">
        <f>COUNTIFS(常规版本稳定性测试结果!$X$5:$X$2321,汇总!$B114,常规版本稳定性测试结果!$X$5:$X$2321,$B114,常规版本稳定性测试结果!$E$5:$E$2321,"FBU")</f>
        <v/>
      </c>
      <c r="J114" s="15">
        <f>COUNTIFS(常规版本稳定性测试结果!$X$5:$X$2321,汇总!$B114,常规版本稳定性测试结果!$X$5:$X$2321,$B114,常规版本稳定性测试结果!$E$5:$E$2321,"FBU")</f>
        <v/>
      </c>
    </row>
    <row hidden="1" outlineLevel="2" r="115" s="24" spans="1:12">
      <c r="B115" s="16" t="n">
        <v>43230</v>
      </c>
      <c r="C115" s="16" t="n"/>
      <c r="D115" s="192">
        <f>COUNTIFS(常规版本稳定性测试结果!$X$5:$X$2321,汇总!$B115,常规版本稳定性测试结果!$X$5:$X$2321,$B115)</f>
        <v/>
      </c>
      <c r="E115" s="192">
        <f>COUNTIFS(常规版本稳定性测试结果!$X$5:$X$2321,汇总!$B115,常规版本稳定性测试结果!$X$5:$X$2321,$B115,常规版本稳定性测试结果!$AH$5:$AH$2321,"OK")</f>
        <v/>
      </c>
      <c r="F115" s="193">
        <f>COUNTIFS(常规版本稳定性测试结果!$X$5:$X$2321,汇总!$B115,常规版本稳定性测试结果!$X$5:$X$2321,$B115,常规版本稳定性测试结果!$AH$5:$AH$2321,"NG")</f>
        <v/>
      </c>
      <c r="G115" s="194">
        <f>COUNTIFS(常规版本稳定性测试结果!$X$5:$X$2321,汇总!$B115,常规版本稳定性测试结果!$X$5:$X$2321,$B115,常规版本稳定性测试结果!$E$5:$E$2321,"JV")</f>
        <v/>
      </c>
      <c r="H115" s="194">
        <f>COUNTIFS(常规版本稳定性测试结果!$X$5:$X$2321,汇总!$B115,常规版本稳定性测试结果!$X$5:$X$2321,$B115,常规版本稳定性测试结果!$E$5:$E$2321,"FBU")</f>
        <v/>
      </c>
      <c r="I115" s="15">
        <f>COUNTIFS(常规版本稳定性测试结果!$X$5:$X$2321,汇总!$B115,常规版本稳定性测试结果!$X$5:$X$2321,$B115,常规版本稳定性测试结果!$E$5:$E$2321,"FBU")</f>
        <v/>
      </c>
      <c r="J115" s="15">
        <f>COUNTIFS(常规版本稳定性测试结果!$X$5:$X$2321,汇总!$B115,常规版本稳定性测试结果!$X$5:$X$2321,$B115,常规版本稳定性测试结果!$E$5:$E$2321,"FBU")</f>
        <v/>
      </c>
    </row>
    <row hidden="1" outlineLevel="2" r="116" s="24" spans="1:12">
      <c r="B116" s="16" t="n">
        <v>43231</v>
      </c>
      <c r="C116" s="16" t="n"/>
      <c r="D116" s="192">
        <f>COUNTIFS(常规版本稳定性测试结果!$X$5:$X$2321,汇总!$B116,常规版本稳定性测试结果!$X$5:$X$2321,$B116)</f>
        <v/>
      </c>
      <c r="E116" s="192">
        <f>COUNTIFS(常规版本稳定性测试结果!$X$5:$X$2321,汇总!$B116,常规版本稳定性测试结果!$X$5:$X$2321,$B116,常规版本稳定性测试结果!$AH$5:$AH$2321,"OK")</f>
        <v/>
      </c>
      <c r="F116" s="193">
        <f>COUNTIFS(常规版本稳定性测试结果!$X$5:$X$2321,汇总!$B116,常规版本稳定性测试结果!$X$5:$X$2321,$B116,常规版本稳定性测试结果!$AH$5:$AH$2321,"NG")</f>
        <v/>
      </c>
      <c r="G116" s="194">
        <f>COUNTIFS(常规版本稳定性测试结果!$X$5:$X$2321,汇总!$B116,常规版本稳定性测试结果!$X$5:$X$2321,$B116,常规版本稳定性测试结果!$E$5:$E$2321,"JV")</f>
        <v/>
      </c>
      <c r="H116" s="194">
        <f>COUNTIFS(常规版本稳定性测试结果!$X$5:$X$2321,汇总!$B116,常规版本稳定性测试结果!$X$5:$X$2321,$B116,常规版本稳定性测试结果!$E$5:$E$2321,"FBU")</f>
        <v/>
      </c>
      <c r="I116" s="15">
        <f>COUNTIFS(常规版本稳定性测试结果!$X$5:$X$2321,汇总!$B116,常规版本稳定性测试结果!$X$5:$X$2321,$B116,常规版本稳定性测试结果!$E$5:$E$2321,"FBU")</f>
        <v/>
      </c>
      <c r="J116" s="15">
        <f>COUNTIFS(常规版本稳定性测试结果!$X$5:$X$2321,汇总!$B116,常规版本稳定性测试结果!$X$5:$X$2321,$B116,常规版本稳定性测试结果!$E$5:$E$2321,"FBU")</f>
        <v/>
      </c>
    </row>
    <row hidden="1" outlineLevel="2" r="117" s="24" spans="1:12">
      <c r="B117" s="16" t="n">
        <v>43232</v>
      </c>
      <c r="C117" s="16" t="n"/>
      <c r="D117" s="192">
        <f>COUNTIFS(常规版本稳定性测试结果!$X$5:$X$2321,汇总!$B117,常规版本稳定性测试结果!$X$5:$X$2321,$B117)</f>
        <v/>
      </c>
      <c r="E117" s="192">
        <f>COUNTIFS(常规版本稳定性测试结果!$X$5:$X$2321,汇总!$B117,常规版本稳定性测试结果!$X$5:$X$2321,$B117,常规版本稳定性测试结果!$AH$5:$AH$2321,"OK")</f>
        <v/>
      </c>
      <c r="F117" s="193">
        <f>COUNTIFS(常规版本稳定性测试结果!$X$5:$X$2321,汇总!$B117,常规版本稳定性测试结果!$X$5:$X$2321,$B117,常规版本稳定性测试结果!$AH$5:$AH$2321,"NG")</f>
        <v/>
      </c>
      <c r="G117" s="194">
        <f>COUNTIFS(常规版本稳定性测试结果!$X$5:$X$2321,汇总!$B117,常规版本稳定性测试结果!$X$5:$X$2321,$B117,常规版本稳定性测试结果!$E$5:$E$2321,"JV")</f>
        <v/>
      </c>
      <c r="H117" s="194">
        <f>COUNTIFS(常规版本稳定性测试结果!$X$5:$X$2321,汇总!$B117,常规版本稳定性测试结果!$X$5:$X$2321,$B117,常规版本稳定性测试结果!$E$5:$E$2321,"FBU")</f>
        <v/>
      </c>
      <c r="I117" s="15">
        <f>COUNTIFS(常规版本稳定性测试结果!$X$5:$X$2321,汇总!$B117,常规版本稳定性测试结果!$X$5:$X$2321,$B117,常规版本稳定性测试结果!$E$5:$E$2321,"FBU")</f>
        <v/>
      </c>
      <c r="J117" s="15">
        <f>COUNTIFS(常规版本稳定性测试结果!$X$5:$X$2321,汇总!$B117,常规版本稳定性测试结果!$X$5:$X$2321,$B117,常规版本稳定性测试结果!$E$5:$E$2321,"FBU")</f>
        <v/>
      </c>
    </row>
    <row hidden="1" outlineLevel="2" r="118" s="24" spans="1:12">
      <c r="B118" s="16" t="n">
        <v>43233</v>
      </c>
      <c r="C118" s="16" t="n"/>
      <c r="D118" s="192">
        <f>COUNTIFS(常规版本稳定性测试结果!$X$5:$X$2321,汇总!$B118,常规版本稳定性测试结果!$X$5:$X$2321,$B118)</f>
        <v/>
      </c>
      <c r="E118" s="192">
        <f>COUNTIFS(常规版本稳定性测试结果!$X$5:$X$2321,汇总!$B118,常规版本稳定性测试结果!$X$5:$X$2321,$B118,常规版本稳定性测试结果!$AH$5:$AH$2321,"OK")</f>
        <v/>
      </c>
      <c r="F118" s="193">
        <f>COUNTIFS(常规版本稳定性测试结果!$X$5:$X$2321,汇总!$B118,常规版本稳定性测试结果!$X$5:$X$2321,$B118,常规版本稳定性测试结果!$AH$5:$AH$2321,"NG")</f>
        <v/>
      </c>
      <c r="G118" s="194">
        <f>COUNTIFS(常规版本稳定性测试结果!$X$5:$X$2321,汇总!$B118,常规版本稳定性测试结果!$X$5:$X$2321,$B118,常规版本稳定性测试结果!$E$5:$E$2321,"JV")</f>
        <v/>
      </c>
      <c r="H118" s="194">
        <f>COUNTIFS(常规版本稳定性测试结果!$X$5:$X$2321,汇总!$B118,常规版本稳定性测试结果!$X$5:$X$2321,$B118,常规版本稳定性测试结果!$E$5:$E$2321,"FBU")</f>
        <v/>
      </c>
      <c r="I118" s="15">
        <f>COUNTIFS(常规版本稳定性测试结果!$X$5:$X$2321,汇总!$B118,常规版本稳定性测试结果!$X$5:$X$2321,$B118,常规版本稳定性测试结果!$E$5:$E$2321,"FBU")</f>
        <v/>
      </c>
      <c r="J118" s="15">
        <f>COUNTIFS(常规版本稳定性测试结果!$X$5:$X$2321,汇总!$B118,常规版本稳定性测试结果!$X$5:$X$2321,$B118,常规版本稳定性测试结果!$E$5:$E$2321,"FBU")</f>
        <v/>
      </c>
    </row>
    <row hidden="1" outlineLevel="2" r="119" s="24" spans="1:12">
      <c r="B119" s="16" t="n">
        <v>43234</v>
      </c>
      <c r="C119" s="16" t="n"/>
      <c r="D119" s="192">
        <f>COUNTIFS(常规版本稳定性测试结果!$X$5:$X$2321,汇总!$B119,常规版本稳定性测试结果!$X$5:$X$2321,$B119)</f>
        <v/>
      </c>
      <c r="E119" s="192">
        <f>COUNTIFS(常规版本稳定性测试结果!$X$5:$X$2321,汇总!$B119,常规版本稳定性测试结果!$X$5:$X$2321,$B119,常规版本稳定性测试结果!$AH$5:$AH$2321,"OK")</f>
        <v/>
      </c>
      <c r="F119" s="193">
        <f>COUNTIFS(常规版本稳定性测试结果!$X$5:$X$2321,汇总!$B119,常规版本稳定性测试结果!$X$5:$X$2321,$B119,常规版本稳定性测试结果!$AH$5:$AH$2321,"NG")</f>
        <v/>
      </c>
      <c r="G119" s="194">
        <f>COUNTIFS(常规版本稳定性测试结果!$X$5:$X$2321,汇总!$B119,常规版本稳定性测试结果!$X$5:$X$2321,$B119,常规版本稳定性测试结果!$E$5:$E$2321,"JV")</f>
        <v/>
      </c>
      <c r="H119" s="194">
        <f>COUNTIFS(常规版本稳定性测试结果!$X$5:$X$2321,汇总!$B119,常规版本稳定性测试结果!$X$5:$X$2321,$B119,常规版本稳定性测试结果!$E$5:$E$2321,"FBU")</f>
        <v/>
      </c>
      <c r="I119" s="15">
        <f>COUNTIFS(常规版本稳定性测试结果!$X$5:$X$2321,汇总!$B119,常规版本稳定性测试结果!$X$5:$X$2321,$B119,常规版本稳定性测试结果!$E$5:$E$2321,"FBU")</f>
        <v/>
      </c>
      <c r="J119" s="15">
        <f>COUNTIFS(常规版本稳定性测试结果!$X$5:$X$2321,汇总!$B119,常规版本稳定性测试结果!$X$5:$X$2321,$B119,常规版本稳定性测试结果!$E$5:$E$2321,"FBU")</f>
        <v/>
      </c>
    </row>
    <row hidden="1" outlineLevel="2" r="120" s="24" spans="1:12">
      <c r="B120" s="16" t="n">
        <v>43235</v>
      </c>
      <c r="C120" s="16" t="n"/>
      <c r="D120" s="192">
        <f>COUNTIFS(常规版本稳定性测试结果!$X$5:$X$2321,汇总!$B120,常规版本稳定性测试结果!$X$5:$X$2321,$B120)</f>
        <v/>
      </c>
      <c r="E120" s="192">
        <f>COUNTIFS(常规版本稳定性测试结果!$X$5:$X$2321,汇总!$B120,常规版本稳定性测试结果!$X$5:$X$2321,$B120,常规版本稳定性测试结果!$AH$5:$AH$2321,"OK")</f>
        <v/>
      </c>
      <c r="F120" s="193">
        <f>COUNTIFS(常规版本稳定性测试结果!$X$5:$X$2321,汇总!$B120,常规版本稳定性测试结果!$X$5:$X$2321,$B120,常规版本稳定性测试结果!$AH$5:$AH$2321,"NG")</f>
        <v/>
      </c>
      <c r="G120" s="194">
        <f>COUNTIFS(常规版本稳定性测试结果!$X$5:$X$2321,汇总!$B120,常规版本稳定性测试结果!$X$5:$X$2321,$B120,常规版本稳定性测试结果!$E$5:$E$2321,"JV")</f>
        <v/>
      </c>
      <c r="H120" s="194">
        <f>COUNTIFS(常规版本稳定性测试结果!$X$5:$X$2321,汇总!$B120,常规版本稳定性测试结果!$X$5:$X$2321,$B120,常规版本稳定性测试结果!$E$5:$E$2321,"FBU")</f>
        <v/>
      </c>
      <c r="I120" s="15">
        <f>COUNTIFS(常规版本稳定性测试结果!$X$5:$X$2321,汇总!$B120,常规版本稳定性测试结果!$X$5:$X$2321,$B120,常规版本稳定性测试结果!$E$5:$E$2321,"FBU")</f>
        <v/>
      </c>
      <c r="J120" s="15">
        <f>COUNTIFS(常规版本稳定性测试结果!$X$5:$X$2321,汇总!$B120,常规版本稳定性测试结果!$X$5:$X$2321,$B120,常规版本稳定性测试结果!$E$5:$E$2321,"FBU")</f>
        <v/>
      </c>
    </row>
    <row hidden="1" outlineLevel="2" r="121" s="24" spans="1:12">
      <c r="B121" s="16" t="n">
        <v>43236</v>
      </c>
      <c r="C121" s="16" t="n"/>
      <c r="D121" s="192">
        <f>COUNTIFS(常规版本稳定性测试结果!$X$5:$X$2321,汇总!$B121,常规版本稳定性测试结果!$X$5:$X$2321,$B121)</f>
        <v/>
      </c>
      <c r="E121" s="192">
        <f>COUNTIFS(常规版本稳定性测试结果!$X$5:$X$2321,汇总!$B121,常规版本稳定性测试结果!$X$5:$X$2321,$B121,常规版本稳定性测试结果!$AH$5:$AH$2321,"OK")</f>
        <v/>
      </c>
      <c r="F121" s="193">
        <f>COUNTIFS(常规版本稳定性测试结果!$X$5:$X$2321,汇总!$B121,常规版本稳定性测试结果!$X$5:$X$2321,$B121,常规版本稳定性测试结果!$AH$5:$AH$2321,"NG")</f>
        <v/>
      </c>
      <c r="G121" s="194">
        <f>COUNTIFS(常规版本稳定性测试结果!$X$5:$X$2321,汇总!$B121,常规版本稳定性测试结果!$X$5:$X$2321,$B121,常规版本稳定性测试结果!$E$5:$E$2321,"JV")</f>
        <v/>
      </c>
      <c r="H121" s="194">
        <f>COUNTIFS(常规版本稳定性测试结果!$X$5:$X$2321,汇总!$B121,常规版本稳定性测试结果!$X$5:$X$2321,$B121,常规版本稳定性测试结果!$E$5:$E$2321,"FBU")</f>
        <v/>
      </c>
      <c r="I121" s="15">
        <f>COUNTIFS(常规版本稳定性测试结果!$X$5:$X$2321,汇总!$B121,常规版本稳定性测试结果!$X$5:$X$2321,$B121,常规版本稳定性测试结果!$E$5:$E$2321,"FBU")</f>
        <v/>
      </c>
      <c r="J121" s="15">
        <f>COUNTIFS(常规版本稳定性测试结果!$X$5:$X$2321,汇总!$B121,常规版本稳定性测试结果!$X$5:$X$2321,$B121,常规版本稳定性测试结果!$E$5:$E$2321,"FBU")</f>
        <v/>
      </c>
    </row>
    <row hidden="1" outlineLevel="2" r="122" s="24" spans="1:12">
      <c r="B122" s="16" t="n">
        <v>43237</v>
      </c>
      <c r="C122" s="16" t="n"/>
      <c r="D122" s="192">
        <f>COUNTIFS(常规版本稳定性测试结果!$X$5:$X$2321,汇总!$B122,常规版本稳定性测试结果!$X$5:$X$2321,$B122)</f>
        <v/>
      </c>
      <c r="E122" s="192">
        <f>COUNTIFS(常规版本稳定性测试结果!$X$5:$X$2321,汇总!$B122,常规版本稳定性测试结果!$X$5:$X$2321,$B122,常规版本稳定性测试结果!$AH$5:$AH$2321,"OK")</f>
        <v/>
      </c>
      <c r="F122" s="193">
        <f>COUNTIFS(常规版本稳定性测试结果!$X$5:$X$2321,汇总!$B122,常规版本稳定性测试结果!$X$5:$X$2321,$B122,常规版本稳定性测试结果!$AH$5:$AH$2321,"NG")</f>
        <v/>
      </c>
      <c r="G122" s="194">
        <f>COUNTIFS(常规版本稳定性测试结果!$X$5:$X$2321,汇总!$B122,常规版本稳定性测试结果!$X$5:$X$2321,$B122,常规版本稳定性测试结果!$E$5:$E$2321,"JV")</f>
        <v/>
      </c>
      <c r="H122" s="194">
        <f>COUNTIFS(常规版本稳定性测试结果!$X$5:$X$2321,汇总!$B122,常规版本稳定性测试结果!$X$5:$X$2321,$B122,常规版本稳定性测试结果!$E$5:$E$2321,"FBU")</f>
        <v/>
      </c>
      <c r="I122" s="15">
        <f>COUNTIFS(常规版本稳定性测试结果!$X$5:$X$2321,汇总!$B122,常规版本稳定性测试结果!$X$5:$X$2321,$B122,常规版本稳定性测试结果!$E$5:$E$2321,"FBU")</f>
        <v/>
      </c>
      <c r="J122" s="15">
        <f>COUNTIFS(常规版本稳定性测试结果!$X$5:$X$2321,汇总!$B122,常规版本稳定性测试结果!$X$5:$X$2321,$B122,常规版本稳定性测试结果!$E$5:$E$2321,"FBU")</f>
        <v/>
      </c>
    </row>
    <row hidden="1" outlineLevel="2" r="123" s="24" spans="1:12">
      <c r="B123" s="16" t="n">
        <v>43238</v>
      </c>
      <c r="C123" s="16" t="n"/>
      <c r="D123" s="192">
        <f>COUNTIFS(常规版本稳定性测试结果!$X$5:$X$2321,汇总!$B123,常规版本稳定性测试结果!$X$5:$X$2321,$B123)</f>
        <v/>
      </c>
      <c r="E123" s="192">
        <f>COUNTIFS(常规版本稳定性测试结果!$X$5:$X$2321,汇总!$B123,常规版本稳定性测试结果!$X$5:$X$2321,$B123,常规版本稳定性测试结果!$AH$5:$AH$2321,"OK")</f>
        <v/>
      </c>
      <c r="F123" s="193">
        <f>COUNTIFS(常规版本稳定性测试结果!$X$5:$X$2321,汇总!$B123,常规版本稳定性测试结果!$X$5:$X$2321,$B123,常规版本稳定性测试结果!$AH$5:$AH$2321,"NG")</f>
        <v/>
      </c>
      <c r="G123" s="194">
        <f>COUNTIFS(常规版本稳定性测试结果!$X$5:$X$2321,汇总!$B123,常规版本稳定性测试结果!$X$5:$X$2321,$B123,常规版本稳定性测试结果!$E$5:$E$2321,"JV")</f>
        <v/>
      </c>
      <c r="H123" s="194">
        <f>COUNTIFS(常规版本稳定性测试结果!$X$5:$X$2321,汇总!$B123,常规版本稳定性测试结果!$X$5:$X$2321,$B123,常规版本稳定性测试结果!$E$5:$E$2321,"FBU")</f>
        <v/>
      </c>
      <c r="I123" s="15">
        <f>COUNTIFS(常规版本稳定性测试结果!$X$5:$X$2321,汇总!$B123,常规版本稳定性测试结果!$X$5:$X$2321,$B123,常规版本稳定性测试结果!$E$5:$E$2321,"FBU")</f>
        <v/>
      </c>
      <c r="J123" s="15">
        <f>COUNTIFS(常规版本稳定性测试结果!$X$5:$X$2321,汇总!$B123,常规版本稳定性测试结果!$X$5:$X$2321,$B123,常规版本稳定性测试结果!$E$5:$E$2321,"FBU")</f>
        <v/>
      </c>
    </row>
    <row hidden="1" outlineLevel="2" r="124" s="24" spans="1:12">
      <c r="B124" s="16" t="n">
        <v>43239</v>
      </c>
      <c r="C124" s="16" t="n"/>
      <c r="D124" s="192">
        <f>COUNTIFS(常规版本稳定性测试结果!$X$5:$X$2321,汇总!$B124,常规版本稳定性测试结果!$X$5:$X$2321,$B124)</f>
        <v/>
      </c>
      <c r="E124" s="192">
        <f>COUNTIFS(常规版本稳定性测试结果!$X$5:$X$2321,汇总!$B124,常规版本稳定性测试结果!$X$5:$X$2321,$B124,常规版本稳定性测试结果!$AH$5:$AH$2321,"OK")</f>
        <v/>
      </c>
      <c r="F124" s="193">
        <f>COUNTIFS(常规版本稳定性测试结果!$X$5:$X$2321,汇总!$B124,常规版本稳定性测试结果!$X$5:$X$2321,$B124,常规版本稳定性测试结果!$AH$5:$AH$2321,"NG")</f>
        <v/>
      </c>
      <c r="G124" s="194">
        <f>COUNTIFS(常规版本稳定性测试结果!$X$5:$X$2321,汇总!$B124,常规版本稳定性测试结果!$X$5:$X$2321,$B124,常规版本稳定性测试结果!$E$5:$E$2321,"JV")</f>
        <v/>
      </c>
      <c r="H124" s="194">
        <f>COUNTIFS(常规版本稳定性测试结果!$X$5:$X$2321,汇总!$B124,常规版本稳定性测试结果!$X$5:$X$2321,$B124,常规版本稳定性测试结果!$E$5:$E$2321,"FBU")</f>
        <v/>
      </c>
      <c r="I124" s="15">
        <f>COUNTIFS(常规版本稳定性测试结果!$X$5:$X$2321,汇总!$B124,常规版本稳定性测试结果!$X$5:$X$2321,$B124,常规版本稳定性测试结果!$E$5:$E$2321,"FBU")</f>
        <v/>
      </c>
      <c r="J124" s="15">
        <f>COUNTIFS(常规版本稳定性测试结果!$X$5:$X$2321,汇总!$B124,常规版本稳定性测试结果!$X$5:$X$2321,$B124,常规版本稳定性测试结果!$E$5:$E$2321,"FBU")</f>
        <v/>
      </c>
    </row>
    <row hidden="1" outlineLevel="2" r="125" s="24" spans="1:12">
      <c r="B125" s="16" t="n">
        <v>43240</v>
      </c>
      <c r="C125" s="16" t="n"/>
      <c r="D125" s="192">
        <f>COUNTIFS(常规版本稳定性测试结果!$X$5:$X$2321,汇总!$B125,常规版本稳定性测试结果!$X$5:$X$2321,$B125)</f>
        <v/>
      </c>
      <c r="E125" s="192">
        <f>COUNTIFS(常规版本稳定性测试结果!$X$5:$X$2321,汇总!$B125,常规版本稳定性测试结果!$X$5:$X$2321,$B125,常规版本稳定性测试结果!$AH$5:$AH$2321,"OK")</f>
        <v/>
      </c>
      <c r="F125" s="193">
        <f>COUNTIFS(常规版本稳定性测试结果!$X$5:$X$2321,汇总!$B125,常规版本稳定性测试结果!$X$5:$X$2321,$B125,常规版本稳定性测试结果!$AH$5:$AH$2321,"NG")</f>
        <v/>
      </c>
      <c r="G125" s="194">
        <f>COUNTIFS(常规版本稳定性测试结果!$X$5:$X$2321,汇总!$B125,常规版本稳定性测试结果!$X$5:$X$2321,$B125,常规版本稳定性测试结果!$E$5:$E$2321,"JV")</f>
        <v/>
      </c>
      <c r="H125" s="194">
        <f>COUNTIFS(常规版本稳定性测试结果!$X$5:$X$2321,汇总!$B125,常规版本稳定性测试结果!$X$5:$X$2321,$B125,常规版本稳定性测试结果!$E$5:$E$2321,"FBU")</f>
        <v/>
      </c>
      <c r="I125" s="15">
        <f>COUNTIFS(常规版本稳定性测试结果!$X$5:$X$2321,汇总!$B125,常规版本稳定性测试结果!$X$5:$X$2321,$B125,常规版本稳定性测试结果!$E$5:$E$2321,"FBU")</f>
        <v/>
      </c>
      <c r="J125" s="15">
        <f>COUNTIFS(常规版本稳定性测试结果!$X$5:$X$2321,汇总!$B125,常规版本稳定性测试结果!$X$5:$X$2321,$B125,常规版本稳定性测试结果!$E$5:$E$2321,"FBU")</f>
        <v/>
      </c>
    </row>
    <row hidden="1" outlineLevel="2" r="126" s="24" spans="1:12">
      <c r="B126" s="16" t="n">
        <v>43241</v>
      </c>
      <c r="C126" s="16" t="n"/>
      <c r="D126" s="192">
        <f>COUNTIFS(常规版本稳定性测试结果!$X$5:$X$2321,汇总!$B126,常规版本稳定性测试结果!$X$5:$X$2321,$B126)</f>
        <v/>
      </c>
      <c r="E126" s="192">
        <f>COUNTIFS(常规版本稳定性测试结果!$X$5:$X$2321,汇总!$B126,常规版本稳定性测试结果!$X$5:$X$2321,$B126,常规版本稳定性测试结果!$AH$5:$AH$2321,"OK")</f>
        <v/>
      </c>
      <c r="F126" s="193">
        <f>COUNTIFS(常规版本稳定性测试结果!$X$5:$X$2321,汇总!$B126,常规版本稳定性测试结果!$X$5:$X$2321,$B126,常规版本稳定性测试结果!$AH$5:$AH$2321,"NG")</f>
        <v/>
      </c>
      <c r="G126" s="194">
        <f>COUNTIFS(常规版本稳定性测试结果!$X$5:$X$2321,汇总!$B126,常规版本稳定性测试结果!$X$5:$X$2321,$B126,常规版本稳定性测试结果!$E$5:$E$2321,"JV")</f>
        <v/>
      </c>
      <c r="H126" s="194">
        <f>COUNTIFS(常规版本稳定性测试结果!$X$5:$X$2321,汇总!$B126,常规版本稳定性测试结果!$X$5:$X$2321,$B126,常规版本稳定性测试结果!$E$5:$E$2321,"FBU")</f>
        <v/>
      </c>
      <c r="I126" s="15">
        <f>COUNTIFS(常规版本稳定性测试结果!$X$5:$X$2321,汇总!$B126,常规版本稳定性测试结果!$X$5:$X$2321,$B126,常规版本稳定性测试结果!$E$5:$E$2321,"FBU")</f>
        <v/>
      </c>
      <c r="J126" s="15">
        <f>COUNTIFS(常规版本稳定性测试结果!$X$5:$X$2321,汇总!$B126,常规版本稳定性测试结果!$X$5:$X$2321,$B126,常规版本稳定性测试结果!$E$5:$E$2321,"FBU")</f>
        <v/>
      </c>
    </row>
    <row hidden="1" outlineLevel="2" r="127" s="24" spans="1:12">
      <c r="B127" s="16" t="n">
        <v>43242</v>
      </c>
      <c r="C127" s="16" t="n"/>
      <c r="D127" s="192">
        <f>COUNTIFS(常规版本稳定性测试结果!$X$5:$X$2321,汇总!$B127,常规版本稳定性测试结果!$X$5:$X$2321,$B127)</f>
        <v/>
      </c>
      <c r="E127" s="192">
        <f>COUNTIFS(常规版本稳定性测试结果!$X$5:$X$2321,汇总!$B127,常规版本稳定性测试结果!$X$5:$X$2321,$B127,常规版本稳定性测试结果!$AH$5:$AH$2321,"OK")</f>
        <v/>
      </c>
      <c r="F127" s="193">
        <f>COUNTIFS(常规版本稳定性测试结果!$X$5:$X$2321,汇总!$B127,常规版本稳定性测试结果!$X$5:$X$2321,$B127,常规版本稳定性测试结果!$AH$5:$AH$2321,"NG")</f>
        <v/>
      </c>
      <c r="G127" s="194">
        <f>COUNTIFS(常规版本稳定性测试结果!$X$5:$X$2321,汇总!$B127,常规版本稳定性测试结果!$X$5:$X$2321,$B127,常规版本稳定性测试结果!$E$5:$E$2321,"JV")</f>
        <v/>
      </c>
      <c r="H127" s="194">
        <f>COUNTIFS(常规版本稳定性测试结果!$X$5:$X$2321,汇总!$B127,常规版本稳定性测试结果!$X$5:$X$2321,$B127,常规版本稳定性测试结果!$E$5:$E$2321,"FBU")</f>
        <v/>
      </c>
      <c r="I127" s="15">
        <f>COUNTIFS(常规版本稳定性测试结果!$X$5:$X$2321,汇总!$B127,常规版本稳定性测试结果!$X$5:$X$2321,$B127,常规版本稳定性测试结果!$E$5:$E$2321,"FBU")</f>
        <v/>
      </c>
      <c r="J127" s="15">
        <f>COUNTIFS(常规版本稳定性测试结果!$X$5:$X$2321,汇总!$B127,常规版本稳定性测试结果!$X$5:$X$2321,$B127,常规版本稳定性测试结果!$E$5:$E$2321,"FBU")</f>
        <v/>
      </c>
    </row>
    <row hidden="1" outlineLevel="2" r="128" s="24" spans="1:12">
      <c r="B128" s="16" t="n">
        <v>43243</v>
      </c>
      <c r="C128" s="16" t="n"/>
      <c r="D128" s="192">
        <f>COUNTIFS(常规版本稳定性测试结果!$X$5:$X$2321,汇总!$B128,常规版本稳定性测试结果!$X$5:$X$2321,$B128)</f>
        <v/>
      </c>
      <c r="E128" s="192">
        <f>COUNTIFS(常规版本稳定性测试结果!$X$5:$X$2321,汇总!$B128,常规版本稳定性测试结果!$X$5:$X$2321,$B128,常规版本稳定性测试结果!$AH$5:$AH$2321,"OK")</f>
        <v/>
      </c>
      <c r="F128" s="193">
        <f>COUNTIFS(常规版本稳定性测试结果!$X$5:$X$2321,汇总!$B128,常规版本稳定性测试结果!$X$5:$X$2321,$B128,常规版本稳定性测试结果!$AH$5:$AH$2321,"NG")</f>
        <v/>
      </c>
      <c r="G128" s="194">
        <f>COUNTIFS(常规版本稳定性测试结果!$X$5:$X$2321,汇总!$B128,常规版本稳定性测试结果!$X$5:$X$2321,$B128,常规版本稳定性测试结果!$E$5:$E$2321,"JV")</f>
        <v/>
      </c>
      <c r="H128" s="194">
        <f>COUNTIFS(常规版本稳定性测试结果!$X$5:$X$2321,汇总!$B128,常规版本稳定性测试结果!$X$5:$X$2321,$B128,常规版本稳定性测试结果!$E$5:$E$2321,"FBU")</f>
        <v/>
      </c>
      <c r="I128" s="15">
        <f>COUNTIFS(常规版本稳定性测试结果!$X$5:$X$2321,汇总!$B128,常规版本稳定性测试结果!$X$5:$X$2321,$B128,常规版本稳定性测试结果!$E$5:$E$2321,"FBU")</f>
        <v/>
      </c>
      <c r="J128" s="15">
        <f>COUNTIFS(常规版本稳定性测试结果!$X$5:$X$2321,汇总!$B128,常规版本稳定性测试结果!$X$5:$X$2321,$B128,常规版本稳定性测试结果!$E$5:$E$2321,"FBU")</f>
        <v/>
      </c>
    </row>
    <row hidden="1" outlineLevel="2" r="129" s="24" spans="1:12">
      <c r="B129" s="16" t="n">
        <v>43244</v>
      </c>
      <c r="C129" s="16" t="n"/>
      <c r="D129" s="192">
        <f>COUNTIFS(常规版本稳定性测试结果!$X$5:$X$2321,汇总!$B129,常规版本稳定性测试结果!$X$5:$X$2321,$B129)</f>
        <v/>
      </c>
      <c r="E129" s="192">
        <f>COUNTIFS(常规版本稳定性测试结果!$X$5:$X$2321,汇总!$B129,常规版本稳定性测试结果!$X$5:$X$2321,$B129,常规版本稳定性测试结果!$AH$5:$AH$2321,"OK")</f>
        <v/>
      </c>
      <c r="F129" s="193">
        <f>COUNTIFS(常规版本稳定性测试结果!$X$5:$X$2321,汇总!$B129,常规版本稳定性测试结果!$X$5:$X$2321,$B129,常规版本稳定性测试结果!$AH$5:$AH$2321,"NG")</f>
        <v/>
      </c>
      <c r="G129" s="194">
        <f>COUNTIFS(常规版本稳定性测试结果!$X$5:$X$2321,汇总!$B129,常规版本稳定性测试结果!$X$5:$X$2321,$B129,常规版本稳定性测试结果!$E$5:$E$2321,"JV")</f>
        <v/>
      </c>
      <c r="H129" s="194">
        <f>COUNTIFS(常规版本稳定性测试结果!$X$5:$X$2321,汇总!$B129,常规版本稳定性测试结果!$X$5:$X$2321,$B129,常规版本稳定性测试结果!$E$5:$E$2321,"FBU")</f>
        <v/>
      </c>
      <c r="I129" s="15">
        <f>COUNTIFS(常规版本稳定性测试结果!$X$5:$X$2321,汇总!$B129,常规版本稳定性测试结果!$X$5:$X$2321,$B129,常规版本稳定性测试结果!$E$5:$E$2321,"FBU")</f>
        <v/>
      </c>
      <c r="J129" s="15">
        <f>COUNTIFS(常规版本稳定性测试结果!$X$5:$X$2321,汇总!$B129,常规版本稳定性测试结果!$X$5:$X$2321,$B129,常规版本稳定性测试结果!$E$5:$E$2321,"FBU")</f>
        <v/>
      </c>
    </row>
    <row hidden="1" outlineLevel="2" r="130" s="24" spans="1:12">
      <c r="B130" s="16" t="n">
        <v>43245</v>
      </c>
      <c r="C130" s="16" t="n"/>
      <c r="D130" s="192">
        <f>COUNTIFS(常规版本稳定性测试结果!$X$5:$X$2321,汇总!$B130,常规版本稳定性测试结果!$X$5:$X$2321,$B130)</f>
        <v/>
      </c>
      <c r="E130" s="192">
        <f>COUNTIFS(常规版本稳定性测试结果!$X$5:$X$2321,汇总!$B130,常规版本稳定性测试结果!$X$5:$X$2321,$B130,常规版本稳定性测试结果!$AH$5:$AH$2321,"OK")</f>
        <v/>
      </c>
      <c r="F130" s="193">
        <f>COUNTIFS(常规版本稳定性测试结果!$X$5:$X$2321,汇总!$B130,常规版本稳定性测试结果!$X$5:$X$2321,$B130,常规版本稳定性测试结果!$AH$5:$AH$2321,"NG")</f>
        <v/>
      </c>
      <c r="G130" s="194">
        <f>COUNTIFS(常规版本稳定性测试结果!$X$5:$X$2321,汇总!$B130,常规版本稳定性测试结果!$X$5:$X$2321,$B130,常规版本稳定性测试结果!$E$5:$E$2321,"JV")</f>
        <v/>
      </c>
      <c r="H130" s="194">
        <f>COUNTIFS(常规版本稳定性测试结果!$X$5:$X$2321,汇总!$B130,常规版本稳定性测试结果!$X$5:$X$2321,$B130,常规版本稳定性测试结果!$E$5:$E$2321,"FBU")</f>
        <v/>
      </c>
      <c r="I130" s="15">
        <f>COUNTIFS(常规版本稳定性测试结果!$X$5:$X$2321,汇总!$B130,常规版本稳定性测试结果!$X$5:$X$2321,$B130,常规版本稳定性测试结果!$E$5:$E$2321,"FBU")</f>
        <v/>
      </c>
      <c r="J130" s="15">
        <f>COUNTIFS(常规版本稳定性测试结果!$X$5:$X$2321,汇总!$B130,常规版本稳定性测试结果!$X$5:$X$2321,$B130,常规版本稳定性测试结果!$E$5:$E$2321,"FBU")</f>
        <v/>
      </c>
    </row>
    <row hidden="1" outlineLevel="2" r="131" s="24" spans="1:12">
      <c r="B131" s="16" t="n">
        <v>43246</v>
      </c>
      <c r="C131" s="16" t="n"/>
      <c r="D131" s="192">
        <f>COUNTIFS(常规版本稳定性测试结果!$X$5:$X$2321,汇总!$B131,常规版本稳定性测试结果!$X$5:$X$2321,$B131)</f>
        <v/>
      </c>
      <c r="E131" s="192">
        <f>COUNTIFS(常规版本稳定性测试结果!$X$5:$X$2321,汇总!$B131,常规版本稳定性测试结果!$X$5:$X$2321,$B131,常规版本稳定性测试结果!$AH$5:$AH$2321,"OK")</f>
        <v/>
      </c>
      <c r="F131" s="193">
        <f>COUNTIFS(常规版本稳定性测试结果!$X$5:$X$2321,汇总!$B131,常规版本稳定性测试结果!$X$5:$X$2321,$B131,常规版本稳定性测试结果!$AH$5:$AH$2321,"NG")</f>
        <v/>
      </c>
      <c r="G131" s="194">
        <f>COUNTIFS(常规版本稳定性测试结果!$X$5:$X$2321,汇总!$B131,常规版本稳定性测试结果!$X$5:$X$2321,$B131,常规版本稳定性测试结果!$E$5:$E$2321,"JV")</f>
        <v/>
      </c>
      <c r="H131" s="194">
        <f>COUNTIFS(常规版本稳定性测试结果!$X$5:$X$2321,汇总!$B131,常规版本稳定性测试结果!$X$5:$X$2321,$B131,常规版本稳定性测试结果!$E$5:$E$2321,"FBU")</f>
        <v/>
      </c>
      <c r="I131" s="15">
        <f>COUNTIFS(常规版本稳定性测试结果!$X$5:$X$2321,汇总!$B131,常规版本稳定性测试结果!$X$5:$X$2321,$B131,常规版本稳定性测试结果!$E$5:$E$2321,"FBU")</f>
        <v/>
      </c>
      <c r="J131" s="15">
        <f>COUNTIFS(常规版本稳定性测试结果!$X$5:$X$2321,汇总!$B131,常规版本稳定性测试结果!$X$5:$X$2321,$B131,常规版本稳定性测试结果!$E$5:$E$2321,"FBU")</f>
        <v/>
      </c>
    </row>
    <row hidden="1" outlineLevel="2" r="132" s="24" spans="1:12">
      <c r="B132" s="16" t="n">
        <v>43247</v>
      </c>
      <c r="C132" s="16" t="n"/>
      <c r="D132" s="192">
        <f>COUNTIFS(常规版本稳定性测试结果!$X$5:$X$2321,汇总!$B132,常规版本稳定性测试结果!$X$5:$X$2321,$B132)</f>
        <v/>
      </c>
      <c r="E132" s="192">
        <f>COUNTIFS(常规版本稳定性测试结果!$X$5:$X$2321,汇总!$B132,常规版本稳定性测试结果!$X$5:$X$2321,$B132,常规版本稳定性测试结果!$AH$5:$AH$2321,"OK")</f>
        <v/>
      </c>
      <c r="F132" s="193">
        <f>COUNTIFS(常规版本稳定性测试结果!$X$5:$X$2321,汇总!$B132,常规版本稳定性测试结果!$X$5:$X$2321,$B132,常规版本稳定性测试结果!$AH$5:$AH$2321,"NG")</f>
        <v/>
      </c>
      <c r="G132" s="194">
        <f>COUNTIFS(常规版本稳定性测试结果!$X$5:$X$2321,汇总!$B132,常规版本稳定性测试结果!$X$5:$X$2321,$B132,常规版本稳定性测试结果!$E$5:$E$2321,"JV")</f>
        <v/>
      </c>
      <c r="H132" s="194">
        <f>COUNTIFS(常规版本稳定性测试结果!$X$5:$X$2321,汇总!$B132,常规版本稳定性测试结果!$X$5:$X$2321,$B132,常规版本稳定性测试结果!$E$5:$E$2321,"FBU")</f>
        <v/>
      </c>
      <c r="I132" s="15">
        <f>COUNTIFS(常规版本稳定性测试结果!$X$5:$X$2321,汇总!$B132,常规版本稳定性测试结果!$X$5:$X$2321,$B132,常规版本稳定性测试结果!$E$5:$E$2321,"FBU")</f>
        <v/>
      </c>
      <c r="J132" s="15">
        <f>COUNTIFS(常规版本稳定性测试结果!$X$5:$X$2321,汇总!$B132,常规版本稳定性测试结果!$X$5:$X$2321,$B132,常规版本稳定性测试结果!$E$5:$E$2321,"FBU")</f>
        <v/>
      </c>
    </row>
    <row hidden="1" outlineLevel="2" r="133" s="24" spans="1:12">
      <c r="B133" s="16" t="n">
        <v>43248</v>
      </c>
      <c r="C133" s="16" t="n"/>
      <c r="D133" s="192">
        <f>COUNTIFS(常规版本稳定性测试结果!$X$5:$X$2321,汇总!$B133,常规版本稳定性测试结果!$X$5:$X$2321,$B133)</f>
        <v/>
      </c>
      <c r="E133" s="192">
        <f>COUNTIFS(常规版本稳定性测试结果!$X$5:$X$2321,汇总!$B133,常规版本稳定性测试结果!$X$5:$X$2321,$B133,常规版本稳定性测试结果!$AH$5:$AH$2321,"OK")</f>
        <v/>
      </c>
      <c r="F133" s="193">
        <f>COUNTIFS(常规版本稳定性测试结果!$X$5:$X$2321,汇总!$B133,常规版本稳定性测试结果!$X$5:$X$2321,$B133,常规版本稳定性测试结果!$AH$5:$AH$2321,"NG")</f>
        <v/>
      </c>
      <c r="G133" s="194">
        <f>COUNTIFS(常规版本稳定性测试结果!$X$5:$X$2321,汇总!$B133,常规版本稳定性测试结果!$X$5:$X$2321,$B133,常规版本稳定性测试结果!$E$5:$E$2321,"JV")</f>
        <v/>
      </c>
      <c r="H133" s="194">
        <f>COUNTIFS(常规版本稳定性测试结果!$X$5:$X$2321,汇总!$B133,常规版本稳定性测试结果!$X$5:$X$2321,$B133,常规版本稳定性测试结果!$E$5:$E$2321,"FBU")</f>
        <v/>
      </c>
      <c r="I133" s="15">
        <f>COUNTIFS(常规版本稳定性测试结果!$X$5:$X$2321,汇总!$B133,常规版本稳定性测试结果!$X$5:$X$2321,$B133,常规版本稳定性测试结果!$E$5:$E$2321,"FBU")</f>
        <v/>
      </c>
      <c r="J133" s="15">
        <f>COUNTIFS(常规版本稳定性测试结果!$X$5:$X$2321,汇总!$B133,常规版本稳定性测试结果!$X$5:$X$2321,$B133,常规版本稳定性测试结果!$E$5:$E$2321,"FBU")</f>
        <v/>
      </c>
    </row>
    <row hidden="1" outlineLevel="2" r="134" s="24" spans="1:12">
      <c r="B134" s="16" t="n">
        <v>43249</v>
      </c>
      <c r="C134" s="16" t="n"/>
      <c r="D134" s="192">
        <f>COUNTIFS(常规版本稳定性测试结果!$X$5:$X$2321,汇总!$B134,常规版本稳定性测试结果!$X$5:$X$2321,$B134)</f>
        <v/>
      </c>
      <c r="E134" s="192">
        <f>COUNTIFS(常规版本稳定性测试结果!$X$5:$X$2321,汇总!$B134,常规版本稳定性测试结果!$X$5:$X$2321,$B134,常规版本稳定性测试结果!$AH$5:$AH$2321,"OK")</f>
        <v/>
      </c>
      <c r="F134" s="193">
        <f>COUNTIFS(常规版本稳定性测试结果!$X$5:$X$2321,汇总!$B134,常规版本稳定性测试结果!$X$5:$X$2321,$B134,常规版本稳定性测试结果!$AH$5:$AH$2321,"NG")</f>
        <v/>
      </c>
      <c r="G134" s="194">
        <f>COUNTIFS(常规版本稳定性测试结果!$X$5:$X$2321,汇总!$B134,常规版本稳定性测试结果!$X$5:$X$2321,$B134,常规版本稳定性测试结果!$E$5:$E$2321,"JV")</f>
        <v/>
      </c>
      <c r="H134" s="194">
        <f>COUNTIFS(常规版本稳定性测试结果!$X$5:$X$2321,汇总!$B134,常规版本稳定性测试结果!$X$5:$X$2321,$B134,常规版本稳定性测试结果!$E$5:$E$2321,"FBU")</f>
        <v/>
      </c>
      <c r="I134" s="15">
        <f>COUNTIFS(常规版本稳定性测试结果!$X$5:$X$2321,汇总!$B134,常规版本稳定性测试结果!$X$5:$X$2321,$B134,常规版本稳定性测试结果!$E$5:$E$2321,"FBU")</f>
        <v/>
      </c>
      <c r="J134" s="15">
        <f>COUNTIFS(常规版本稳定性测试结果!$X$5:$X$2321,汇总!$B134,常规版本稳定性测试结果!$X$5:$X$2321,$B134,常规版本稳定性测试结果!$E$5:$E$2321,"FBU")</f>
        <v/>
      </c>
    </row>
    <row hidden="1" outlineLevel="2" r="135" s="24" spans="1:12">
      <c r="B135" s="16" t="n">
        <v>43250</v>
      </c>
      <c r="C135" s="16" t="n"/>
      <c r="D135" s="192">
        <f>COUNTIFS(常规版本稳定性测试结果!$X$5:$X$2321,汇总!$B135,常规版本稳定性测试结果!$X$5:$X$2321,$B135)</f>
        <v/>
      </c>
      <c r="E135" s="192">
        <f>COUNTIFS(常规版本稳定性测试结果!$X$5:$X$2321,汇总!$B135,常规版本稳定性测试结果!$X$5:$X$2321,$B135,常规版本稳定性测试结果!$AH$5:$AH$2321,"OK")</f>
        <v/>
      </c>
      <c r="F135" s="193">
        <f>COUNTIFS(常规版本稳定性测试结果!$X$5:$X$2321,汇总!$B135,常规版本稳定性测试结果!$X$5:$X$2321,$B135,常规版本稳定性测试结果!$AH$5:$AH$2321,"NG")</f>
        <v/>
      </c>
      <c r="G135" s="194">
        <f>COUNTIFS(常规版本稳定性测试结果!$X$5:$X$2321,汇总!$B135,常规版本稳定性测试结果!$X$5:$X$2321,$B135,常规版本稳定性测试结果!$E$5:$E$2321,"JV")</f>
        <v/>
      </c>
      <c r="H135" s="194">
        <f>COUNTIFS(常规版本稳定性测试结果!$X$5:$X$2321,汇总!$B135,常规版本稳定性测试结果!$X$5:$X$2321,$B135,常规版本稳定性测试结果!$E$5:$E$2321,"FBU")</f>
        <v/>
      </c>
      <c r="I135" s="15">
        <f>COUNTIFS(常规版本稳定性测试结果!$X$5:$X$2321,汇总!$B135,常规版本稳定性测试结果!$X$5:$X$2321,$B135,常规版本稳定性测试结果!$E$5:$E$2321,"FBU")</f>
        <v/>
      </c>
      <c r="J135" s="15">
        <f>COUNTIFS(常规版本稳定性测试结果!$X$5:$X$2321,汇总!$B135,常规版本稳定性测试结果!$X$5:$X$2321,$B135,常规版本稳定性测试结果!$E$5:$E$2321,"FBU")</f>
        <v/>
      </c>
    </row>
    <row hidden="1" outlineLevel="2" r="136" s="24" spans="1:12">
      <c r="B136" s="16" t="n">
        <v>43251</v>
      </c>
      <c r="C136" s="16" t="n"/>
      <c r="D136" s="192">
        <f>COUNTIFS(常规版本稳定性测试结果!$X$5:$X$2321,汇总!$B136,常规版本稳定性测试结果!$X$5:$X$2321,$B136)</f>
        <v/>
      </c>
      <c r="E136" s="192">
        <f>COUNTIFS(常规版本稳定性测试结果!$X$5:$X$2321,汇总!$B136,常规版本稳定性测试结果!$X$5:$X$2321,$B136,常规版本稳定性测试结果!$AH$5:$AH$2321,"OK")</f>
        <v/>
      </c>
      <c r="F136" s="193">
        <f>COUNTIFS(常规版本稳定性测试结果!$X$5:$X$2321,汇总!$B136,常规版本稳定性测试结果!$X$5:$X$2321,$B136,常规版本稳定性测试结果!$AH$5:$AH$2321,"NG")</f>
        <v/>
      </c>
      <c r="G136" s="194">
        <f>COUNTIFS(常规版本稳定性测试结果!$X$5:$X$2321,汇总!$B136,常规版本稳定性测试结果!$X$5:$X$2321,$B136,常规版本稳定性测试结果!$E$5:$E$2321,"JV")</f>
        <v/>
      </c>
      <c r="H136" s="194">
        <f>COUNTIFS(常规版本稳定性测试结果!$X$5:$X$2321,汇总!$B136,常规版本稳定性测试结果!$X$5:$X$2321,$B136,常规版本稳定性测试结果!$E$5:$E$2321,"FBU")</f>
        <v/>
      </c>
      <c r="I136" s="15">
        <f>COUNTIFS(常规版本稳定性测试结果!$X$5:$X$2321,汇总!$B136,常规版本稳定性测试结果!$X$5:$X$2321,$B136,常规版本稳定性测试结果!$E$5:$E$2321,"FBU")</f>
        <v/>
      </c>
      <c r="J136" s="15">
        <f>COUNTIFS(常规版本稳定性测试结果!$X$5:$X$2321,汇总!$B136,常规版本稳定性测试结果!$X$5:$X$2321,$B136,常规版本稳定性测试结果!$E$5:$E$2321,"FBU")</f>
        <v/>
      </c>
    </row>
    <row collapsed="1" hidden="1" outlineLevel="1" r="137" s="24" spans="1:12">
      <c r="B137" s="16" t="n">
        <v>43252</v>
      </c>
      <c r="C137" s="16" t="n"/>
      <c r="D137" s="192">
        <f>COUNTIFS(常规版本稳定性测试结果!$X$5:$X$2321,汇总!$B137,常规版本稳定性测试结果!$X$5:$X$2321,$B137)</f>
        <v/>
      </c>
      <c r="E137" s="192">
        <f>COUNTIFS(常规版本稳定性测试结果!$X$5:$X$2321,汇总!$B137,常规版本稳定性测试结果!$X$5:$X$2321,$B137,常规版本稳定性测试结果!$AH$5:$AH$2321,"OK")</f>
        <v/>
      </c>
      <c r="F137" s="193">
        <f>COUNTIFS(常规版本稳定性测试结果!$X$5:$X$2321,汇总!$B137,常规版本稳定性测试结果!$X$5:$X$2321,$B137,常规版本稳定性测试结果!$AH$5:$AH$2321,"NG")</f>
        <v/>
      </c>
      <c r="G137" s="194">
        <f>COUNTIFS(常规版本稳定性测试结果!$X$5:$X$2321,汇总!$B137,常规版本稳定性测试结果!$X$5:$X$2321,$B137,常规版本稳定性测试结果!$E$5:$E$2321,"JV")</f>
        <v/>
      </c>
      <c r="H137" s="194">
        <f>COUNTIFS(常规版本稳定性测试结果!$X$5:$X$2321,汇总!$B137,常规版本稳定性测试结果!$X$5:$X$2321,$B137,常规版本稳定性测试结果!$E$5:$E$2321,"FBU")</f>
        <v/>
      </c>
      <c r="I137" s="15">
        <f>COUNTIFS(常规版本稳定性测试结果!$X$5:$X$2321,汇总!$B137,常规版本稳定性测试结果!$X$5:$X$2321,$B137,常规版本稳定性测试结果!$E$5:$E$2321,"FBU")</f>
        <v/>
      </c>
      <c r="J137" s="15">
        <f>COUNTIFS(常规版本稳定性测试结果!$X$5:$X$2321,汇总!$B137,常规版本稳定性测试结果!$X$5:$X$2321,$B137,常规版本稳定性测试结果!$E$5:$E$2321,"FBU")</f>
        <v/>
      </c>
    </row>
    <row hidden="1" outlineLevel="2" r="138" s="24" spans="1:12">
      <c r="B138" s="16" t="n">
        <v>43253</v>
      </c>
      <c r="C138" s="16" t="n"/>
      <c r="D138" s="192">
        <f>COUNTIFS(常规版本稳定性测试结果!$X$5:$X$2321,汇总!$B138,常规版本稳定性测试结果!$X$5:$X$2321,$B138)</f>
        <v/>
      </c>
      <c r="E138" s="192">
        <f>COUNTIFS(常规版本稳定性测试结果!$X$5:$X$2321,汇总!$B138,常规版本稳定性测试结果!$X$5:$X$2321,$B138,常规版本稳定性测试结果!$AH$5:$AH$2321,"OK")</f>
        <v/>
      </c>
      <c r="F138" s="193">
        <f>COUNTIFS(常规版本稳定性测试结果!$X$5:$X$2321,汇总!$B138,常规版本稳定性测试结果!$X$5:$X$2321,$B138,常规版本稳定性测试结果!$AH$5:$AH$2321,"NG")</f>
        <v/>
      </c>
      <c r="G138" s="194">
        <f>COUNTIFS(常规版本稳定性测试结果!$X$5:$X$2321,汇总!$B138,常规版本稳定性测试结果!$X$5:$X$2321,$B138,常规版本稳定性测试结果!$E$5:$E$2321,"JV")</f>
        <v/>
      </c>
      <c r="H138" s="194">
        <f>COUNTIFS(常规版本稳定性测试结果!$X$5:$X$2321,汇总!$B138,常规版本稳定性测试结果!$X$5:$X$2321,$B138,常规版本稳定性测试结果!$E$5:$E$2321,"FBU")</f>
        <v/>
      </c>
      <c r="I138" s="15">
        <f>COUNTIFS(常规版本稳定性测试结果!$X$5:$X$2321,汇总!$B138,常规版本稳定性测试结果!$X$5:$X$2321,$B138,常规版本稳定性测试结果!$E$5:$E$2321,"FBU")</f>
        <v/>
      </c>
      <c r="J138" s="15">
        <f>COUNTIFS(常规版本稳定性测试结果!$X$5:$X$2321,汇总!$B138,常规版本稳定性测试结果!$X$5:$X$2321,$B138,常规版本稳定性测试结果!$E$5:$E$2321,"FBU")</f>
        <v/>
      </c>
    </row>
    <row hidden="1" outlineLevel="2" r="139" s="24" spans="1:12">
      <c r="B139" s="16" t="n">
        <v>43254</v>
      </c>
      <c r="C139" s="16" t="n"/>
      <c r="D139" s="192">
        <f>COUNTIFS(常规版本稳定性测试结果!$X$5:$X$2321,汇总!$B139,常规版本稳定性测试结果!$X$5:$X$2321,$B139)</f>
        <v/>
      </c>
      <c r="E139" s="192">
        <f>COUNTIFS(常规版本稳定性测试结果!$X$5:$X$2321,汇总!$B139,常规版本稳定性测试结果!$X$5:$X$2321,$B139,常规版本稳定性测试结果!$AH$5:$AH$2321,"OK")</f>
        <v/>
      </c>
      <c r="F139" s="193">
        <f>COUNTIFS(常规版本稳定性测试结果!$X$5:$X$2321,汇总!$B139,常规版本稳定性测试结果!$X$5:$X$2321,$B139,常规版本稳定性测试结果!$AH$5:$AH$2321,"NG")</f>
        <v/>
      </c>
      <c r="G139" s="194">
        <f>COUNTIFS(常规版本稳定性测试结果!$X$5:$X$2321,汇总!$B139,常规版本稳定性测试结果!$X$5:$X$2321,$B139,常规版本稳定性测试结果!$E$5:$E$2321,"JV")</f>
        <v/>
      </c>
      <c r="H139" s="194">
        <f>COUNTIFS(常规版本稳定性测试结果!$X$5:$X$2321,汇总!$B139,常规版本稳定性测试结果!$X$5:$X$2321,$B139,常规版本稳定性测试结果!$E$5:$E$2321,"FBU")</f>
        <v/>
      </c>
      <c r="I139" s="15">
        <f>COUNTIFS(常规版本稳定性测试结果!$X$5:$X$2321,汇总!$B139,常规版本稳定性测试结果!$X$5:$X$2321,$B139,常规版本稳定性测试结果!$E$5:$E$2321,"FBU")</f>
        <v/>
      </c>
      <c r="J139" s="15">
        <f>COUNTIFS(常规版本稳定性测试结果!$X$5:$X$2321,汇总!$B139,常规版本稳定性测试结果!$X$5:$X$2321,$B139,常规版本稳定性测试结果!$E$5:$E$2321,"FBU")</f>
        <v/>
      </c>
    </row>
    <row hidden="1" outlineLevel="2" r="140" s="24" spans="1:12">
      <c r="B140" s="16" t="n">
        <v>43255</v>
      </c>
      <c r="C140" s="16" t="n"/>
      <c r="D140" s="192">
        <f>COUNTIFS(常规版本稳定性测试结果!$X$5:$X$2321,汇总!$B140,常规版本稳定性测试结果!$X$5:$X$2321,$B140)</f>
        <v/>
      </c>
      <c r="E140" s="192">
        <f>COUNTIFS(常规版本稳定性测试结果!$X$5:$X$2321,汇总!$B140,常规版本稳定性测试结果!$X$5:$X$2321,$B140,常规版本稳定性测试结果!$AH$5:$AH$2321,"OK")</f>
        <v/>
      </c>
      <c r="F140" s="193">
        <f>COUNTIFS(常规版本稳定性测试结果!$X$5:$X$2321,汇总!$B140,常规版本稳定性测试结果!$X$5:$X$2321,$B140,常规版本稳定性测试结果!$AH$5:$AH$2321,"NG")</f>
        <v/>
      </c>
      <c r="G140" s="194">
        <f>COUNTIFS(常规版本稳定性测试结果!$X$5:$X$2321,汇总!$B140,常规版本稳定性测试结果!$X$5:$X$2321,$B140,常规版本稳定性测试结果!$E$5:$E$2321,"JV")</f>
        <v/>
      </c>
      <c r="H140" s="194">
        <f>COUNTIFS(常规版本稳定性测试结果!$X$5:$X$2321,汇总!$B140,常规版本稳定性测试结果!$X$5:$X$2321,$B140,常规版本稳定性测试结果!$E$5:$E$2321,"FBU")</f>
        <v/>
      </c>
      <c r="I140" s="15">
        <f>COUNTIFS(常规版本稳定性测试结果!$X$5:$X$2321,汇总!$B140,常规版本稳定性测试结果!$X$5:$X$2321,$B140,常规版本稳定性测试结果!$E$5:$E$2321,"FBU")</f>
        <v/>
      </c>
      <c r="J140" s="15">
        <f>COUNTIFS(常规版本稳定性测试结果!$X$5:$X$2321,汇总!$B140,常规版本稳定性测试结果!$X$5:$X$2321,$B140,常规版本稳定性测试结果!$E$5:$E$2321,"FBU")</f>
        <v/>
      </c>
    </row>
    <row hidden="1" outlineLevel="2" r="141" s="24" spans="1:12">
      <c r="B141" s="16" t="n">
        <v>43256</v>
      </c>
      <c r="C141" s="16" t="n"/>
      <c r="D141" s="192">
        <f>COUNTIFS(常规版本稳定性测试结果!$X$5:$X$2321,汇总!$B141,常规版本稳定性测试结果!$X$5:$X$2321,$B141)</f>
        <v/>
      </c>
      <c r="E141" s="192">
        <f>COUNTIFS(常规版本稳定性测试结果!$X$5:$X$2321,汇总!$B141,常规版本稳定性测试结果!$X$5:$X$2321,$B141,常规版本稳定性测试结果!$AH$5:$AH$2321,"OK")</f>
        <v/>
      </c>
      <c r="F141" s="193">
        <f>COUNTIFS(常规版本稳定性测试结果!$X$5:$X$2321,汇总!$B141,常规版本稳定性测试结果!$X$5:$X$2321,$B141,常规版本稳定性测试结果!$AH$5:$AH$2321,"NG")</f>
        <v/>
      </c>
      <c r="G141" s="194">
        <f>COUNTIFS(常规版本稳定性测试结果!$X$5:$X$2321,汇总!$B141,常规版本稳定性测试结果!$X$5:$X$2321,$B141,常规版本稳定性测试结果!$E$5:$E$2321,"JV")</f>
        <v/>
      </c>
      <c r="H141" s="194">
        <f>COUNTIFS(常规版本稳定性测试结果!$X$5:$X$2321,汇总!$B141,常规版本稳定性测试结果!$X$5:$X$2321,$B141,常规版本稳定性测试结果!$E$5:$E$2321,"FBU")</f>
        <v/>
      </c>
      <c r="I141" s="15">
        <f>COUNTIFS(常规版本稳定性测试结果!$X$5:$X$2321,汇总!$B141,常规版本稳定性测试结果!$X$5:$X$2321,$B141,常规版本稳定性测试结果!$E$5:$E$2321,"FBU")</f>
        <v/>
      </c>
      <c r="J141" s="15">
        <f>COUNTIFS(常规版本稳定性测试结果!$X$5:$X$2321,汇总!$B141,常规版本稳定性测试结果!$X$5:$X$2321,$B141,常规版本稳定性测试结果!$E$5:$E$2321,"FBU")</f>
        <v/>
      </c>
    </row>
    <row hidden="1" outlineLevel="2" r="142" s="24" spans="1:12">
      <c r="B142" s="16" t="n">
        <v>43257</v>
      </c>
      <c r="C142" s="16" t="n"/>
      <c r="D142" s="192">
        <f>COUNTIFS(常规版本稳定性测试结果!$X$5:$X$2321,汇总!$B142,常规版本稳定性测试结果!$X$5:$X$2321,$B142)</f>
        <v/>
      </c>
      <c r="E142" s="192">
        <f>COUNTIFS(常规版本稳定性测试结果!$X$5:$X$2321,汇总!$B142,常规版本稳定性测试结果!$X$5:$X$2321,$B142,常规版本稳定性测试结果!$AH$5:$AH$2321,"OK")</f>
        <v/>
      </c>
      <c r="F142" s="193">
        <f>COUNTIFS(常规版本稳定性测试结果!$X$5:$X$2321,汇总!$B142,常规版本稳定性测试结果!$X$5:$X$2321,$B142,常规版本稳定性测试结果!$AH$5:$AH$2321,"NG")</f>
        <v/>
      </c>
      <c r="G142" s="194">
        <f>COUNTIFS(常规版本稳定性测试结果!$X$5:$X$2321,汇总!$B142,常规版本稳定性测试结果!$X$5:$X$2321,$B142,常规版本稳定性测试结果!$E$5:$E$2321,"JV")</f>
        <v/>
      </c>
      <c r="H142" s="194">
        <f>COUNTIFS(常规版本稳定性测试结果!$X$5:$X$2321,汇总!$B142,常规版本稳定性测试结果!$X$5:$X$2321,$B142,常规版本稳定性测试结果!$E$5:$E$2321,"FBU")</f>
        <v/>
      </c>
      <c r="I142" s="15">
        <f>COUNTIFS(常规版本稳定性测试结果!$X$5:$X$2321,汇总!$B142,常规版本稳定性测试结果!$X$5:$X$2321,$B142,常规版本稳定性测试结果!$E$5:$E$2321,"FBU")</f>
        <v/>
      </c>
      <c r="J142" s="15">
        <f>COUNTIFS(常规版本稳定性测试结果!$X$5:$X$2321,汇总!$B142,常规版本稳定性测试结果!$X$5:$X$2321,$B142,常规版本稳定性测试结果!$E$5:$E$2321,"FBU")</f>
        <v/>
      </c>
    </row>
    <row hidden="1" outlineLevel="2" r="143" s="24" spans="1:12">
      <c r="B143" s="16" t="n">
        <v>43258</v>
      </c>
      <c r="C143" s="16" t="n"/>
      <c r="D143" s="192">
        <f>COUNTIFS(常规版本稳定性测试结果!$X$5:$X$2321,汇总!$B143,常规版本稳定性测试结果!$X$5:$X$2321,$B143)</f>
        <v/>
      </c>
      <c r="E143" s="192">
        <f>COUNTIFS(常规版本稳定性测试结果!$X$5:$X$2321,汇总!$B143,常规版本稳定性测试结果!$X$5:$X$2321,$B143,常规版本稳定性测试结果!$AH$5:$AH$2321,"OK")</f>
        <v/>
      </c>
      <c r="F143" s="193">
        <f>COUNTIFS(常规版本稳定性测试结果!$X$5:$X$2321,汇总!$B143,常规版本稳定性测试结果!$X$5:$X$2321,$B143,常规版本稳定性测试结果!$AH$5:$AH$2321,"NG")</f>
        <v/>
      </c>
      <c r="G143" s="194">
        <f>COUNTIFS(常规版本稳定性测试结果!$X$5:$X$2321,汇总!$B143,常规版本稳定性测试结果!$X$5:$X$2321,$B143,常规版本稳定性测试结果!$E$5:$E$2321,"JV")</f>
        <v/>
      </c>
      <c r="H143" s="194">
        <f>COUNTIFS(常规版本稳定性测试结果!$X$5:$X$2321,汇总!$B143,常规版本稳定性测试结果!$X$5:$X$2321,$B143,常规版本稳定性测试结果!$E$5:$E$2321,"FBU")</f>
        <v/>
      </c>
      <c r="I143" s="15">
        <f>COUNTIFS(常规版本稳定性测试结果!$X$5:$X$2321,汇总!$B143,常规版本稳定性测试结果!$X$5:$X$2321,$B143,常规版本稳定性测试结果!$E$5:$E$2321,"FBU")</f>
        <v/>
      </c>
      <c r="J143" s="15">
        <f>COUNTIFS(常规版本稳定性测试结果!$X$5:$X$2321,汇总!$B143,常规版本稳定性测试结果!$X$5:$X$2321,$B143,常规版本稳定性测试结果!$E$5:$E$2321,"FBU")</f>
        <v/>
      </c>
    </row>
    <row hidden="1" outlineLevel="2" r="144" s="24" spans="1:12">
      <c r="B144" s="16" t="n">
        <v>43259</v>
      </c>
      <c r="C144" s="16" t="n"/>
      <c r="D144" s="192">
        <f>COUNTIFS(常规版本稳定性测试结果!$X$5:$X$2321,汇总!$B144,常规版本稳定性测试结果!$X$5:$X$2321,$B144)</f>
        <v/>
      </c>
      <c r="E144" s="192">
        <f>COUNTIFS(常规版本稳定性测试结果!$X$5:$X$2321,汇总!$B144,常规版本稳定性测试结果!$X$5:$X$2321,$B144,常规版本稳定性测试结果!$AH$5:$AH$2321,"OK")</f>
        <v/>
      </c>
      <c r="F144" s="193">
        <f>COUNTIFS(常规版本稳定性测试结果!$X$5:$X$2321,汇总!$B144,常规版本稳定性测试结果!$X$5:$X$2321,$B144,常规版本稳定性测试结果!$AH$5:$AH$2321,"NG")</f>
        <v/>
      </c>
      <c r="G144" s="194">
        <f>COUNTIFS(常规版本稳定性测试结果!$X$5:$X$2321,汇总!$B144,常规版本稳定性测试结果!$X$5:$X$2321,$B144,常规版本稳定性测试结果!$E$5:$E$2321,"JV")</f>
        <v/>
      </c>
      <c r="H144" s="194">
        <f>COUNTIFS(常规版本稳定性测试结果!$X$5:$X$2321,汇总!$B144,常规版本稳定性测试结果!$X$5:$X$2321,$B144,常规版本稳定性测试结果!$E$5:$E$2321,"FBU")</f>
        <v/>
      </c>
      <c r="I144" s="15">
        <f>COUNTIFS(常规版本稳定性测试结果!$X$5:$X$2321,汇总!$B144,常规版本稳定性测试结果!$X$5:$X$2321,$B144,常规版本稳定性测试结果!$E$5:$E$2321,"FBU")</f>
        <v/>
      </c>
      <c r="J144" s="15">
        <f>COUNTIFS(常规版本稳定性测试结果!$X$5:$X$2321,汇总!$B144,常规版本稳定性测试结果!$X$5:$X$2321,$B144,常规版本稳定性测试结果!$E$5:$E$2321,"FBU")</f>
        <v/>
      </c>
    </row>
    <row hidden="1" outlineLevel="2" r="145" s="24" spans="1:12">
      <c r="B145" s="16" t="n">
        <v>43260</v>
      </c>
      <c r="C145" s="16" t="n"/>
      <c r="D145" s="192">
        <f>COUNTIFS(常规版本稳定性测试结果!$X$5:$X$2321,汇总!$B145,常规版本稳定性测试结果!$X$5:$X$2321,$B145)</f>
        <v/>
      </c>
      <c r="E145" s="192">
        <f>COUNTIFS(常规版本稳定性测试结果!$X$5:$X$2321,汇总!$B145,常规版本稳定性测试结果!$X$5:$X$2321,$B145,常规版本稳定性测试结果!$AH$5:$AH$2321,"OK")</f>
        <v/>
      </c>
      <c r="F145" s="193">
        <f>COUNTIFS(常规版本稳定性测试结果!$X$5:$X$2321,汇总!$B145,常规版本稳定性测试结果!$X$5:$X$2321,$B145,常规版本稳定性测试结果!$AH$5:$AH$2321,"NG")</f>
        <v/>
      </c>
      <c r="G145" s="194">
        <f>COUNTIFS(常规版本稳定性测试结果!$X$5:$X$2321,汇总!$B145,常规版本稳定性测试结果!$X$5:$X$2321,$B145,常规版本稳定性测试结果!$E$5:$E$2321,"JV")</f>
        <v/>
      </c>
      <c r="H145" s="194">
        <f>COUNTIFS(常规版本稳定性测试结果!$X$5:$X$2321,汇总!$B145,常规版本稳定性测试结果!$X$5:$X$2321,$B145,常规版本稳定性测试结果!$E$5:$E$2321,"FBU")</f>
        <v/>
      </c>
      <c r="I145" s="15">
        <f>COUNTIFS(常规版本稳定性测试结果!$X$5:$X$2321,汇总!$B145,常规版本稳定性测试结果!$X$5:$X$2321,$B145,常规版本稳定性测试结果!$E$5:$E$2321,"FBU")</f>
        <v/>
      </c>
      <c r="J145" s="15">
        <f>COUNTIFS(常规版本稳定性测试结果!$X$5:$X$2321,汇总!$B145,常规版本稳定性测试结果!$X$5:$X$2321,$B145,常规版本稳定性测试结果!$E$5:$E$2321,"FBU")</f>
        <v/>
      </c>
    </row>
    <row hidden="1" outlineLevel="2" r="146" s="24" spans="1:12">
      <c r="B146" s="16" t="n">
        <v>43261</v>
      </c>
      <c r="C146" s="16" t="n"/>
      <c r="D146" s="192">
        <f>COUNTIFS(常规版本稳定性测试结果!$X$5:$X$2321,汇总!$B146,常规版本稳定性测试结果!$X$5:$X$2321,$B146)</f>
        <v/>
      </c>
      <c r="E146" s="192">
        <f>COUNTIFS(常规版本稳定性测试结果!$X$5:$X$2321,汇总!$B146,常规版本稳定性测试结果!$X$5:$X$2321,$B146,常规版本稳定性测试结果!$AH$5:$AH$2321,"OK")</f>
        <v/>
      </c>
      <c r="F146" s="193">
        <f>COUNTIFS(常规版本稳定性测试结果!$X$5:$X$2321,汇总!$B146,常规版本稳定性测试结果!$X$5:$X$2321,$B146,常规版本稳定性测试结果!$AH$5:$AH$2321,"NG")</f>
        <v/>
      </c>
      <c r="G146" s="194">
        <f>COUNTIFS(常规版本稳定性测试结果!$X$5:$X$2321,汇总!$B146,常规版本稳定性测试结果!$X$5:$X$2321,$B146,常规版本稳定性测试结果!$E$5:$E$2321,"JV")</f>
        <v/>
      </c>
      <c r="H146" s="194">
        <f>COUNTIFS(常规版本稳定性测试结果!$X$5:$X$2321,汇总!$B146,常规版本稳定性测试结果!$X$5:$X$2321,$B146,常规版本稳定性测试结果!$E$5:$E$2321,"FBU")</f>
        <v/>
      </c>
      <c r="I146" s="15">
        <f>COUNTIFS(常规版本稳定性测试结果!$X$5:$X$2321,汇总!$B146,常规版本稳定性测试结果!$X$5:$X$2321,$B146,常规版本稳定性测试结果!$E$5:$E$2321,"FBU")</f>
        <v/>
      </c>
      <c r="J146" s="15">
        <f>COUNTIFS(常规版本稳定性测试结果!$X$5:$X$2321,汇总!$B146,常规版本稳定性测试结果!$X$5:$X$2321,$B146,常规版本稳定性测试结果!$E$5:$E$2321,"FBU")</f>
        <v/>
      </c>
    </row>
    <row hidden="1" outlineLevel="2" r="147" s="24" spans="1:12">
      <c r="B147" s="16" t="n">
        <v>43262</v>
      </c>
      <c r="C147" s="16" t="n"/>
      <c r="D147" s="192">
        <f>COUNTIFS(常规版本稳定性测试结果!$X$5:$X$2321,汇总!$B147,常规版本稳定性测试结果!$X$5:$X$2321,$B147)</f>
        <v/>
      </c>
      <c r="E147" s="192">
        <f>COUNTIFS(常规版本稳定性测试结果!$X$5:$X$2321,汇总!$B147,常规版本稳定性测试结果!$X$5:$X$2321,$B147,常规版本稳定性测试结果!$AH$5:$AH$2321,"OK")</f>
        <v/>
      </c>
      <c r="F147" s="193">
        <f>COUNTIFS(常规版本稳定性测试结果!$X$5:$X$2321,汇总!$B147,常规版本稳定性测试结果!$X$5:$X$2321,$B147,常规版本稳定性测试结果!$AH$5:$AH$2321,"NG")</f>
        <v/>
      </c>
      <c r="G147" s="194">
        <f>COUNTIFS(常规版本稳定性测试结果!$X$5:$X$2321,汇总!$B147,常规版本稳定性测试结果!$X$5:$X$2321,$B147,常规版本稳定性测试结果!$E$5:$E$2321,"JV")</f>
        <v/>
      </c>
      <c r="H147" s="194">
        <f>COUNTIFS(常规版本稳定性测试结果!$X$5:$X$2321,汇总!$B147,常规版本稳定性测试结果!$X$5:$X$2321,$B147,常规版本稳定性测试结果!$E$5:$E$2321,"FBU")</f>
        <v/>
      </c>
      <c r="I147" s="15">
        <f>COUNTIFS(常规版本稳定性测试结果!$X$5:$X$2321,汇总!$B147,常规版本稳定性测试结果!$X$5:$X$2321,$B147,常规版本稳定性测试结果!$E$5:$E$2321,"FBU")</f>
        <v/>
      </c>
      <c r="J147" s="15">
        <f>COUNTIFS(常规版本稳定性测试结果!$X$5:$X$2321,汇总!$B147,常规版本稳定性测试结果!$X$5:$X$2321,$B147,常规版本稳定性测试结果!$E$5:$E$2321,"FBU")</f>
        <v/>
      </c>
    </row>
    <row hidden="1" outlineLevel="2" r="148" s="24" spans="1:12">
      <c r="B148" s="16" t="n">
        <v>43263</v>
      </c>
      <c r="C148" s="16" t="n"/>
      <c r="D148" s="192">
        <f>COUNTIFS(常规版本稳定性测试结果!$X$5:$X$2321,汇总!$B148,常规版本稳定性测试结果!$X$5:$X$2321,$B148)</f>
        <v/>
      </c>
      <c r="E148" s="192">
        <f>COUNTIFS(常规版本稳定性测试结果!$X$5:$X$2321,汇总!$B148,常规版本稳定性测试结果!$X$5:$X$2321,$B148,常规版本稳定性测试结果!$AH$5:$AH$2321,"OK")</f>
        <v/>
      </c>
      <c r="F148" s="193">
        <f>COUNTIFS(常规版本稳定性测试结果!$X$5:$X$2321,汇总!$B148,常规版本稳定性测试结果!$X$5:$X$2321,$B148,常规版本稳定性测试结果!$AH$5:$AH$2321,"NG")</f>
        <v/>
      </c>
      <c r="G148" s="194">
        <f>COUNTIFS(常规版本稳定性测试结果!$X$5:$X$2321,汇总!$B148,常规版本稳定性测试结果!$X$5:$X$2321,$B148,常规版本稳定性测试结果!$E$5:$E$2321,"JV")</f>
        <v/>
      </c>
      <c r="H148" s="194">
        <f>COUNTIFS(常规版本稳定性测试结果!$X$5:$X$2321,汇总!$B148,常规版本稳定性测试结果!$X$5:$X$2321,$B148,常规版本稳定性测试结果!$E$5:$E$2321,"FBU")</f>
        <v/>
      </c>
      <c r="I148" s="15">
        <f>COUNTIFS(常规版本稳定性测试结果!$X$5:$X$2321,汇总!$B148,常规版本稳定性测试结果!$X$5:$X$2321,$B148,常规版本稳定性测试结果!$E$5:$E$2321,"FBU")</f>
        <v/>
      </c>
      <c r="J148" s="15">
        <f>COUNTIFS(常规版本稳定性测试结果!$X$5:$X$2321,汇总!$B148,常规版本稳定性测试结果!$X$5:$X$2321,$B148,常规版本稳定性测试结果!$E$5:$E$2321,"FBU")</f>
        <v/>
      </c>
    </row>
    <row hidden="1" outlineLevel="2" r="149" s="24" spans="1:12">
      <c r="B149" s="16" t="n">
        <v>43264</v>
      </c>
      <c r="C149" s="16" t="n"/>
      <c r="D149" s="192">
        <f>COUNTIFS(常规版本稳定性测试结果!$X$5:$X$2321,汇总!$B149,常规版本稳定性测试结果!$X$5:$X$2321,$B149)</f>
        <v/>
      </c>
      <c r="E149" s="192">
        <f>COUNTIFS(常规版本稳定性测试结果!$X$5:$X$2321,汇总!$B149,常规版本稳定性测试结果!$X$5:$X$2321,$B149,常规版本稳定性测试结果!$AH$5:$AH$2321,"OK")</f>
        <v/>
      </c>
      <c r="F149" s="193">
        <f>COUNTIFS(常规版本稳定性测试结果!$X$5:$X$2321,汇总!$B149,常规版本稳定性测试结果!$X$5:$X$2321,$B149,常规版本稳定性测试结果!$AH$5:$AH$2321,"NG")</f>
        <v/>
      </c>
      <c r="G149" s="194">
        <f>COUNTIFS(常规版本稳定性测试结果!$X$5:$X$2321,汇总!$B149,常规版本稳定性测试结果!$X$5:$X$2321,$B149,常规版本稳定性测试结果!$E$5:$E$2321,"JV")</f>
        <v/>
      </c>
      <c r="H149" s="194">
        <f>COUNTIFS(常规版本稳定性测试结果!$X$5:$X$2321,汇总!$B149,常规版本稳定性测试结果!$X$5:$X$2321,$B149,常规版本稳定性测试结果!$E$5:$E$2321,"FBU")</f>
        <v/>
      </c>
      <c r="I149" s="15">
        <f>COUNTIFS(常规版本稳定性测试结果!$X$5:$X$2321,汇总!$B149,常规版本稳定性测试结果!$X$5:$X$2321,$B149,常规版本稳定性测试结果!$E$5:$E$2321,"FBU")</f>
        <v/>
      </c>
      <c r="J149" s="15">
        <f>COUNTIFS(常规版本稳定性测试结果!$X$5:$X$2321,汇总!$B149,常规版本稳定性测试结果!$X$5:$X$2321,$B149,常规版本稳定性测试结果!$E$5:$E$2321,"FBU")</f>
        <v/>
      </c>
    </row>
    <row hidden="1" outlineLevel="2" r="150" s="24" spans="1:12">
      <c r="B150" s="16" t="n">
        <v>43265</v>
      </c>
      <c r="C150" s="16" t="n"/>
      <c r="D150" s="192">
        <f>COUNTIFS(常规版本稳定性测试结果!$X$5:$X$2321,汇总!$B150,常规版本稳定性测试结果!$X$5:$X$2321,$B150)</f>
        <v/>
      </c>
      <c r="E150" s="192">
        <f>COUNTIFS(常规版本稳定性测试结果!$X$5:$X$2321,汇总!$B150,常规版本稳定性测试结果!$X$5:$X$2321,$B150,常规版本稳定性测试结果!$AH$5:$AH$2321,"OK")</f>
        <v/>
      </c>
      <c r="F150" s="193">
        <f>COUNTIFS(常规版本稳定性测试结果!$X$5:$X$2321,汇总!$B150,常规版本稳定性测试结果!$X$5:$X$2321,$B150,常规版本稳定性测试结果!$AH$5:$AH$2321,"NG")</f>
        <v/>
      </c>
      <c r="G150" s="194">
        <f>COUNTIFS(常规版本稳定性测试结果!$X$5:$X$2321,汇总!$B150,常规版本稳定性测试结果!$X$5:$X$2321,$B150,常规版本稳定性测试结果!$E$5:$E$2321,"JV")</f>
        <v/>
      </c>
      <c r="H150" s="194">
        <f>COUNTIFS(常规版本稳定性测试结果!$X$5:$X$2321,汇总!$B150,常规版本稳定性测试结果!$X$5:$X$2321,$B150,常规版本稳定性测试结果!$E$5:$E$2321,"FBU")</f>
        <v/>
      </c>
      <c r="I150" s="15">
        <f>COUNTIFS(常规版本稳定性测试结果!$X$5:$X$2321,汇总!$B150,常规版本稳定性测试结果!$X$5:$X$2321,$B150,常规版本稳定性测试结果!$E$5:$E$2321,"FBU")</f>
        <v/>
      </c>
      <c r="J150" s="15">
        <f>COUNTIFS(常规版本稳定性测试结果!$X$5:$X$2321,汇总!$B150,常规版本稳定性测试结果!$X$5:$X$2321,$B150,常规版本稳定性测试结果!$E$5:$E$2321,"FBU")</f>
        <v/>
      </c>
    </row>
    <row hidden="1" outlineLevel="2" r="151" s="24" spans="1:12">
      <c r="B151" s="16" t="n">
        <v>43266</v>
      </c>
      <c r="C151" s="16" t="n"/>
      <c r="D151" s="192">
        <f>COUNTIFS(常规版本稳定性测试结果!$X$5:$X$2321,汇总!$B151,常规版本稳定性测试结果!$X$5:$X$2321,$B151)</f>
        <v/>
      </c>
      <c r="E151" s="192">
        <f>COUNTIFS(常规版本稳定性测试结果!$X$5:$X$2321,汇总!$B151,常规版本稳定性测试结果!$X$5:$X$2321,$B151,常规版本稳定性测试结果!$AH$5:$AH$2321,"OK")</f>
        <v/>
      </c>
      <c r="F151" s="193">
        <f>COUNTIFS(常规版本稳定性测试结果!$X$5:$X$2321,汇总!$B151,常规版本稳定性测试结果!$X$5:$X$2321,$B151,常规版本稳定性测试结果!$AH$5:$AH$2321,"NG")</f>
        <v/>
      </c>
      <c r="G151" s="194">
        <f>COUNTIFS(常规版本稳定性测试结果!$X$5:$X$2321,汇总!$B151,常规版本稳定性测试结果!$X$5:$X$2321,$B151,常规版本稳定性测试结果!$E$5:$E$2321,"JV")</f>
        <v/>
      </c>
      <c r="H151" s="194">
        <f>COUNTIFS(常规版本稳定性测试结果!$X$5:$X$2321,汇总!$B151,常规版本稳定性测试结果!$X$5:$X$2321,$B151,常规版本稳定性测试结果!$E$5:$E$2321,"FBU")</f>
        <v/>
      </c>
      <c r="I151" s="15">
        <f>COUNTIFS(常规版本稳定性测试结果!$X$5:$X$2321,汇总!$B151,常规版本稳定性测试结果!$X$5:$X$2321,$B151,常规版本稳定性测试结果!$E$5:$E$2321,"FBU")</f>
        <v/>
      </c>
      <c r="J151" s="15">
        <f>COUNTIFS(常规版本稳定性测试结果!$X$5:$X$2321,汇总!$B151,常规版本稳定性测试结果!$X$5:$X$2321,$B151,常规版本稳定性测试结果!$E$5:$E$2321,"FBU")</f>
        <v/>
      </c>
    </row>
    <row hidden="1" outlineLevel="2" r="152" s="24" spans="1:12">
      <c r="B152" s="16" t="n">
        <v>43267</v>
      </c>
      <c r="C152" s="16" t="n"/>
      <c r="D152" s="192">
        <f>COUNTIFS(常规版本稳定性测试结果!$X$5:$X$2321,汇总!$B152,常规版本稳定性测试结果!$X$5:$X$2321,$B152)</f>
        <v/>
      </c>
      <c r="E152" s="192">
        <f>COUNTIFS(常规版本稳定性测试结果!$X$5:$X$2321,汇总!$B152,常规版本稳定性测试结果!$X$5:$X$2321,$B152,常规版本稳定性测试结果!$AH$5:$AH$2321,"OK")</f>
        <v/>
      </c>
      <c r="F152" s="193">
        <f>COUNTIFS(常规版本稳定性测试结果!$X$5:$X$2321,汇总!$B152,常规版本稳定性测试结果!$X$5:$X$2321,$B152,常规版本稳定性测试结果!$AH$5:$AH$2321,"NG")</f>
        <v/>
      </c>
      <c r="G152" s="194">
        <f>COUNTIFS(常规版本稳定性测试结果!$X$5:$X$2321,汇总!$B152,常规版本稳定性测试结果!$X$5:$X$2321,$B152,常规版本稳定性测试结果!$E$5:$E$2321,"JV")</f>
        <v/>
      </c>
      <c r="H152" s="194">
        <f>COUNTIFS(常规版本稳定性测试结果!$X$5:$X$2321,汇总!$B152,常规版本稳定性测试结果!$X$5:$X$2321,$B152,常规版本稳定性测试结果!$E$5:$E$2321,"FBU")</f>
        <v/>
      </c>
      <c r="I152" s="15">
        <f>COUNTIFS(常规版本稳定性测试结果!$X$5:$X$2321,汇总!$B152,常规版本稳定性测试结果!$X$5:$X$2321,$B152,常规版本稳定性测试结果!$E$5:$E$2321,"FBU")</f>
        <v/>
      </c>
      <c r="J152" s="15">
        <f>COUNTIFS(常规版本稳定性测试结果!$X$5:$X$2321,汇总!$B152,常规版本稳定性测试结果!$X$5:$X$2321,$B152,常规版本稳定性测试结果!$E$5:$E$2321,"FBU")</f>
        <v/>
      </c>
    </row>
    <row hidden="1" outlineLevel="2" r="153" s="24" spans="1:12">
      <c r="B153" s="16" t="n">
        <v>43268</v>
      </c>
      <c r="C153" s="16" t="n"/>
      <c r="D153" s="192">
        <f>COUNTIFS(常规版本稳定性测试结果!$X$5:$X$2321,汇总!$B153,常规版本稳定性测试结果!$X$5:$X$2321,$B153)</f>
        <v/>
      </c>
      <c r="E153" s="192">
        <f>COUNTIFS(常规版本稳定性测试结果!$X$5:$X$2321,汇总!$B153,常规版本稳定性测试结果!$X$5:$X$2321,$B153,常规版本稳定性测试结果!$AH$5:$AH$2321,"OK")</f>
        <v/>
      </c>
      <c r="F153" s="193">
        <f>COUNTIFS(常规版本稳定性测试结果!$X$5:$X$2321,汇总!$B153,常规版本稳定性测试结果!$X$5:$X$2321,$B153,常规版本稳定性测试结果!$AH$5:$AH$2321,"NG")</f>
        <v/>
      </c>
      <c r="G153" s="194">
        <f>COUNTIFS(常规版本稳定性测试结果!$X$5:$X$2321,汇总!$B153,常规版本稳定性测试结果!$X$5:$X$2321,$B153,常规版本稳定性测试结果!$E$5:$E$2321,"JV")</f>
        <v/>
      </c>
      <c r="H153" s="194">
        <f>COUNTIFS(常规版本稳定性测试结果!$X$5:$X$2321,汇总!$B153,常规版本稳定性测试结果!$X$5:$X$2321,$B153,常规版本稳定性测试结果!$E$5:$E$2321,"FBU")</f>
        <v/>
      </c>
      <c r="I153" s="15">
        <f>COUNTIFS(常规版本稳定性测试结果!$X$5:$X$2321,汇总!$B153,常规版本稳定性测试结果!$X$5:$X$2321,$B153,常规版本稳定性测试结果!$E$5:$E$2321,"FBU")</f>
        <v/>
      </c>
      <c r="J153" s="15">
        <f>COUNTIFS(常规版本稳定性测试结果!$X$5:$X$2321,汇总!$B153,常规版本稳定性测试结果!$X$5:$X$2321,$B153,常规版本稳定性测试结果!$E$5:$E$2321,"FBU")</f>
        <v/>
      </c>
    </row>
    <row hidden="1" outlineLevel="2" r="154" s="24" spans="1:12">
      <c r="B154" s="16" t="n">
        <v>43269</v>
      </c>
      <c r="C154" s="16" t="n"/>
      <c r="D154" s="192">
        <f>COUNTIFS(常规版本稳定性测试结果!$X$5:$X$2321,汇总!$B154,常规版本稳定性测试结果!$X$5:$X$2321,$B154)</f>
        <v/>
      </c>
      <c r="E154" s="192">
        <f>COUNTIFS(常规版本稳定性测试结果!$X$5:$X$2321,汇总!$B154,常规版本稳定性测试结果!$X$5:$X$2321,$B154,常规版本稳定性测试结果!$AH$5:$AH$2321,"OK")</f>
        <v/>
      </c>
      <c r="F154" s="193">
        <f>COUNTIFS(常规版本稳定性测试结果!$X$5:$X$2321,汇总!$B154,常规版本稳定性测试结果!$X$5:$X$2321,$B154,常规版本稳定性测试结果!$AH$5:$AH$2321,"NG")</f>
        <v/>
      </c>
      <c r="G154" s="194">
        <f>COUNTIFS(常规版本稳定性测试结果!$X$5:$X$2321,汇总!$B154,常规版本稳定性测试结果!$X$5:$X$2321,$B154,常规版本稳定性测试结果!$E$5:$E$2321,"JV")</f>
        <v/>
      </c>
      <c r="H154" s="194">
        <f>COUNTIFS(常规版本稳定性测试结果!$X$5:$X$2321,汇总!$B154,常规版本稳定性测试结果!$X$5:$X$2321,$B154,常规版本稳定性测试结果!$E$5:$E$2321,"FBU")</f>
        <v/>
      </c>
      <c r="I154" s="15">
        <f>COUNTIFS(常规版本稳定性测试结果!$X$5:$X$2321,汇总!$B154,常规版本稳定性测试结果!$X$5:$X$2321,$B154,常规版本稳定性测试结果!$E$5:$E$2321,"FBU")</f>
        <v/>
      </c>
      <c r="J154" s="15">
        <f>COUNTIFS(常规版本稳定性测试结果!$X$5:$X$2321,汇总!$B154,常规版本稳定性测试结果!$X$5:$X$2321,$B154,常规版本稳定性测试结果!$E$5:$E$2321,"FBU")</f>
        <v/>
      </c>
    </row>
    <row hidden="1" outlineLevel="2" r="155" s="24" spans="1:12">
      <c r="B155" s="16" t="n">
        <v>43270</v>
      </c>
      <c r="C155" s="16" t="n"/>
      <c r="D155" s="192">
        <f>COUNTIFS(常规版本稳定性测试结果!$X$5:$X$2321,汇总!$B155,常规版本稳定性测试结果!$X$5:$X$2321,$B155)</f>
        <v/>
      </c>
      <c r="E155" s="192">
        <f>COUNTIFS(常规版本稳定性测试结果!$X$5:$X$2321,汇总!$B155,常规版本稳定性测试结果!$X$5:$X$2321,$B155,常规版本稳定性测试结果!$AH$5:$AH$2321,"OK")</f>
        <v/>
      </c>
      <c r="F155" s="193">
        <f>COUNTIFS(常规版本稳定性测试结果!$X$5:$X$2321,汇总!$B155,常规版本稳定性测试结果!$X$5:$X$2321,$B155,常规版本稳定性测试结果!$AH$5:$AH$2321,"NG")</f>
        <v/>
      </c>
      <c r="G155" s="194">
        <f>COUNTIFS(常规版本稳定性测试结果!$X$5:$X$2321,汇总!$B155,常规版本稳定性测试结果!$X$5:$X$2321,$B155,常规版本稳定性测试结果!$E$5:$E$2321,"JV")</f>
        <v/>
      </c>
      <c r="H155" s="194">
        <f>COUNTIFS(常规版本稳定性测试结果!$X$5:$X$2321,汇总!$B155,常规版本稳定性测试结果!$X$5:$X$2321,$B155,常规版本稳定性测试结果!$E$5:$E$2321,"FBU")</f>
        <v/>
      </c>
      <c r="I155" s="15">
        <f>COUNTIFS(常规版本稳定性测试结果!$X$5:$X$2321,汇总!$B155,常规版本稳定性测试结果!$X$5:$X$2321,$B155,常规版本稳定性测试结果!$E$5:$E$2321,"FBU")</f>
        <v/>
      </c>
      <c r="J155" s="15">
        <f>COUNTIFS(常规版本稳定性测试结果!$X$5:$X$2321,汇总!$B155,常规版本稳定性测试结果!$X$5:$X$2321,$B155,常规版本稳定性测试结果!$E$5:$E$2321,"FBU")</f>
        <v/>
      </c>
    </row>
    <row hidden="1" outlineLevel="2" r="156" s="24" spans="1:12">
      <c r="B156" s="16" t="n">
        <v>43271</v>
      </c>
      <c r="C156" s="16" t="n"/>
      <c r="D156" s="192">
        <f>COUNTIFS(常规版本稳定性测试结果!$X$5:$X$2321,汇总!$B156,常规版本稳定性测试结果!$X$5:$X$2321,$B156)</f>
        <v/>
      </c>
      <c r="E156" s="192">
        <f>COUNTIFS(常规版本稳定性测试结果!$X$5:$X$2321,汇总!$B156,常规版本稳定性测试结果!$X$5:$X$2321,$B156,常规版本稳定性测试结果!$AH$5:$AH$2321,"OK")</f>
        <v/>
      </c>
      <c r="F156" s="193">
        <f>COUNTIFS(常规版本稳定性测试结果!$X$5:$X$2321,汇总!$B156,常规版本稳定性测试结果!$X$5:$X$2321,$B156,常规版本稳定性测试结果!$AH$5:$AH$2321,"NG")</f>
        <v/>
      </c>
      <c r="G156" s="194">
        <f>COUNTIFS(常规版本稳定性测试结果!$X$5:$X$2321,汇总!$B156,常规版本稳定性测试结果!$X$5:$X$2321,$B156,常规版本稳定性测试结果!$E$5:$E$2321,"JV")</f>
        <v/>
      </c>
      <c r="H156" s="194">
        <f>COUNTIFS(常规版本稳定性测试结果!$X$5:$X$2321,汇总!$B156,常规版本稳定性测试结果!$X$5:$X$2321,$B156,常规版本稳定性测试结果!$E$5:$E$2321,"FBU")</f>
        <v/>
      </c>
      <c r="I156" s="15">
        <f>COUNTIFS(常规版本稳定性测试结果!$X$5:$X$2321,汇总!$B156,常规版本稳定性测试结果!$X$5:$X$2321,$B156,常规版本稳定性测试结果!$E$5:$E$2321,"FBU")</f>
        <v/>
      </c>
      <c r="J156" s="15">
        <f>COUNTIFS(常规版本稳定性测试结果!$X$5:$X$2321,汇总!$B156,常规版本稳定性测试结果!$X$5:$X$2321,$B156,常规版本稳定性测试结果!$E$5:$E$2321,"FBU")</f>
        <v/>
      </c>
    </row>
    <row hidden="1" outlineLevel="2" r="157" s="24" spans="1:12">
      <c r="B157" s="16" t="n">
        <v>43272</v>
      </c>
      <c r="C157" s="16" t="n"/>
      <c r="D157" s="192">
        <f>COUNTIFS(常规版本稳定性测试结果!$X$5:$X$2321,汇总!$B157,常规版本稳定性测试结果!$X$5:$X$2321,$B157)</f>
        <v/>
      </c>
      <c r="E157" s="192">
        <f>COUNTIFS(常规版本稳定性测试结果!$X$5:$X$2321,汇总!$B157,常规版本稳定性测试结果!$X$5:$X$2321,$B157,常规版本稳定性测试结果!$AH$5:$AH$2321,"OK")</f>
        <v/>
      </c>
      <c r="F157" s="193">
        <f>COUNTIFS(常规版本稳定性测试结果!$X$5:$X$2321,汇总!$B157,常规版本稳定性测试结果!$X$5:$X$2321,$B157,常规版本稳定性测试结果!$AH$5:$AH$2321,"NG")</f>
        <v/>
      </c>
      <c r="G157" s="194">
        <f>COUNTIFS(常规版本稳定性测试结果!$X$5:$X$2321,汇总!$B157,常规版本稳定性测试结果!$X$5:$X$2321,$B157,常规版本稳定性测试结果!$E$5:$E$2321,"JV")</f>
        <v/>
      </c>
      <c r="H157" s="194">
        <f>COUNTIFS(常规版本稳定性测试结果!$X$5:$X$2321,汇总!$B157,常规版本稳定性测试结果!$X$5:$X$2321,$B157,常规版本稳定性测试结果!$E$5:$E$2321,"FBU")</f>
        <v/>
      </c>
      <c r="I157" s="15">
        <f>COUNTIFS(常规版本稳定性测试结果!$X$5:$X$2321,汇总!$B157,常规版本稳定性测试结果!$X$5:$X$2321,$B157,常规版本稳定性测试结果!$E$5:$E$2321,"FBU")</f>
        <v/>
      </c>
      <c r="J157" s="15">
        <f>COUNTIFS(常规版本稳定性测试结果!$X$5:$X$2321,汇总!$B157,常规版本稳定性测试结果!$X$5:$X$2321,$B157,常规版本稳定性测试结果!$E$5:$E$2321,"FBU")</f>
        <v/>
      </c>
    </row>
    <row hidden="1" outlineLevel="2" r="158" s="24" spans="1:12">
      <c r="B158" s="16" t="n">
        <v>43273</v>
      </c>
      <c r="C158" s="16" t="n"/>
      <c r="D158" s="192">
        <f>COUNTIFS(常规版本稳定性测试结果!$X$5:$X$2321,汇总!$B158,常规版本稳定性测试结果!$X$5:$X$2321,$B158)</f>
        <v/>
      </c>
      <c r="E158" s="192">
        <f>COUNTIFS(常规版本稳定性测试结果!$X$5:$X$2321,汇总!$B158,常规版本稳定性测试结果!$X$5:$X$2321,$B158,常规版本稳定性测试结果!$AH$5:$AH$2321,"OK")</f>
        <v/>
      </c>
      <c r="F158" s="193">
        <f>COUNTIFS(常规版本稳定性测试结果!$X$5:$X$2321,汇总!$B158,常规版本稳定性测试结果!$X$5:$X$2321,$B158,常规版本稳定性测试结果!$AH$5:$AH$2321,"NG")</f>
        <v/>
      </c>
      <c r="G158" s="194">
        <f>COUNTIFS(常规版本稳定性测试结果!$X$5:$X$2321,汇总!$B158,常规版本稳定性测试结果!$X$5:$X$2321,$B158,常规版本稳定性测试结果!$E$5:$E$2321,"JV")</f>
        <v/>
      </c>
      <c r="H158" s="194">
        <f>COUNTIFS(常规版本稳定性测试结果!$X$5:$X$2321,汇总!$B158,常规版本稳定性测试结果!$X$5:$X$2321,$B158,常规版本稳定性测试结果!$E$5:$E$2321,"FBU")</f>
        <v/>
      </c>
      <c r="I158" s="15">
        <f>COUNTIFS(常规版本稳定性测试结果!$X$5:$X$2321,汇总!$B158,常规版本稳定性测试结果!$X$5:$X$2321,$B158,常规版本稳定性测试结果!$E$5:$E$2321,"FBU")</f>
        <v/>
      </c>
      <c r="J158" s="15">
        <f>COUNTIFS(常规版本稳定性测试结果!$X$5:$X$2321,汇总!$B158,常规版本稳定性测试结果!$X$5:$X$2321,$B158,常规版本稳定性测试结果!$E$5:$E$2321,"FBU")</f>
        <v/>
      </c>
    </row>
    <row hidden="1" outlineLevel="2" r="159" s="24" spans="1:12">
      <c r="B159" s="16" t="n">
        <v>43274</v>
      </c>
      <c r="C159" s="16" t="n"/>
      <c r="D159" s="192">
        <f>COUNTIFS(常规版本稳定性测试结果!$X$5:$X$2321,汇总!$B159,常规版本稳定性测试结果!$X$5:$X$2321,$B159)</f>
        <v/>
      </c>
      <c r="E159" s="192">
        <f>COUNTIFS(常规版本稳定性测试结果!$X$5:$X$2321,汇总!$B159,常规版本稳定性测试结果!$X$5:$X$2321,$B159,常规版本稳定性测试结果!$AH$5:$AH$2321,"OK")</f>
        <v/>
      </c>
      <c r="F159" s="193">
        <f>COUNTIFS(常规版本稳定性测试结果!$X$5:$X$2321,汇总!$B159,常规版本稳定性测试结果!$X$5:$X$2321,$B159,常规版本稳定性测试结果!$AH$5:$AH$2321,"NG")</f>
        <v/>
      </c>
      <c r="G159" s="194">
        <f>COUNTIFS(常规版本稳定性测试结果!$X$5:$X$2321,汇总!$B159,常规版本稳定性测试结果!$X$5:$X$2321,$B159,常规版本稳定性测试结果!$E$5:$E$2321,"JV")</f>
        <v/>
      </c>
      <c r="H159" s="194">
        <f>COUNTIFS(常规版本稳定性测试结果!$X$5:$X$2321,汇总!$B159,常规版本稳定性测试结果!$X$5:$X$2321,$B159,常规版本稳定性测试结果!$E$5:$E$2321,"FBU")</f>
        <v/>
      </c>
      <c r="I159" s="15">
        <f>COUNTIFS(常规版本稳定性测试结果!$X$5:$X$2321,汇总!$B159,常规版本稳定性测试结果!$X$5:$X$2321,$B159,常规版本稳定性测试结果!$E$5:$E$2321,"FBU")</f>
        <v/>
      </c>
      <c r="J159" s="15">
        <f>COUNTIFS(常规版本稳定性测试结果!$X$5:$X$2321,汇总!$B159,常规版本稳定性测试结果!$X$5:$X$2321,$B159,常规版本稳定性测试结果!$E$5:$E$2321,"FBU")</f>
        <v/>
      </c>
    </row>
    <row hidden="1" outlineLevel="2" r="160" s="24" spans="1:12">
      <c r="B160" s="16" t="n">
        <v>43275</v>
      </c>
      <c r="C160" s="16" t="n"/>
      <c r="D160" s="192">
        <f>COUNTIFS(常规版本稳定性测试结果!$X$5:$X$2321,汇总!$B160,常规版本稳定性测试结果!$X$5:$X$2321,$B160)</f>
        <v/>
      </c>
      <c r="E160" s="192">
        <f>COUNTIFS(常规版本稳定性测试结果!$X$5:$X$2321,汇总!$B160,常规版本稳定性测试结果!$X$5:$X$2321,$B160,常规版本稳定性测试结果!$AH$5:$AH$2321,"OK")</f>
        <v/>
      </c>
      <c r="F160" s="193">
        <f>COUNTIFS(常规版本稳定性测试结果!$X$5:$X$2321,汇总!$B160,常规版本稳定性测试结果!$X$5:$X$2321,$B160,常规版本稳定性测试结果!$AH$5:$AH$2321,"NG")</f>
        <v/>
      </c>
      <c r="G160" s="194">
        <f>COUNTIFS(常规版本稳定性测试结果!$X$5:$X$2321,汇总!$B160,常规版本稳定性测试结果!$X$5:$X$2321,$B160,常规版本稳定性测试结果!$E$5:$E$2321,"JV")</f>
        <v/>
      </c>
      <c r="H160" s="194">
        <f>COUNTIFS(常规版本稳定性测试结果!$X$5:$X$2321,汇总!$B160,常规版本稳定性测试结果!$X$5:$X$2321,$B160,常规版本稳定性测试结果!$E$5:$E$2321,"FBU")</f>
        <v/>
      </c>
      <c r="I160" s="15">
        <f>COUNTIFS(常规版本稳定性测试结果!$X$5:$X$2321,汇总!$B160,常规版本稳定性测试结果!$X$5:$X$2321,$B160,常规版本稳定性测试结果!$E$5:$E$2321,"FBU")</f>
        <v/>
      </c>
      <c r="J160" s="15">
        <f>COUNTIFS(常规版本稳定性测试结果!$X$5:$X$2321,汇总!$B160,常规版本稳定性测试结果!$X$5:$X$2321,$B160,常规版本稳定性测试结果!$E$5:$E$2321,"FBU")</f>
        <v/>
      </c>
    </row>
    <row hidden="1" outlineLevel="2" r="161" s="24" spans="1:12">
      <c r="B161" s="16" t="n">
        <v>43276</v>
      </c>
      <c r="C161" s="16" t="n"/>
      <c r="D161" s="192">
        <f>COUNTIFS(常规版本稳定性测试结果!$X$5:$X$2321,汇总!$B161,常规版本稳定性测试结果!$X$5:$X$2321,$B161)</f>
        <v/>
      </c>
      <c r="E161" s="192">
        <f>COUNTIFS(常规版本稳定性测试结果!$X$5:$X$2321,汇总!$B161,常规版本稳定性测试结果!$X$5:$X$2321,$B161,常规版本稳定性测试结果!$AH$5:$AH$2321,"OK")</f>
        <v/>
      </c>
      <c r="F161" s="193">
        <f>COUNTIFS(常规版本稳定性测试结果!$X$5:$X$2321,汇总!$B161,常规版本稳定性测试结果!$X$5:$X$2321,$B161,常规版本稳定性测试结果!$AH$5:$AH$2321,"NG")</f>
        <v/>
      </c>
      <c r="G161" s="194">
        <f>COUNTIFS(常规版本稳定性测试结果!$X$5:$X$2321,汇总!$B161,常规版本稳定性测试结果!$X$5:$X$2321,$B161,常规版本稳定性测试结果!$E$5:$E$2321,"JV")</f>
        <v/>
      </c>
      <c r="H161" s="194">
        <f>COUNTIFS(常规版本稳定性测试结果!$X$5:$X$2321,汇总!$B161,常规版本稳定性测试结果!$X$5:$X$2321,$B161,常规版本稳定性测试结果!$E$5:$E$2321,"FBU")</f>
        <v/>
      </c>
      <c r="I161" s="15">
        <f>COUNTIFS(常规版本稳定性测试结果!$X$5:$X$2321,汇总!$B161,常规版本稳定性测试结果!$X$5:$X$2321,$B161,常规版本稳定性测试结果!$E$5:$E$2321,"FBU")</f>
        <v/>
      </c>
      <c r="J161" s="15">
        <f>COUNTIFS(常规版本稳定性测试结果!$X$5:$X$2321,汇总!$B161,常规版本稳定性测试结果!$X$5:$X$2321,$B161,常规版本稳定性测试结果!$E$5:$E$2321,"FBU")</f>
        <v/>
      </c>
    </row>
    <row hidden="1" outlineLevel="2" r="162" s="24" spans="1:12">
      <c r="B162" s="16" t="n">
        <v>43277</v>
      </c>
      <c r="C162" s="16" t="n"/>
      <c r="D162" s="192">
        <f>COUNTIFS(常规版本稳定性测试结果!$X$5:$X$2321,汇总!$B162,常规版本稳定性测试结果!$X$5:$X$2321,$B162)</f>
        <v/>
      </c>
      <c r="E162" s="192">
        <f>COUNTIFS(常规版本稳定性测试结果!$X$5:$X$2321,汇总!$B162,常规版本稳定性测试结果!$X$5:$X$2321,$B162,常规版本稳定性测试结果!$AH$5:$AH$2321,"OK")</f>
        <v/>
      </c>
      <c r="F162" s="193">
        <f>COUNTIFS(常规版本稳定性测试结果!$X$5:$X$2321,汇总!$B162,常规版本稳定性测试结果!$X$5:$X$2321,$B162,常规版本稳定性测试结果!$AH$5:$AH$2321,"NG")</f>
        <v/>
      </c>
      <c r="G162" s="194">
        <f>COUNTIFS(常规版本稳定性测试结果!$X$5:$X$2321,汇总!$B162,常规版本稳定性测试结果!$X$5:$X$2321,$B162,常规版本稳定性测试结果!$E$5:$E$2321,"JV")</f>
        <v/>
      </c>
      <c r="H162" s="194">
        <f>COUNTIFS(常规版本稳定性测试结果!$X$5:$X$2321,汇总!$B162,常规版本稳定性测试结果!$X$5:$X$2321,$B162,常规版本稳定性测试结果!$E$5:$E$2321,"FBU")</f>
        <v/>
      </c>
      <c r="I162" s="15">
        <f>COUNTIFS(常规版本稳定性测试结果!$X$5:$X$2321,汇总!$B162,常规版本稳定性测试结果!$X$5:$X$2321,$B162,常规版本稳定性测试结果!$E$5:$E$2321,"FBU")</f>
        <v/>
      </c>
      <c r="J162" s="15">
        <f>COUNTIFS(常规版本稳定性测试结果!$X$5:$X$2321,汇总!$B162,常规版本稳定性测试结果!$X$5:$X$2321,$B162,常规版本稳定性测试结果!$E$5:$E$2321,"FBU")</f>
        <v/>
      </c>
    </row>
    <row hidden="1" outlineLevel="2" r="163" s="24" spans="1:12">
      <c r="B163" s="16" t="n">
        <v>43278</v>
      </c>
      <c r="C163" s="16" t="n"/>
      <c r="D163" s="192">
        <f>COUNTIFS(常规版本稳定性测试结果!$X$5:$X$2321,汇总!$B163,常规版本稳定性测试结果!$X$5:$X$2321,$B163)</f>
        <v/>
      </c>
      <c r="E163" s="192">
        <f>COUNTIFS(常规版本稳定性测试结果!$X$5:$X$2321,汇总!$B163,常规版本稳定性测试结果!$X$5:$X$2321,$B163,常规版本稳定性测试结果!$AH$5:$AH$2321,"OK")</f>
        <v/>
      </c>
      <c r="F163" s="193">
        <f>COUNTIFS(常规版本稳定性测试结果!$X$5:$X$2321,汇总!$B163,常规版本稳定性测试结果!$X$5:$X$2321,$B163,常规版本稳定性测试结果!$AH$5:$AH$2321,"NG")</f>
        <v/>
      </c>
      <c r="G163" s="194">
        <f>COUNTIFS(常规版本稳定性测试结果!$X$5:$X$2321,汇总!$B163,常规版本稳定性测试结果!$X$5:$X$2321,$B163,常规版本稳定性测试结果!$E$5:$E$2321,"JV")</f>
        <v/>
      </c>
      <c r="H163" s="194">
        <f>COUNTIFS(常规版本稳定性测试结果!$X$5:$X$2321,汇总!$B163,常规版本稳定性测试结果!$X$5:$X$2321,$B163,常规版本稳定性测试结果!$E$5:$E$2321,"FBU")</f>
        <v/>
      </c>
      <c r="I163" s="15">
        <f>COUNTIFS(常规版本稳定性测试结果!$X$5:$X$2321,汇总!$B163,常规版本稳定性测试结果!$X$5:$X$2321,$B163,常规版本稳定性测试结果!$E$5:$E$2321,"FBU")</f>
        <v/>
      </c>
      <c r="J163" s="15">
        <f>COUNTIFS(常规版本稳定性测试结果!$X$5:$X$2321,汇总!$B163,常规版本稳定性测试结果!$X$5:$X$2321,$B163,常规版本稳定性测试结果!$E$5:$E$2321,"FBU")</f>
        <v/>
      </c>
    </row>
    <row hidden="1" outlineLevel="2" r="164" s="24" spans="1:12">
      <c r="B164" s="16" t="n">
        <v>43279</v>
      </c>
      <c r="C164" s="16" t="n"/>
      <c r="D164" s="192">
        <f>COUNTIFS(常规版本稳定性测试结果!$X$5:$X$2321,汇总!$B164,常规版本稳定性测试结果!$X$5:$X$2321,$B164)</f>
        <v/>
      </c>
      <c r="E164" s="192">
        <f>COUNTIFS(常规版本稳定性测试结果!$X$5:$X$2321,汇总!$B164,常规版本稳定性测试结果!$X$5:$X$2321,$B164,常规版本稳定性测试结果!$AH$5:$AH$2321,"OK")</f>
        <v/>
      </c>
      <c r="F164" s="193">
        <f>COUNTIFS(常规版本稳定性测试结果!$X$5:$X$2321,汇总!$B164,常规版本稳定性测试结果!$X$5:$X$2321,$B164,常规版本稳定性测试结果!$AH$5:$AH$2321,"NG")</f>
        <v/>
      </c>
      <c r="G164" s="194">
        <f>COUNTIFS(常规版本稳定性测试结果!$X$5:$X$2321,汇总!$B164,常规版本稳定性测试结果!$X$5:$X$2321,$B164,常规版本稳定性测试结果!$E$5:$E$2321,"JV")</f>
        <v/>
      </c>
      <c r="H164" s="194">
        <f>COUNTIFS(常规版本稳定性测试结果!$X$5:$X$2321,汇总!$B164,常规版本稳定性测试结果!$X$5:$X$2321,$B164,常规版本稳定性测试结果!$E$5:$E$2321,"FBU")</f>
        <v/>
      </c>
      <c r="I164" s="15">
        <f>COUNTIFS(常规版本稳定性测试结果!$X$5:$X$2321,汇总!$B164,常规版本稳定性测试结果!$X$5:$X$2321,$B164,常规版本稳定性测试结果!$E$5:$E$2321,"FBU")</f>
        <v/>
      </c>
      <c r="J164" s="15">
        <f>COUNTIFS(常规版本稳定性测试结果!$X$5:$X$2321,汇总!$B164,常规版本稳定性测试结果!$X$5:$X$2321,$B164,常规版本稳定性测试结果!$E$5:$E$2321,"FBU")</f>
        <v/>
      </c>
    </row>
    <row hidden="1" outlineLevel="2" r="165" s="24" spans="1:12">
      <c r="B165" s="16" t="n">
        <v>43280</v>
      </c>
      <c r="C165" s="16" t="n"/>
      <c r="D165" s="192">
        <f>COUNTIFS(常规版本稳定性测试结果!$X$5:$X$2321,汇总!$B165,常规版本稳定性测试结果!$X$5:$X$2321,$B165)</f>
        <v/>
      </c>
      <c r="E165" s="192">
        <f>COUNTIFS(常规版本稳定性测试结果!$X$5:$X$2321,汇总!$B165,常规版本稳定性测试结果!$X$5:$X$2321,$B165,常规版本稳定性测试结果!$AH$5:$AH$2321,"OK")</f>
        <v/>
      </c>
      <c r="F165" s="193">
        <f>COUNTIFS(常规版本稳定性测试结果!$X$5:$X$2321,汇总!$B165,常规版本稳定性测试结果!$X$5:$X$2321,$B165,常规版本稳定性测试结果!$AH$5:$AH$2321,"NG")</f>
        <v/>
      </c>
      <c r="G165" s="194">
        <f>COUNTIFS(常规版本稳定性测试结果!$X$5:$X$2321,汇总!$B165,常规版本稳定性测试结果!$X$5:$X$2321,$B165,常规版本稳定性测试结果!$E$5:$E$2321,"JV")</f>
        <v/>
      </c>
      <c r="H165" s="194">
        <f>COUNTIFS(常规版本稳定性测试结果!$X$5:$X$2321,汇总!$B165,常规版本稳定性测试结果!$X$5:$X$2321,$B165,常规版本稳定性测试结果!$E$5:$E$2321,"FBU")</f>
        <v/>
      </c>
      <c r="I165" s="15">
        <f>COUNTIFS(常规版本稳定性测试结果!$X$5:$X$2321,汇总!$B165,常规版本稳定性测试结果!$X$5:$X$2321,$B165,常规版本稳定性测试结果!$E$5:$E$2321,"FBU")</f>
        <v/>
      </c>
      <c r="J165" s="15">
        <f>COUNTIFS(常规版本稳定性测试结果!$X$5:$X$2321,汇总!$B165,常规版本稳定性测试结果!$X$5:$X$2321,$B165,常规版本稳定性测试结果!$E$5:$E$2321,"FBU")</f>
        <v/>
      </c>
    </row>
    <row hidden="1" outlineLevel="2" r="166" s="24" spans="1:12">
      <c r="B166" s="16" t="n">
        <v>43281</v>
      </c>
      <c r="C166" s="16" t="n"/>
      <c r="D166" s="192">
        <f>COUNTIFS(常规版本稳定性测试结果!$X$5:$X$2321,汇总!$B166,常规版本稳定性测试结果!$X$5:$X$2321,$B166)</f>
        <v/>
      </c>
      <c r="E166" s="192">
        <f>COUNTIFS(常规版本稳定性测试结果!$X$5:$X$2321,汇总!$B166,常规版本稳定性测试结果!$X$5:$X$2321,$B166,常规版本稳定性测试结果!$AH$5:$AH$2321,"OK")</f>
        <v/>
      </c>
      <c r="F166" s="193">
        <f>COUNTIFS(常规版本稳定性测试结果!$X$5:$X$2321,汇总!$B166,常规版本稳定性测试结果!$X$5:$X$2321,$B166,常规版本稳定性测试结果!$AH$5:$AH$2321,"NG")</f>
        <v/>
      </c>
      <c r="G166" s="194">
        <f>COUNTIFS(常规版本稳定性测试结果!$X$5:$X$2321,汇总!$B166,常规版本稳定性测试结果!$X$5:$X$2321,$B166,常规版本稳定性测试结果!$E$5:$E$2321,"JV")</f>
        <v/>
      </c>
      <c r="H166" s="194">
        <f>COUNTIFS(常规版本稳定性测试结果!$X$5:$X$2321,汇总!$B166,常规版本稳定性测试结果!$X$5:$X$2321,$B166,常规版本稳定性测试结果!$E$5:$E$2321,"FBU")</f>
        <v/>
      </c>
      <c r="I166" s="15">
        <f>COUNTIFS(常规版本稳定性测试结果!$X$5:$X$2321,汇总!$B166,常规版本稳定性测试结果!$X$5:$X$2321,$B166,常规版本稳定性测试结果!$E$5:$E$2321,"FBU")</f>
        <v/>
      </c>
      <c r="J166" s="15">
        <f>COUNTIFS(常规版本稳定性测试结果!$X$5:$X$2321,汇总!$B166,常规版本稳定性测试结果!$X$5:$X$2321,$B166,常规版本稳定性测试结果!$E$5:$E$2321,"FBU")</f>
        <v/>
      </c>
    </row>
    <row collapsed="1" hidden="1" outlineLevel="1" r="167" s="24" spans="1:12">
      <c r="B167" s="16" t="n">
        <v>43282</v>
      </c>
      <c r="C167" s="16" t="n"/>
      <c r="D167" s="192">
        <f>COUNTIFS(常规版本稳定性测试结果!$X$5:$X$2321,汇总!$B167,常规版本稳定性测试结果!$X$5:$X$2321,$B167)</f>
        <v/>
      </c>
      <c r="E167" s="192">
        <f>COUNTIFS(常规版本稳定性测试结果!$X$5:$X$2321,汇总!$B167,常规版本稳定性测试结果!$X$5:$X$2321,$B167,常规版本稳定性测试结果!$AH$5:$AH$2321,"OK")</f>
        <v/>
      </c>
      <c r="F167" s="193">
        <f>COUNTIFS(常规版本稳定性测试结果!$X$5:$X$2321,汇总!$B167,常规版本稳定性测试结果!$X$5:$X$2321,$B167,常规版本稳定性测试结果!$AH$5:$AH$2321,"NG")</f>
        <v/>
      </c>
      <c r="G167" s="194">
        <f>COUNTIFS(常规版本稳定性测试结果!$X$5:$X$2321,汇总!$B167,常规版本稳定性测试结果!$X$5:$X$2321,$B167,常规版本稳定性测试结果!$E$5:$E$2321,"JV")</f>
        <v/>
      </c>
      <c r="H167" s="194">
        <f>COUNTIFS(常规版本稳定性测试结果!$X$5:$X$2321,汇总!$B167,常规版本稳定性测试结果!$X$5:$X$2321,$B167,常规版本稳定性测试结果!$E$5:$E$2321,"FBU")</f>
        <v/>
      </c>
      <c r="I167" s="15">
        <f>COUNTIFS(常规版本稳定性测试结果!$X$5:$X$2321,汇总!$B167,常规版本稳定性测试结果!$X$5:$X$2321,$B167,常规版本稳定性测试结果!$E$5:$E$2321,"FBU")</f>
        <v/>
      </c>
      <c r="J167" s="15">
        <f>COUNTIFS(常规版本稳定性测试结果!$X$5:$X$2321,汇总!$B167,常规版本稳定性测试结果!$X$5:$X$2321,$B167,常规版本稳定性测试结果!$E$5:$E$2321,"FBU")</f>
        <v/>
      </c>
    </row>
    <row hidden="1" outlineLevel="2" r="168" s="24" spans="1:12">
      <c r="B168" s="16" t="n">
        <v>43283</v>
      </c>
      <c r="C168" s="16" t="n"/>
      <c r="D168" s="192">
        <f>COUNTIFS(常规版本稳定性测试结果!$X$5:$X$2321,汇总!$B168,常规版本稳定性测试结果!$X$5:$X$2321,$B168)</f>
        <v/>
      </c>
      <c r="E168" s="192">
        <f>COUNTIFS(常规版本稳定性测试结果!$X$5:$X$2321,汇总!$B168,常规版本稳定性测试结果!$X$5:$X$2321,$B168,常规版本稳定性测试结果!$AH$5:$AH$2321,"OK")</f>
        <v/>
      </c>
      <c r="F168" s="193">
        <f>COUNTIFS(常规版本稳定性测试结果!$X$5:$X$2321,汇总!$B168,常规版本稳定性测试结果!$X$5:$X$2321,$B168,常规版本稳定性测试结果!$AH$5:$AH$2321,"NG")</f>
        <v/>
      </c>
      <c r="G168" s="194">
        <f>COUNTIFS(常规版本稳定性测试结果!$X$5:$X$2321,汇总!$B168,常规版本稳定性测试结果!$X$5:$X$2321,$B168,常规版本稳定性测试结果!$E$5:$E$2321,"JV")</f>
        <v/>
      </c>
      <c r="H168" s="194">
        <f>COUNTIFS(常规版本稳定性测试结果!$X$5:$X$2321,汇总!$B168,常规版本稳定性测试结果!$X$5:$X$2321,$B168,常规版本稳定性测试结果!$E$5:$E$2321,"FBU")</f>
        <v/>
      </c>
      <c r="I168" s="15">
        <f>COUNTIFS(常规版本稳定性测试结果!$X$5:$X$2321,汇总!$B168,常规版本稳定性测试结果!$X$5:$X$2321,$B168,常规版本稳定性测试结果!$E$5:$E$2321,"FBU")</f>
        <v/>
      </c>
      <c r="J168" s="15">
        <f>COUNTIFS(常规版本稳定性测试结果!$X$5:$X$2321,汇总!$B168,常规版本稳定性测试结果!$X$5:$X$2321,$B168,常规版本稳定性测试结果!$E$5:$E$2321,"FBU")</f>
        <v/>
      </c>
    </row>
    <row hidden="1" outlineLevel="2" r="169" s="24" spans="1:12">
      <c r="B169" s="16" t="n">
        <v>43284</v>
      </c>
      <c r="C169" s="16" t="n"/>
      <c r="D169" s="192">
        <f>COUNTIFS(常规版本稳定性测试结果!$X$5:$X$2321,汇总!$B169,常规版本稳定性测试结果!$X$5:$X$2321,$B169)</f>
        <v/>
      </c>
      <c r="E169" s="192">
        <f>COUNTIFS(常规版本稳定性测试结果!$X$5:$X$2321,汇总!$B169,常规版本稳定性测试结果!$X$5:$X$2321,$B169,常规版本稳定性测试结果!$AH$5:$AH$2321,"OK")</f>
        <v/>
      </c>
      <c r="F169" s="193">
        <f>COUNTIFS(常规版本稳定性测试结果!$X$5:$X$2321,汇总!$B169,常规版本稳定性测试结果!$X$5:$X$2321,$B169,常规版本稳定性测试结果!$AH$5:$AH$2321,"NG")</f>
        <v/>
      </c>
      <c r="G169" s="194">
        <f>COUNTIFS(常规版本稳定性测试结果!$X$5:$X$2321,汇总!$B169,常规版本稳定性测试结果!$X$5:$X$2321,$B169,常规版本稳定性测试结果!$E$5:$E$2321,"JV")</f>
        <v/>
      </c>
      <c r="H169" s="194">
        <f>COUNTIFS(常规版本稳定性测试结果!$X$5:$X$2321,汇总!$B169,常规版本稳定性测试结果!$X$5:$X$2321,$B169,常规版本稳定性测试结果!$E$5:$E$2321,"FBU")</f>
        <v/>
      </c>
      <c r="I169" s="15">
        <f>COUNTIFS(常规版本稳定性测试结果!$X$5:$X$2321,汇总!$B169,常规版本稳定性测试结果!$X$5:$X$2321,$B169,常规版本稳定性测试结果!$E$5:$E$2321,"FBU")</f>
        <v/>
      </c>
      <c r="J169" s="15">
        <f>COUNTIFS(常规版本稳定性测试结果!$X$5:$X$2321,汇总!$B169,常规版本稳定性测试结果!$X$5:$X$2321,$B169,常规版本稳定性测试结果!$E$5:$E$2321,"FBU")</f>
        <v/>
      </c>
    </row>
    <row hidden="1" outlineLevel="2" r="170" s="24" spans="1:12">
      <c r="B170" s="16" t="n">
        <v>43285</v>
      </c>
      <c r="C170" s="16" t="n"/>
      <c r="D170" s="192">
        <f>COUNTIFS(常规版本稳定性测试结果!$X$5:$X$2321,汇总!$B170,常规版本稳定性测试结果!$X$5:$X$2321,$B170)</f>
        <v/>
      </c>
      <c r="E170" s="192">
        <f>COUNTIFS(常规版本稳定性测试结果!$X$5:$X$2321,汇总!$B170,常规版本稳定性测试结果!$X$5:$X$2321,$B170,常规版本稳定性测试结果!$AH$5:$AH$2321,"OK")</f>
        <v/>
      </c>
      <c r="F170" s="193">
        <f>COUNTIFS(常规版本稳定性测试结果!$X$5:$X$2321,汇总!$B170,常规版本稳定性测试结果!$X$5:$X$2321,$B170,常规版本稳定性测试结果!$AH$5:$AH$2321,"NG")</f>
        <v/>
      </c>
      <c r="G170" s="194">
        <f>COUNTIFS(常规版本稳定性测试结果!$X$5:$X$2321,汇总!$B170,常规版本稳定性测试结果!$X$5:$X$2321,$B170,常规版本稳定性测试结果!$E$5:$E$2321,"JV")</f>
        <v/>
      </c>
      <c r="H170" s="194">
        <f>COUNTIFS(常规版本稳定性测试结果!$X$5:$X$2321,汇总!$B170,常规版本稳定性测试结果!$X$5:$X$2321,$B170,常规版本稳定性测试结果!$E$5:$E$2321,"FBU")</f>
        <v/>
      </c>
      <c r="I170" s="15">
        <f>COUNTIFS(常规版本稳定性测试结果!$X$5:$X$2321,汇总!$B170,常规版本稳定性测试结果!$X$5:$X$2321,$B170,常规版本稳定性测试结果!$E$5:$E$2321,"FBU")</f>
        <v/>
      </c>
      <c r="J170" s="15">
        <f>COUNTIFS(常规版本稳定性测试结果!$X$5:$X$2321,汇总!$B170,常规版本稳定性测试结果!$X$5:$X$2321,$B170,常规版本稳定性测试结果!$E$5:$E$2321,"FBU")</f>
        <v/>
      </c>
    </row>
    <row hidden="1" outlineLevel="2" r="171" s="24" spans="1:12">
      <c r="B171" s="16" t="n">
        <v>43286</v>
      </c>
      <c r="C171" s="16" t="n"/>
      <c r="D171" s="192">
        <f>COUNTIFS(常规版本稳定性测试结果!$X$5:$X$2321,汇总!$B171,常规版本稳定性测试结果!$X$5:$X$2321,$B171)</f>
        <v/>
      </c>
      <c r="E171" s="192">
        <f>COUNTIFS(常规版本稳定性测试结果!$X$5:$X$2321,汇总!$B171,常规版本稳定性测试结果!$X$5:$X$2321,$B171,常规版本稳定性测试结果!$AH$5:$AH$2321,"OK")</f>
        <v/>
      </c>
      <c r="F171" s="193">
        <f>COUNTIFS(常规版本稳定性测试结果!$X$5:$X$2321,汇总!$B171,常规版本稳定性测试结果!$X$5:$X$2321,$B171,常规版本稳定性测试结果!$AH$5:$AH$2321,"NG")</f>
        <v/>
      </c>
      <c r="G171" s="194">
        <f>COUNTIFS(常规版本稳定性测试结果!$X$5:$X$2321,汇总!$B171,常规版本稳定性测试结果!$X$5:$X$2321,$B171,常规版本稳定性测试结果!$E$5:$E$2321,"JV")</f>
        <v/>
      </c>
      <c r="H171" s="194">
        <f>COUNTIFS(常规版本稳定性测试结果!$X$5:$X$2321,汇总!$B171,常规版本稳定性测试结果!$X$5:$X$2321,$B171,常规版本稳定性测试结果!$E$5:$E$2321,"FBU")</f>
        <v/>
      </c>
      <c r="I171" s="15">
        <f>COUNTIFS(常规版本稳定性测试结果!$X$5:$X$2321,汇总!$B171,常规版本稳定性测试结果!$X$5:$X$2321,$B171,常规版本稳定性测试结果!$E$5:$E$2321,"FBU")</f>
        <v/>
      </c>
      <c r="J171" s="15">
        <f>COUNTIFS(常规版本稳定性测试结果!$X$5:$X$2321,汇总!$B171,常规版本稳定性测试结果!$X$5:$X$2321,$B171,常规版本稳定性测试结果!$E$5:$E$2321,"FBU")</f>
        <v/>
      </c>
    </row>
    <row hidden="1" outlineLevel="2" r="172" s="24" spans="1:12">
      <c r="B172" s="16" t="n">
        <v>43287</v>
      </c>
      <c r="C172" s="16" t="n"/>
      <c r="D172" s="192">
        <f>COUNTIFS(常规版本稳定性测试结果!$X$5:$X$2321,汇总!$B172,常规版本稳定性测试结果!$X$5:$X$2321,$B172)</f>
        <v/>
      </c>
      <c r="E172" s="192">
        <f>COUNTIFS(常规版本稳定性测试结果!$X$5:$X$2321,汇总!$B172,常规版本稳定性测试结果!$X$5:$X$2321,$B172,常规版本稳定性测试结果!$AH$5:$AH$2321,"OK")</f>
        <v/>
      </c>
      <c r="F172" s="193">
        <f>COUNTIFS(常规版本稳定性测试结果!$X$5:$X$2321,汇总!$B172,常规版本稳定性测试结果!$X$5:$X$2321,$B172,常规版本稳定性测试结果!$AH$5:$AH$2321,"NG")</f>
        <v/>
      </c>
      <c r="G172" s="194">
        <f>COUNTIFS(常规版本稳定性测试结果!$X$5:$X$2321,汇总!$B172,常规版本稳定性测试结果!$X$5:$X$2321,$B172,常规版本稳定性测试结果!$E$5:$E$2321,"JV")</f>
        <v/>
      </c>
      <c r="H172" s="194">
        <f>COUNTIFS(常规版本稳定性测试结果!$X$5:$X$2321,汇总!$B172,常规版本稳定性测试结果!$X$5:$X$2321,$B172,常规版本稳定性测试结果!$E$5:$E$2321,"FBU")</f>
        <v/>
      </c>
      <c r="I172" s="15">
        <f>COUNTIFS(常规版本稳定性测试结果!$X$5:$X$2321,汇总!$B172,常规版本稳定性测试结果!$X$5:$X$2321,$B172,常规版本稳定性测试结果!$E$5:$E$2321,"FBU")</f>
        <v/>
      </c>
      <c r="J172" s="15">
        <f>COUNTIFS(常规版本稳定性测试结果!$X$5:$X$2321,汇总!$B172,常规版本稳定性测试结果!$X$5:$X$2321,$B172,常规版本稳定性测试结果!$E$5:$E$2321,"FBU")</f>
        <v/>
      </c>
    </row>
    <row hidden="1" outlineLevel="2" r="173" s="24" spans="1:12">
      <c r="B173" s="16" t="n">
        <v>43288</v>
      </c>
      <c r="C173" s="16" t="n"/>
      <c r="D173" s="192">
        <f>COUNTIFS(常规版本稳定性测试结果!$X$5:$X$2321,汇总!$B173,常规版本稳定性测试结果!$X$5:$X$2321,$B173)</f>
        <v/>
      </c>
      <c r="E173" s="192">
        <f>COUNTIFS(常规版本稳定性测试结果!$X$5:$X$2321,汇总!$B173,常规版本稳定性测试结果!$X$5:$X$2321,$B173,常规版本稳定性测试结果!$AH$5:$AH$2321,"OK")</f>
        <v/>
      </c>
      <c r="F173" s="193">
        <f>COUNTIFS(常规版本稳定性测试结果!$X$5:$X$2321,汇总!$B173,常规版本稳定性测试结果!$X$5:$X$2321,$B173,常规版本稳定性测试结果!$AH$5:$AH$2321,"NG")</f>
        <v/>
      </c>
      <c r="G173" s="194">
        <f>COUNTIFS(常规版本稳定性测试结果!$X$5:$X$2321,汇总!$B173,常规版本稳定性测试结果!$X$5:$X$2321,$B173,常规版本稳定性测试结果!$E$5:$E$2321,"JV")</f>
        <v/>
      </c>
      <c r="H173" s="194">
        <f>COUNTIFS(常规版本稳定性测试结果!$X$5:$X$2321,汇总!$B173,常规版本稳定性测试结果!$X$5:$X$2321,$B173,常规版本稳定性测试结果!$E$5:$E$2321,"FBU")</f>
        <v/>
      </c>
      <c r="I173" s="15">
        <f>COUNTIFS(常规版本稳定性测试结果!$X$5:$X$2321,汇总!$B173,常规版本稳定性测试结果!$X$5:$X$2321,$B173,常规版本稳定性测试结果!$E$5:$E$2321,"FBU")</f>
        <v/>
      </c>
      <c r="J173" s="15">
        <f>COUNTIFS(常规版本稳定性测试结果!$X$5:$X$2321,汇总!$B173,常规版本稳定性测试结果!$X$5:$X$2321,$B173,常规版本稳定性测试结果!$E$5:$E$2321,"FBU")</f>
        <v/>
      </c>
    </row>
    <row hidden="1" outlineLevel="2" r="174" s="24" spans="1:12">
      <c r="B174" s="16" t="n">
        <v>43289</v>
      </c>
      <c r="C174" s="16" t="n"/>
      <c r="D174" s="192">
        <f>COUNTIFS(常规版本稳定性测试结果!$X$5:$X$2321,汇总!$B174,常规版本稳定性测试结果!$X$5:$X$2321,$B174)</f>
        <v/>
      </c>
      <c r="E174" s="192">
        <f>COUNTIFS(常规版本稳定性测试结果!$X$5:$X$2321,汇总!$B174,常规版本稳定性测试结果!$X$5:$X$2321,$B174,常规版本稳定性测试结果!$AH$5:$AH$2321,"OK")</f>
        <v/>
      </c>
      <c r="F174" s="193">
        <f>COUNTIFS(常规版本稳定性测试结果!$X$5:$X$2321,汇总!$B174,常规版本稳定性测试结果!$X$5:$X$2321,$B174,常规版本稳定性测试结果!$AH$5:$AH$2321,"NG")</f>
        <v/>
      </c>
      <c r="G174" s="194">
        <f>COUNTIFS(常规版本稳定性测试结果!$X$5:$X$2321,汇总!$B174,常规版本稳定性测试结果!$X$5:$X$2321,$B174,常规版本稳定性测试结果!$E$5:$E$2321,"JV")</f>
        <v/>
      </c>
      <c r="H174" s="194">
        <f>COUNTIFS(常规版本稳定性测试结果!$X$5:$X$2321,汇总!$B174,常规版本稳定性测试结果!$X$5:$X$2321,$B174,常规版本稳定性测试结果!$E$5:$E$2321,"FBU")</f>
        <v/>
      </c>
      <c r="I174" s="15">
        <f>COUNTIFS(常规版本稳定性测试结果!$X$5:$X$2321,汇总!$B174,常规版本稳定性测试结果!$X$5:$X$2321,$B174,常规版本稳定性测试结果!$E$5:$E$2321,"FBU")</f>
        <v/>
      </c>
      <c r="J174" s="15">
        <f>COUNTIFS(常规版本稳定性测试结果!$X$5:$X$2321,汇总!$B174,常规版本稳定性测试结果!$X$5:$X$2321,$B174,常规版本稳定性测试结果!$E$5:$E$2321,"FBU")</f>
        <v/>
      </c>
    </row>
    <row hidden="1" outlineLevel="2" r="175" s="24" spans="1:12">
      <c r="B175" s="16" t="n">
        <v>43290</v>
      </c>
      <c r="C175" s="16" t="n"/>
      <c r="D175" s="192">
        <f>COUNTIFS(常规版本稳定性测试结果!$X$5:$X$2321,汇总!$B175,常规版本稳定性测试结果!$X$5:$X$2321,$B175)</f>
        <v/>
      </c>
      <c r="E175" s="192">
        <f>COUNTIFS(常规版本稳定性测试结果!$X$5:$X$2321,汇总!$B175,常规版本稳定性测试结果!$X$5:$X$2321,$B175,常规版本稳定性测试结果!$AH$5:$AH$2321,"OK")</f>
        <v/>
      </c>
      <c r="F175" s="193">
        <f>COUNTIFS(常规版本稳定性测试结果!$X$5:$X$2321,汇总!$B175,常规版本稳定性测试结果!$X$5:$X$2321,$B175,常规版本稳定性测试结果!$AH$5:$AH$2321,"NG")</f>
        <v/>
      </c>
      <c r="G175" s="194">
        <f>COUNTIFS(常规版本稳定性测试结果!$X$5:$X$2321,汇总!$B175,常规版本稳定性测试结果!$X$5:$X$2321,$B175,常规版本稳定性测试结果!$E$5:$E$2321,"JV")</f>
        <v/>
      </c>
      <c r="H175" s="194">
        <f>COUNTIFS(常规版本稳定性测试结果!$X$5:$X$2321,汇总!$B175,常规版本稳定性测试结果!$X$5:$X$2321,$B175,常规版本稳定性测试结果!$E$5:$E$2321,"FBU")</f>
        <v/>
      </c>
      <c r="I175" s="15">
        <f>COUNTIFS(常规版本稳定性测试结果!$X$5:$X$2321,汇总!$B175,常规版本稳定性测试结果!$X$5:$X$2321,$B175,常规版本稳定性测试结果!$E$5:$E$2321,"FBU")</f>
        <v/>
      </c>
      <c r="J175" s="15">
        <f>COUNTIFS(常规版本稳定性测试结果!$X$5:$X$2321,汇总!$B175,常规版本稳定性测试结果!$X$5:$X$2321,$B175,常规版本稳定性测试结果!$E$5:$E$2321,"FBU")</f>
        <v/>
      </c>
    </row>
    <row hidden="1" outlineLevel="2" r="176" s="24" spans="1:12">
      <c r="B176" s="16" t="n">
        <v>43291</v>
      </c>
      <c r="C176" s="16" t="n"/>
      <c r="D176" s="192">
        <f>COUNTIFS(常规版本稳定性测试结果!$X$5:$X$2321,汇总!$B176,常规版本稳定性测试结果!$X$5:$X$2321,$B176)</f>
        <v/>
      </c>
      <c r="E176" s="192">
        <f>COUNTIFS(常规版本稳定性测试结果!$X$5:$X$2321,汇总!$B176,常规版本稳定性测试结果!$X$5:$X$2321,$B176,常规版本稳定性测试结果!$AH$5:$AH$2321,"OK")</f>
        <v/>
      </c>
      <c r="F176" s="193">
        <f>COUNTIFS(常规版本稳定性测试结果!$X$5:$X$2321,汇总!$B176,常规版本稳定性测试结果!$X$5:$X$2321,$B176,常规版本稳定性测试结果!$AH$5:$AH$2321,"NG")</f>
        <v/>
      </c>
      <c r="G176" s="194">
        <f>COUNTIFS(常规版本稳定性测试结果!$X$5:$X$2321,汇总!$B176,常规版本稳定性测试结果!$X$5:$X$2321,$B176,常规版本稳定性测试结果!$E$5:$E$2321,"JV")</f>
        <v/>
      </c>
      <c r="H176" s="194">
        <f>COUNTIFS(常规版本稳定性测试结果!$X$5:$X$2321,汇总!$B176,常规版本稳定性测试结果!$X$5:$X$2321,$B176,常规版本稳定性测试结果!$E$5:$E$2321,"FBU")</f>
        <v/>
      </c>
      <c r="I176" s="15">
        <f>COUNTIFS(常规版本稳定性测试结果!$X$5:$X$2321,汇总!$B176,常规版本稳定性测试结果!$X$5:$X$2321,$B176,常规版本稳定性测试结果!$E$5:$E$2321,"FBU")</f>
        <v/>
      </c>
      <c r="J176" s="15">
        <f>COUNTIFS(常规版本稳定性测试结果!$X$5:$X$2321,汇总!$B176,常规版本稳定性测试结果!$X$5:$X$2321,$B176,常规版本稳定性测试结果!$E$5:$E$2321,"FBU")</f>
        <v/>
      </c>
    </row>
    <row hidden="1" outlineLevel="2" r="177" s="24" spans="1:12">
      <c r="B177" s="16" t="n">
        <v>43292</v>
      </c>
      <c r="C177" s="16" t="n"/>
      <c r="D177" s="192">
        <f>COUNTIFS(常规版本稳定性测试结果!$X$5:$X$2321,汇总!$B177,常规版本稳定性测试结果!$X$5:$X$2321,$B177)</f>
        <v/>
      </c>
      <c r="E177" s="192">
        <f>COUNTIFS(常规版本稳定性测试结果!$X$5:$X$2321,汇总!$B177,常规版本稳定性测试结果!$X$5:$X$2321,$B177,常规版本稳定性测试结果!$AH$5:$AH$2321,"OK")</f>
        <v/>
      </c>
      <c r="F177" s="193">
        <f>COUNTIFS(常规版本稳定性测试结果!$X$5:$X$2321,汇总!$B177,常规版本稳定性测试结果!$X$5:$X$2321,$B177,常规版本稳定性测试结果!$AH$5:$AH$2321,"NG")</f>
        <v/>
      </c>
      <c r="G177" s="194">
        <f>COUNTIFS(常规版本稳定性测试结果!$X$5:$X$2321,汇总!$B177,常规版本稳定性测试结果!$X$5:$X$2321,$B177,常规版本稳定性测试结果!$E$5:$E$2321,"JV")</f>
        <v/>
      </c>
      <c r="H177" s="194">
        <f>COUNTIFS(常规版本稳定性测试结果!$X$5:$X$2321,汇总!$B177,常规版本稳定性测试结果!$X$5:$X$2321,$B177,常规版本稳定性测试结果!$E$5:$E$2321,"FBU")</f>
        <v/>
      </c>
      <c r="I177" s="15">
        <f>COUNTIFS(常规版本稳定性测试结果!$X$5:$X$2321,汇总!$B177,常规版本稳定性测试结果!$X$5:$X$2321,$B177,常规版本稳定性测试结果!$E$5:$E$2321,"FBU")</f>
        <v/>
      </c>
      <c r="J177" s="15">
        <f>COUNTIFS(常规版本稳定性测试结果!$X$5:$X$2321,汇总!$B177,常规版本稳定性测试结果!$X$5:$X$2321,$B177,常规版本稳定性测试结果!$E$5:$E$2321,"FBU")</f>
        <v/>
      </c>
    </row>
    <row hidden="1" outlineLevel="2" r="178" s="24" spans="1:12">
      <c r="B178" s="16" t="n">
        <v>43293</v>
      </c>
      <c r="C178" s="16" t="n"/>
      <c r="D178" s="192">
        <f>COUNTIFS(常规版本稳定性测试结果!$X$5:$X$2321,汇总!$B178,常规版本稳定性测试结果!$X$5:$X$2321,$B178)</f>
        <v/>
      </c>
      <c r="E178" s="192">
        <f>COUNTIFS(常规版本稳定性测试结果!$X$5:$X$2321,汇总!$B178,常规版本稳定性测试结果!$X$5:$X$2321,$B178,常规版本稳定性测试结果!$AH$5:$AH$2321,"OK")</f>
        <v/>
      </c>
      <c r="F178" s="193">
        <f>COUNTIFS(常规版本稳定性测试结果!$X$5:$X$2321,汇总!$B178,常规版本稳定性测试结果!$X$5:$X$2321,$B178,常规版本稳定性测试结果!$AH$5:$AH$2321,"NG")</f>
        <v/>
      </c>
      <c r="G178" s="194">
        <f>COUNTIFS(常规版本稳定性测试结果!$X$5:$X$2321,汇总!$B178,常规版本稳定性测试结果!$X$5:$X$2321,$B178,常规版本稳定性测试结果!$E$5:$E$2321,"JV")</f>
        <v/>
      </c>
      <c r="H178" s="194">
        <f>COUNTIFS(常规版本稳定性测试结果!$X$5:$X$2321,汇总!$B178,常规版本稳定性测试结果!$X$5:$X$2321,$B178,常规版本稳定性测试结果!$E$5:$E$2321,"FBU")</f>
        <v/>
      </c>
      <c r="I178" s="15">
        <f>COUNTIFS(常规版本稳定性测试结果!$X$5:$X$2321,汇总!$B178,常规版本稳定性测试结果!$X$5:$X$2321,$B178,常规版本稳定性测试结果!$E$5:$E$2321,"FBU")</f>
        <v/>
      </c>
      <c r="J178" s="15">
        <f>COUNTIFS(常规版本稳定性测试结果!$X$5:$X$2321,汇总!$B178,常规版本稳定性测试结果!$X$5:$X$2321,$B178,常规版本稳定性测试结果!$E$5:$E$2321,"FBU")</f>
        <v/>
      </c>
    </row>
    <row hidden="1" outlineLevel="2" r="179" s="24" spans="1:12">
      <c r="B179" s="16" t="n">
        <v>43294</v>
      </c>
      <c r="C179" s="16" t="n"/>
      <c r="D179" s="192">
        <f>COUNTIFS(常规版本稳定性测试结果!$X$5:$X$2321,汇总!$B179,常规版本稳定性测试结果!$X$5:$X$2321,$B179)</f>
        <v/>
      </c>
      <c r="E179" s="192">
        <f>COUNTIFS(常规版本稳定性测试结果!$X$5:$X$2321,汇总!$B179,常规版本稳定性测试结果!$X$5:$X$2321,$B179,常规版本稳定性测试结果!$AH$5:$AH$2321,"OK")</f>
        <v/>
      </c>
      <c r="F179" s="193">
        <f>COUNTIFS(常规版本稳定性测试结果!$X$5:$X$2321,汇总!$B179,常规版本稳定性测试结果!$X$5:$X$2321,$B179,常规版本稳定性测试结果!$AH$5:$AH$2321,"NG")</f>
        <v/>
      </c>
      <c r="G179" s="194">
        <f>COUNTIFS(常规版本稳定性测试结果!$X$5:$X$2321,汇总!$B179,常规版本稳定性测试结果!$X$5:$X$2321,$B179,常规版本稳定性测试结果!$E$5:$E$2321,"JV")</f>
        <v/>
      </c>
      <c r="H179" s="194">
        <f>COUNTIFS(常规版本稳定性测试结果!$X$5:$X$2321,汇总!$B179,常规版本稳定性测试结果!$X$5:$X$2321,$B179,常规版本稳定性测试结果!$E$5:$E$2321,"FBU")</f>
        <v/>
      </c>
      <c r="I179" s="15">
        <f>COUNTIFS(常规版本稳定性测试结果!$X$5:$X$2321,汇总!$B179,常规版本稳定性测试结果!$X$5:$X$2321,$B179,常规版本稳定性测试结果!$E$5:$E$2321,"FBU")</f>
        <v/>
      </c>
      <c r="J179" s="15">
        <f>COUNTIFS(常规版本稳定性测试结果!$X$5:$X$2321,汇总!$B179,常规版本稳定性测试结果!$X$5:$X$2321,$B179,常规版本稳定性测试结果!$E$5:$E$2321,"FBU")</f>
        <v/>
      </c>
    </row>
    <row hidden="1" outlineLevel="2" r="180" s="24" spans="1:12">
      <c r="B180" s="16" t="n">
        <v>43295</v>
      </c>
      <c r="C180" s="16" t="n"/>
      <c r="D180" s="192">
        <f>COUNTIFS(常规版本稳定性测试结果!$X$5:$X$2321,汇总!$B180,常规版本稳定性测试结果!$X$5:$X$2321,$B180)</f>
        <v/>
      </c>
      <c r="E180" s="192">
        <f>COUNTIFS(常规版本稳定性测试结果!$X$5:$X$2321,汇总!$B180,常规版本稳定性测试结果!$X$5:$X$2321,$B180,常规版本稳定性测试结果!$AH$5:$AH$2321,"OK")</f>
        <v/>
      </c>
      <c r="F180" s="193">
        <f>COUNTIFS(常规版本稳定性测试结果!$X$5:$X$2321,汇总!$B180,常规版本稳定性测试结果!$X$5:$X$2321,$B180,常规版本稳定性测试结果!$AH$5:$AH$2321,"NG")</f>
        <v/>
      </c>
      <c r="G180" s="194">
        <f>COUNTIFS(常规版本稳定性测试结果!$X$5:$X$2321,汇总!$B180,常规版本稳定性测试结果!$X$5:$X$2321,$B180,常规版本稳定性测试结果!$E$5:$E$2321,"JV")</f>
        <v/>
      </c>
      <c r="H180" s="194">
        <f>COUNTIFS(常规版本稳定性测试结果!$X$5:$X$2321,汇总!$B180,常规版本稳定性测试结果!$X$5:$X$2321,$B180,常规版本稳定性测试结果!$E$5:$E$2321,"FBU")</f>
        <v/>
      </c>
      <c r="I180" s="15">
        <f>COUNTIFS(常规版本稳定性测试结果!$X$5:$X$2321,汇总!$B180,常规版本稳定性测试结果!$X$5:$X$2321,$B180,常规版本稳定性测试结果!$E$5:$E$2321,"FBU")</f>
        <v/>
      </c>
      <c r="J180" s="15">
        <f>COUNTIFS(常规版本稳定性测试结果!$X$5:$X$2321,汇总!$B180,常规版本稳定性测试结果!$X$5:$X$2321,$B180,常规版本稳定性测试结果!$E$5:$E$2321,"FBU")</f>
        <v/>
      </c>
    </row>
    <row hidden="1" outlineLevel="2" r="181" s="24" spans="1:12">
      <c r="B181" s="16" t="n">
        <v>43296</v>
      </c>
      <c r="C181" s="16" t="n"/>
      <c r="D181" s="192">
        <f>COUNTIFS(常规版本稳定性测试结果!$X$5:$X$2321,汇总!$B181,常规版本稳定性测试结果!$X$5:$X$2321,$B181)</f>
        <v/>
      </c>
      <c r="E181" s="192">
        <f>COUNTIFS(常规版本稳定性测试结果!$X$5:$X$2321,汇总!$B181,常规版本稳定性测试结果!$X$5:$X$2321,$B181,常规版本稳定性测试结果!$AH$5:$AH$2321,"OK")</f>
        <v/>
      </c>
      <c r="F181" s="193">
        <f>COUNTIFS(常规版本稳定性测试结果!$X$5:$X$2321,汇总!$B181,常规版本稳定性测试结果!$X$5:$X$2321,$B181,常规版本稳定性测试结果!$AH$5:$AH$2321,"NG")</f>
        <v/>
      </c>
      <c r="G181" s="194">
        <f>COUNTIFS(常规版本稳定性测试结果!$X$5:$X$2321,汇总!$B181,常规版本稳定性测试结果!$X$5:$X$2321,$B181,常规版本稳定性测试结果!$E$5:$E$2321,"JV")</f>
        <v/>
      </c>
      <c r="H181" s="194">
        <f>COUNTIFS(常规版本稳定性测试结果!$X$5:$X$2321,汇总!$B181,常规版本稳定性测试结果!$X$5:$X$2321,$B181,常规版本稳定性测试结果!$E$5:$E$2321,"FBU")</f>
        <v/>
      </c>
      <c r="I181" s="15">
        <f>COUNTIFS(常规版本稳定性测试结果!$X$5:$X$2321,汇总!$B181,常规版本稳定性测试结果!$X$5:$X$2321,$B181,常规版本稳定性测试结果!$E$5:$E$2321,"FBU")</f>
        <v/>
      </c>
      <c r="J181" s="15">
        <f>COUNTIFS(常规版本稳定性测试结果!$X$5:$X$2321,汇总!$B181,常规版本稳定性测试结果!$X$5:$X$2321,$B181,常规版本稳定性测试结果!$E$5:$E$2321,"FBU")</f>
        <v/>
      </c>
    </row>
    <row hidden="1" outlineLevel="2" r="182" s="24" spans="1:12">
      <c r="B182" s="16" t="n">
        <v>43297</v>
      </c>
      <c r="C182" s="16" t="n"/>
      <c r="D182" s="192">
        <f>COUNTIFS(常规版本稳定性测试结果!$X$5:$X$2321,汇总!$B182,常规版本稳定性测试结果!$X$5:$X$2321,$B182)</f>
        <v/>
      </c>
      <c r="E182" s="192">
        <f>COUNTIFS(常规版本稳定性测试结果!$X$5:$X$2321,汇总!$B182,常规版本稳定性测试结果!$X$5:$X$2321,$B182,常规版本稳定性测试结果!$AH$5:$AH$2321,"OK")</f>
        <v/>
      </c>
      <c r="F182" s="193">
        <f>COUNTIFS(常规版本稳定性测试结果!$X$5:$X$2321,汇总!$B182,常规版本稳定性测试结果!$X$5:$X$2321,$B182,常规版本稳定性测试结果!$AH$5:$AH$2321,"NG")</f>
        <v/>
      </c>
      <c r="G182" s="194">
        <f>COUNTIFS(常规版本稳定性测试结果!$X$5:$X$2321,汇总!$B182,常规版本稳定性测试结果!$X$5:$X$2321,$B182,常规版本稳定性测试结果!$E$5:$E$2321,"JV")</f>
        <v/>
      </c>
      <c r="H182" s="194">
        <f>COUNTIFS(常规版本稳定性测试结果!$X$5:$X$2321,汇总!$B182,常规版本稳定性测试结果!$X$5:$X$2321,$B182,常规版本稳定性测试结果!$E$5:$E$2321,"FBU")</f>
        <v/>
      </c>
      <c r="I182" s="15">
        <f>COUNTIFS(常规版本稳定性测试结果!$X$5:$X$2321,汇总!$B182,常规版本稳定性测试结果!$X$5:$X$2321,$B182,常规版本稳定性测试结果!$E$5:$E$2321,"FBU")</f>
        <v/>
      </c>
      <c r="J182" s="15">
        <f>COUNTIFS(常规版本稳定性测试结果!$X$5:$X$2321,汇总!$B182,常规版本稳定性测试结果!$X$5:$X$2321,$B182,常规版本稳定性测试结果!$E$5:$E$2321,"FBU")</f>
        <v/>
      </c>
    </row>
    <row hidden="1" outlineLevel="2" r="183" s="24" spans="1:12">
      <c r="B183" s="16" t="n">
        <v>43298</v>
      </c>
      <c r="C183" s="16" t="n"/>
      <c r="D183" s="192">
        <f>COUNTIFS(常规版本稳定性测试结果!$X$5:$X$2321,汇总!$B183,常规版本稳定性测试结果!$X$5:$X$2321,$B183)</f>
        <v/>
      </c>
      <c r="E183" s="192">
        <f>COUNTIFS(常规版本稳定性测试结果!$X$5:$X$2321,汇总!$B183,常规版本稳定性测试结果!$X$5:$X$2321,$B183,常规版本稳定性测试结果!$AH$5:$AH$2321,"OK")</f>
        <v/>
      </c>
      <c r="F183" s="193">
        <f>COUNTIFS(常规版本稳定性测试结果!$X$5:$X$2321,汇总!$B183,常规版本稳定性测试结果!$X$5:$X$2321,$B183,常规版本稳定性测试结果!$AH$5:$AH$2321,"NG")</f>
        <v/>
      </c>
      <c r="G183" s="194">
        <f>COUNTIFS(常规版本稳定性测试结果!$X$5:$X$2321,汇总!$B183,常规版本稳定性测试结果!$X$5:$X$2321,$B183,常规版本稳定性测试结果!$E$5:$E$2321,"JV")</f>
        <v/>
      </c>
      <c r="H183" s="194">
        <f>COUNTIFS(常规版本稳定性测试结果!$X$5:$X$2321,汇总!$B183,常规版本稳定性测试结果!$X$5:$X$2321,$B183,常规版本稳定性测试结果!$E$5:$E$2321,"FBU")</f>
        <v/>
      </c>
      <c r="I183" s="15">
        <f>COUNTIFS(常规版本稳定性测试结果!$X$5:$X$2321,汇总!$B183,常规版本稳定性测试结果!$X$5:$X$2321,$B183,常规版本稳定性测试结果!$E$5:$E$2321,"FBU")</f>
        <v/>
      </c>
      <c r="J183" s="15">
        <f>COUNTIFS(常规版本稳定性测试结果!$X$5:$X$2321,汇总!$B183,常规版本稳定性测试结果!$X$5:$X$2321,$B183,常规版本稳定性测试结果!$E$5:$E$2321,"FBU")</f>
        <v/>
      </c>
    </row>
    <row hidden="1" outlineLevel="2" r="184" s="24" spans="1:12">
      <c r="B184" s="16" t="n">
        <v>43299</v>
      </c>
      <c r="C184" s="16" t="n"/>
      <c r="D184" s="192">
        <f>COUNTIFS(常规版本稳定性测试结果!$X$5:$X$2321,汇总!$B184,常规版本稳定性测试结果!$X$5:$X$2321,$B184)</f>
        <v/>
      </c>
      <c r="E184" s="192">
        <f>COUNTIFS(常规版本稳定性测试结果!$X$5:$X$2321,汇总!$B184,常规版本稳定性测试结果!$X$5:$X$2321,$B184,常规版本稳定性测试结果!$AH$5:$AH$2321,"OK")</f>
        <v/>
      </c>
      <c r="F184" s="193">
        <f>COUNTIFS(常规版本稳定性测试结果!$X$5:$X$2321,汇总!$B184,常规版本稳定性测试结果!$X$5:$X$2321,$B184,常规版本稳定性测试结果!$AH$5:$AH$2321,"NG")</f>
        <v/>
      </c>
      <c r="G184" s="194">
        <f>COUNTIFS(常规版本稳定性测试结果!$X$5:$X$2321,汇总!$B184,常规版本稳定性测试结果!$X$5:$X$2321,$B184,常规版本稳定性测试结果!$E$5:$E$2321,"JV")</f>
        <v/>
      </c>
      <c r="H184" s="194">
        <f>COUNTIFS(常规版本稳定性测试结果!$X$5:$X$2321,汇总!$B184,常规版本稳定性测试结果!$X$5:$X$2321,$B184,常规版本稳定性测试结果!$E$5:$E$2321,"FBU")</f>
        <v/>
      </c>
      <c r="I184" s="15">
        <f>COUNTIFS(常规版本稳定性测试结果!$X$5:$X$2321,汇总!$B184,常规版本稳定性测试结果!$X$5:$X$2321,$B184,常规版本稳定性测试结果!$E$5:$E$2321,"FBU")</f>
        <v/>
      </c>
      <c r="J184" s="15">
        <f>COUNTIFS(常规版本稳定性测试结果!$X$5:$X$2321,汇总!$B184,常规版本稳定性测试结果!$X$5:$X$2321,$B184,常规版本稳定性测试结果!$E$5:$E$2321,"FBU")</f>
        <v/>
      </c>
    </row>
    <row hidden="1" outlineLevel="2" r="185" s="24" spans="1:12">
      <c r="B185" s="16" t="n">
        <v>43300</v>
      </c>
      <c r="C185" s="16" t="n"/>
      <c r="D185" s="192">
        <f>COUNTIFS(常规版本稳定性测试结果!$X$5:$X$2321,汇总!$B185,常规版本稳定性测试结果!$X$5:$X$2321,$B185)</f>
        <v/>
      </c>
      <c r="E185" s="192">
        <f>COUNTIFS(常规版本稳定性测试结果!$X$5:$X$2321,汇总!$B185,常规版本稳定性测试结果!$X$5:$X$2321,$B185,常规版本稳定性测试结果!$AH$5:$AH$2321,"OK")</f>
        <v/>
      </c>
      <c r="F185" s="193">
        <f>COUNTIFS(常规版本稳定性测试结果!$X$5:$X$2321,汇总!$B185,常规版本稳定性测试结果!$X$5:$X$2321,$B185,常规版本稳定性测试结果!$AH$5:$AH$2321,"NG")</f>
        <v/>
      </c>
      <c r="G185" s="194">
        <f>COUNTIFS(常规版本稳定性测试结果!$X$5:$X$2321,汇总!$B185,常规版本稳定性测试结果!$X$5:$X$2321,$B185,常规版本稳定性测试结果!$E$5:$E$2321,"JV")</f>
        <v/>
      </c>
      <c r="H185" s="194">
        <f>COUNTIFS(常规版本稳定性测试结果!$X$5:$X$2321,汇总!$B185,常规版本稳定性测试结果!$X$5:$X$2321,$B185,常规版本稳定性测试结果!$E$5:$E$2321,"FBU")</f>
        <v/>
      </c>
      <c r="I185" s="15">
        <f>COUNTIFS(常规版本稳定性测试结果!$X$5:$X$2321,汇总!$B185,常规版本稳定性测试结果!$X$5:$X$2321,$B185,常规版本稳定性测试结果!$E$5:$E$2321,"FBU")</f>
        <v/>
      </c>
      <c r="J185" s="15">
        <f>COUNTIFS(常规版本稳定性测试结果!$X$5:$X$2321,汇总!$B185,常规版本稳定性测试结果!$X$5:$X$2321,$B185,常规版本稳定性测试结果!$E$5:$E$2321,"FBU")</f>
        <v/>
      </c>
    </row>
    <row hidden="1" outlineLevel="2" r="186" s="24" spans="1:12">
      <c r="B186" s="16" t="n">
        <v>43301</v>
      </c>
      <c r="C186" s="16" t="n"/>
      <c r="D186" s="192">
        <f>COUNTIFS(常规版本稳定性测试结果!$X$5:$X$2321,汇总!$B186,常规版本稳定性测试结果!$X$5:$X$2321,$B186)</f>
        <v/>
      </c>
      <c r="E186" s="192">
        <f>COUNTIFS(常规版本稳定性测试结果!$X$5:$X$2321,汇总!$B186,常规版本稳定性测试结果!$X$5:$X$2321,$B186,常规版本稳定性测试结果!$AH$5:$AH$2321,"OK")</f>
        <v/>
      </c>
      <c r="F186" s="193">
        <f>COUNTIFS(常规版本稳定性测试结果!$X$5:$X$2321,汇总!$B186,常规版本稳定性测试结果!$X$5:$X$2321,$B186,常规版本稳定性测试结果!$AH$5:$AH$2321,"NG")</f>
        <v/>
      </c>
      <c r="G186" s="194">
        <f>COUNTIFS(常规版本稳定性测试结果!$X$5:$X$2321,汇总!$B186,常规版本稳定性测试结果!$X$5:$X$2321,$B186,常规版本稳定性测试结果!$E$5:$E$2321,"JV")</f>
        <v/>
      </c>
      <c r="H186" s="194">
        <f>COUNTIFS(常规版本稳定性测试结果!$X$5:$X$2321,汇总!$B186,常规版本稳定性测试结果!$X$5:$X$2321,$B186,常规版本稳定性测试结果!$E$5:$E$2321,"FBU")</f>
        <v/>
      </c>
      <c r="I186" s="15">
        <f>COUNTIFS(常规版本稳定性测试结果!$X$5:$X$2321,汇总!$B186,常规版本稳定性测试结果!$X$5:$X$2321,$B186,常规版本稳定性测试结果!$E$5:$E$2321,"FBU")</f>
        <v/>
      </c>
      <c r="J186" s="15">
        <f>COUNTIFS(常规版本稳定性测试结果!$X$5:$X$2321,汇总!$B186,常规版本稳定性测试结果!$X$5:$X$2321,$B186,常规版本稳定性测试结果!$E$5:$E$2321,"FBU")</f>
        <v/>
      </c>
    </row>
    <row hidden="1" outlineLevel="2" r="187" s="24" spans="1:12">
      <c r="B187" s="16" t="n">
        <v>43302</v>
      </c>
      <c r="C187" s="16" t="n"/>
      <c r="D187" s="192">
        <f>COUNTIFS(常规版本稳定性测试结果!$X$5:$X$2321,汇总!$B187,常规版本稳定性测试结果!$X$5:$X$2321,$B187)</f>
        <v/>
      </c>
      <c r="E187" s="192">
        <f>COUNTIFS(常规版本稳定性测试结果!$X$5:$X$2321,汇总!$B187,常规版本稳定性测试结果!$X$5:$X$2321,$B187,常规版本稳定性测试结果!$AH$5:$AH$2321,"OK")</f>
        <v/>
      </c>
      <c r="F187" s="193">
        <f>COUNTIFS(常规版本稳定性测试结果!$X$5:$X$2321,汇总!$B187,常规版本稳定性测试结果!$X$5:$X$2321,$B187,常规版本稳定性测试结果!$AH$5:$AH$2321,"NG")</f>
        <v/>
      </c>
      <c r="G187" s="194">
        <f>COUNTIFS(常规版本稳定性测试结果!$X$5:$X$2321,汇总!$B187,常规版本稳定性测试结果!$X$5:$X$2321,$B187,常规版本稳定性测试结果!$E$5:$E$2321,"JV")</f>
        <v/>
      </c>
      <c r="H187" s="194">
        <f>COUNTIFS(常规版本稳定性测试结果!$X$5:$X$2321,汇总!$B187,常规版本稳定性测试结果!$X$5:$X$2321,$B187,常规版本稳定性测试结果!$E$5:$E$2321,"FBU")</f>
        <v/>
      </c>
      <c r="I187" s="15">
        <f>COUNTIFS(常规版本稳定性测试结果!$X$5:$X$2321,汇总!$B187,常规版本稳定性测试结果!$X$5:$X$2321,$B187,常规版本稳定性测试结果!$E$5:$E$2321,"FBU")</f>
        <v/>
      </c>
      <c r="J187" s="15">
        <f>COUNTIFS(常规版本稳定性测试结果!$X$5:$X$2321,汇总!$B187,常规版本稳定性测试结果!$X$5:$X$2321,$B187,常规版本稳定性测试结果!$E$5:$E$2321,"FBU")</f>
        <v/>
      </c>
    </row>
    <row hidden="1" outlineLevel="2" r="188" s="24" spans="1:12">
      <c r="B188" s="16" t="n">
        <v>43303</v>
      </c>
      <c r="C188" s="16" t="n"/>
      <c r="D188" s="192">
        <f>COUNTIFS(常规版本稳定性测试结果!$X$5:$X$2321,汇总!$B188,常规版本稳定性测试结果!$X$5:$X$2321,$B188)</f>
        <v/>
      </c>
      <c r="E188" s="192">
        <f>COUNTIFS(常规版本稳定性测试结果!$X$5:$X$2321,汇总!$B188,常规版本稳定性测试结果!$X$5:$X$2321,$B188,常规版本稳定性测试结果!$AH$5:$AH$2321,"OK")</f>
        <v/>
      </c>
      <c r="F188" s="193">
        <f>COUNTIFS(常规版本稳定性测试结果!$X$5:$X$2321,汇总!$B188,常规版本稳定性测试结果!$X$5:$X$2321,$B188,常规版本稳定性测试结果!$AH$5:$AH$2321,"NG")</f>
        <v/>
      </c>
      <c r="G188" s="194">
        <f>COUNTIFS(常规版本稳定性测试结果!$X$5:$X$2321,汇总!$B188,常规版本稳定性测试结果!$X$5:$X$2321,$B188,常规版本稳定性测试结果!$E$5:$E$2321,"JV")</f>
        <v/>
      </c>
      <c r="H188" s="194">
        <f>COUNTIFS(常规版本稳定性测试结果!$X$5:$X$2321,汇总!$B188,常规版本稳定性测试结果!$X$5:$X$2321,$B188,常规版本稳定性测试结果!$E$5:$E$2321,"FBU")</f>
        <v/>
      </c>
      <c r="I188" s="15">
        <f>COUNTIFS(常规版本稳定性测试结果!$X$5:$X$2321,汇总!$B188,常规版本稳定性测试结果!$X$5:$X$2321,$B188,常规版本稳定性测试结果!$E$5:$E$2321,"FBU")</f>
        <v/>
      </c>
      <c r="J188" s="15">
        <f>COUNTIFS(常规版本稳定性测试结果!$X$5:$X$2321,汇总!$B188,常规版本稳定性测试结果!$X$5:$X$2321,$B188,常规版本稳定性测试结果!$E$5:$E$2321,"FBU")</f>
        <v/>
      </c>
    </row>
    <row hidden="1" outlineLevel="2" r="189" s="24" spans="1:12">
      <c r="B189" s="16" t="n">
        <v>43304</v>
      </c>
      <c r="C189" s="16" t="n"/>
      <c r="D189" s="192">
        <f>COUNTIFS(常规版本稳定性测试结果!$X$5:$X$2321,汇总!$B189,常规版本稳定性测试结果!$X$5:$X$2321,$B189)</f>
        <v/>
      </c>
      <c r="E189" s="192">
        <f>COUNTIFS(常规版本稳定性测试结果!$X$5:$X$2321,汇总!$B189,常规版本稳定性测试结果!$X$5:$X$2321,$B189,常规版本稳定性测试结果!$AH$5:$AH$2321,"OK")</f>
        <v/>
      </c>
      <c r="F189" s="193">
        <f>COUNTIFS(常规版本稳定性测试结果!$X$5:$X$2321,汇总!$B189,常规版本稳定性测试结果!$X$5:$X$2321,$B189,常规版本稳定性测试结果!$AH$5:$AH$2321,"NG")</f>
        <v/>
      </c>
      <c r="G189" s="194">
        <f>COUNTIFS(常规版本稳定性测试结果!$X$5:$X$2321,汇总!$B189,常规版本稳定性测试结果!$X$5:$X$2321,$B189,常规版本稳定性测试结果!$E$5:$E$2321,"JV")</f>
        <v/>
      </c>
      <c r="H189" s="194">
        <f>COUNTIFS(常规版本稳定性测试结果!$X$5:$X$2321,汇总!$B189,常规版本稳定性测试结果!$X$5:$X$2321,$B189,常规版本稳定性测试结果!$E$5:$E$2321,"FBU")</f>
        <v/>
      </c>
      <c r="I189" s="15">
        <f>COUNTIFS(常规版本稳定性测试结果!$X$5:$X$2321,汇总!$B189,常规版本稳定性测试结果!$X$5:$X$2321,$B189,常规版本稳定性测试结果!$E$5:$E$2321,"FBU")</f>
        <v/>
      </c>
      <c r="J189" s="15">
        <f>COUNTIFS(常规版本稳定性测试结果!$X$5:$X$2321,汇总!$B189,常规版本稳定性测试结果!$X$5:$X$2321,$B189,常规版本稳定性测试结果!$E$5:$E$2321,"FBU")</f>
        <v/>
      </c>
    </row>
    <row hidden="1" outlineLevel="2" r="190" s="24" spans="1:12">
      <c r="B190" s="16" t="n">
        <v>43305</v>
      </c>
      <c r="C190" s="16" t="n"/>
      <c r="D190" s="192">
        <f>COUNTIFS(常规版本稳定性测试结果!$X$5:$X$2321,汇总!$B190,常规版本稳定性测试结果!$X$5:$X$2321,$B190)</f>
        <v/>
      </c>
      <c r="E190" s="192">
        <f>COUNTIFS(常规版本稳定性测试结果!$X$5:$X$2321,汇总!$B190,常规版本稳定性测试结果!$X$5:$X$2321,$B190,常规版本稳定性测试结果!$AH$5:$AH$2321,"OK")</f>
        <v/>
      </c>
      <c r="F190" s="193">
        <f>COUNTIFS(常规版本稳定性测试结果!$X$5:$X$2321,汇总!$B190,常规版本稳定性测试结果!$X$5:$X$2321,$B190,常规版本稳定性测试结果!$AH$5:$AH$2321,"NG")</f>
        <v/>
      </c>
      <c r="G190" s="194">
        <f>COUNTIFS(常规版本稳定性测试结果!$X$5:$X$2321,汇总!$B190,常规版本稳定性测试结果!$X$5:$X$2321,$B190,常规版本稳定性测试结果!$E$5:$E$2321,"JV")</f>
        <v/>
      </c>
      <c r="H190" s="194">
        <f>COUNTIFS(常规版本稳定性测试结果!$X$5:$X$2321,汇总!$B190,常规版本稳定性测试结果!$X$5:$X$2321,$B190,常规版本稳定性测试结果!$E$5:$E$2321,"FBU")</f>
        <v/>
      </c>
      <c r="I190" s="15">
        <f>COUNTIFS(常规版本稳定性测试结果!$X$5:$X$2321,汇总!$B190,常规版本稳定性测试结果!$X$5:$X$2321,$B190,常规版本稳定性测试结果!$E$5:$E$2321,"FBU")</f>
        <v/>
      </c>
      <c r="J190" s="15">
        <f>COUNTIFS(常规版本稳定性测试结果!$X$5:$X$2321,汇总!$B190,常规版本稳定性测试结果!$X$5:$X$2321,$B190,常规版本稳定性测试结果!$E$5:$E$2321,"FBU")</f>
        <v/>
      </c>
    </row>
    <row hidden="1" outlineLevel="2" r="191" s="24" spans="1:12">
      <c r="B191" s="16" t="n">
        <v>43306</v>
      </c>
      <c r="C191" s="16" t="n"/>
      <c r="D191" s="192">
        <f>COUNTIFS(常规版本稳定性测试结果!$X$5:$X$2321,汇总!$B191,常规版本稳定性测试结果!$X$5:$X$2321,$B191)</f>
        <v/>
      </c>
      <c r="E191" s="192">
        <f>COUNTIFS(常规版本稳定性测试结果!$X$5:$X$2321,汇总!$B191,常规版本稳定性测试结果!$X$5:$X$2321,$B191,常规版本稳定性测试结果!$AH$5:$AH$2321,"OK")</f>
        <v/>
      </c>
      <c r="F191" s="193">
        <f>COUNTIFS(常规版本稳定性测试结果!$X$5:$X$2321,汇总!$B191,常规版本稳定性测试结果!$X$5:$X$2321,$B191,常规版本稳定性测试结果!$AH$5:$AH$2321,"NG")</f>
        <v/>
      </c>
      <c r="G191" s="194">
        <f>COUNTIFS(常规版本稳定性测试结果!$X$5:$X$2321,汇总!$B191,常规版本稳定性测试结果!$X$5:$X$2321,$B191,常规版本稳定性测试结果!$E$5:$E$2321,"JV")</f>
        <v/>
      </c>
      <c r="H191" s="194">
        <f>COUNTIFS(常规版本稳定性测试结果!$X$5:$X$2321,汇总!$B191,常规版本稳定性测试结果!$X$5:$X$2321,$B191,常规版本稳定性测试结果!$E$5:$E$2321,"FBU")</f>
        <v/>
      </c>
      <c r="I191" s="15">
        <f>COUNTIFS(常规版本稳定性测试结果!$X$5:$X$2321,汇总!$B191,常规版本稳定性测试结果!$X$5:$X$2321,$B191,常规版本稳定性测试结果!$E$5:$E$2321,"FBU")</f>
        <v/>
      </c>
      <c r="J191" s="15">
        <f>COUNTIFS(常规版本稳定性测试结果!$X$5:$X$2321,汇总!$B191,常规版本稳定性测试结果!$X$5:$X$2321,$B191,常规版本稳定性测试结果!$E$5:$E$2321,"FBU")</f>
        <v/>
      </c>
    </row>
    <row hidden="1" outlineLevel="2" r="192" s="24" spans="1:12">
      <c r="B192" s="16" t="n">
        <v>43307</v>
      </c>
      <c r="C192" s="16" t="n"/>
      <c r="D192" s="192">
        <f>COUNTIFS(常规版本稳定性测试结果!$X$5:$X$2321,汇总!$B192,常规版本稳定性测试结果!$X$5:$X$2321,$B192)</f>
        <v/>
      </c>
      <c r="E192" s="192">
        <f>COUNTIFS(常规版本稳定性测试结果!$X$5:$X$2321,汇总!$B192,常规版本稳定性测试结果!$X$5:$X$2321,$B192,常规版本稳定性测试结果!$AH$5:$AH$2321,"OK")</f>
        <v/>
      </c>
      <c r="F192" s="193">
        <f>COUNTIFS(常规版本稳定性测试结果!$X$5:$X$2321,汇总!$B192,常规版本稳定性测试结果!$X$5:$X$2321,$B192,常规版本稳定性测试结果!$AH$5:$AH$2321,"NG")</f>
        <v/>
      </c>
      <c r="G192" s="194">
        <f>COUNTIFS(常规版本稳定性测试结果!$X$5:$X$2321,汇总!$B192,常规版本稳定性测试结果!$X$5:$X$2321,$B192,常规版本稳定性测试结果!$E$5:$E$2321,"JV")</f>
        <v/>
      </c>
      <c r="H192" s="194">
        <f>COUNTIFS(常规版本稳定性测试结果!$X$5:$X$2321,汇总!$B192,常规版本稳定性测试结果!$X$5:$X$2321,$B192,常规版本稳定性测试结果!$E$5:$E$2321,"FBU")</f>
        <v/>
      </c>
      <c r="I192" s="15">
        <f>COUNTIFS(常规版本稳定性测试结果!$X$5:$X$2321,汇总!$B192,常规版本稳定性测试结果!$X$5:$X$2321,$B192,常规版本稳定性测试结果!$E$5:$E$2321,"FBU")</f>
        <v/>
      </c>
      <c r="J192" s="15">
        <f>COUNTIFS(常规版本稳定性测试结果!$X$5:$X$2321,汇总!$B192,常规版本稳定性测试结果!$X$5:$X$2321,$B192,常规版本稳定性测试结果!$E$5:$E$2321,"FBU")</f>
        <v/>
      </c>
    </row>
    <row hidden="1" outlineLevel="2" r="193" s="24" spans="1:12">
      <c r="B193" s="16" t="n">
        <v>43308</v>
      </c>
      <c r="C193" s="16" t="n"/>
      <c r="D193" s="192">
        <f>COUNTIFS(常规版本稳定性测试结果!$X$5:$X$2321,汇总!$B193,常规版本稳定性测试结果!$X$5:$X$2321,$B193)</f>
        <v/>
      </c>
      <c r="E193" s="192">
        <f>COUNTIFS(常规版本稳定性测试结果!$X$5:$X$2321,汇总!$B193,常规版本稳定性测试结果!$X$5:$X$2321,$B193,常规版本稳定性测试结果!$AH$5:$AH$2321,"OK")</f>
        <v/>
      </c>
      <c r="F193" s="193">
        <f>COUNTIFS(常规版本稳定性测试结果!$X$5:$X$2321,汇总!$B193,常规版本稳定性测试结果!$X$5:$X$2321,$B193,常规版本稳定性测试结果!$AH$5:$AH$2321,"NG")</f>
        <v/>
      </c>
      <c r="G193" s="194">
        <f>COUNTIFS(常规版本稳定性测试结果!$X$5:$X$2321,汇总!$B193,常规版本稳定性测试结果!$X$5:$X$2321,$B193,常规版本稳定性测试结果!$E$5:$E$2321,"JV")</f>
        <v/>
      </c>
      <c r="H193" s="194">
        <f>COUNTIFS(常规版本稳定性测试结果!$X$5:$X$2321,汇总!$B193,常规版本稳定性测试结果!$X$5:$X$2321,$B193,常规版本稳定性测试结果!$E$5:$E$2321,"FBU")</f>
        <v/>
      </c>
      <c r="I193" s="15">
        <f>COUNTIFS(常规版本稳定性测试结果!$X$5:$X$2321,汇总!$B193,常规版本稳定性测试结果!$X$5:$X$2321,$B193,常规版本稳定性测试结果!$E$5:$E$2321,"FBU")</f>
        <v/>
      </c>
      <c r="J193" s="15">
        <f>COUNTIFS(常规版本稳定性测试结果!$X$5:$X$2321,汇总!$B193,常规版本稳定性测试结果!$X$5:$X$2321,$B193,常规版本稳定性测试结果!$E$5:$E$2321,"FBU")</f>
        <v/>
      </c>
    </row>
    <row hidden="1" outlineLevel="2" r="194" s="24" spans="1:12">
      <c r="B194" s="16" t="n">
        <v>43309</v>
      </c>
      <c r="C194" s="16" t="n"/>
      <c r="D194" s="192">
        <f>COUNTIFS(常规版本稳定性测试结果!$X$5:$X$2321,汇总!$B194,常规版本稳定性测试结果!$X$5:$X$2321,$B194)</f>
        <v/>
      </c>
      <c r="E194" s="192">
        <f>COUNTIFS(常规版本稳定性测试结果!$X$5:$X$2321,汇总!$B194,常规版本稳定性测试结果!$X$5:$X$2321,$B194,常规版本稳定性测试结果!$AH$5:$AH$2321,"OK")</f>
        <v/>
      </c>
      <c r="F194" s="193">
        <f>COUNTIFS(常规版本稳定性测试结果!$X$5:$X$2321,汇总!$B194,常规版本稳定性测试结果!$X$5:$X$2321,$B194,常规版本稳定性测试结果!$AH$5:$AH$2321,"NG")</f>
        <v/>
      </c>
      <c r="G194" s="194">
        <f>COUNTIFS(常规版本稳定性测试结果!$X$5:$X$2321,汇总!$B194,常规版本稳定性测试结果!$X$5:$X$2321,$B194,常规版本稳定性测试结果!$E$5:$E$2321,"JV")</f>
        <v/>
      </c>
      <c r="H194" s="194">
        <f>COUNTIFS(常规版本稳定性测试结果!$X$5:$X$2321,汇总!$B194,常规版本稳定性测试结果!$X$5:$X$2321,$B194,常规版本稳定性测试结果!$E$5:$E$2321,"FBU")</f>
        <v/>
      </c>
      <c r="I194" s="15">
        <f>COUNTIFS(常规版本稳定性测试结果!$X$5:$X$2321,汇总!$B194,常规版本稳定性测试结果!$X$5:$X$2321,$B194,常规版本稳定性测试结果!$E$5:$E$2321,"FBU")</f>
        <v/>
      </c>
      <c r="J194" s="15">
        <f>COUNTIFS(常规版本稳定性测试结果!$X$5:$X$2321,汇总!$B194,常规版本稳定性测试结果!$X$5:$X$2321,$B194,常规版本稳定性测试结果!$E$5:$E$2321,"FBU")</f>
        <v/>
      </c>
    </row>
    <row hidden="1" outlineLevel="2" r="195" s="24" spans="1:12">
      <c r="B195" s="16" t="n">
        <v>43310</v>
      </c>
      <c r="C195" s="16" t="n"/>
      <c r="D195" s="192">
        <f>COUNTIFS(常规版本稳定性测试结果!$X$5:$X$2321,汇总!$B195,常规版本稳定性测试结果!$X$5:$X$2321,$B195)</f>
        <v/>
      </c>
      <c r="E195" s="192">
        <f>COUNTIFS(常规版本稳定性测试结果!$X$5:$X$2321,汇总!$B195,常规版本稳定性测试结果!$X$5:$X$2321,$B195,常规版本稳定性测试结果!$AH$5:$AH$2321,"OK")</f>
        <v/>
      </c>
      <c r="F195" s="193">
        <f>COUNTIFS(常规版本稳定性测试结果!$X$5:$X$2321,汇总!$B195,常规版本稳定性测试结果!$X$5:$X$2321,$B195,常规版本稳定性测试结果!$AH$5:$AH$2321,"NG")</f>
        <v/>
      </c>
      <c r="G195" s="194">
        <f>COUNTIFS(常规版本稳定性测试结果!$X$5:$X$2321,汇总!$B195,常规版本稳定性测试结果!$X$5:$X$2321,$B195,常规版本稳定性测试结果!$E$5:$E$2321,"JV")</f>
        <v/>
      </c>
      <c r="H195" s="194">
        <f>COUNTIFS(常规版本稳定性测试结果!$X$5:$X$2321,汇总!$B195,常规版本稳定性测试结果!$X$5:$X$2321,$B195,常规版本稳定性测试结果!$E$5:$E$2321,"FBU")</f>
        <v/>
      </c>
      <c r="I195" s="15">
        <f>COUNTIFS(常规版本稳定性测试结果!$X$5:$X$2321,汇总!$B195,常规版本稳定性测试结果!$X$5:$X$2321,$B195,常规版本稳定性测试结果!$E$5:$E$2321,"FBU")</f>
        <v/>
      </c>
      <c r="J195" s="15">
        <f>COUNTIFS(常规版本稳定性测试结果!$X$5:$X$2321,汇总!$B195,常规版本稳定性测试结果!$X$5:$X$2321,$B195,常规版本稳定性测试结果!$E$5:$E$2321,"FBU")</f>
        <v/>
      </c>
    </row>
    <row hidden="1" outlineLevel="2" r="196" s="24" spans="1:12">
      <c r="B196" s="16" t="n">
        <v>43311</v>
      </c>
      <c r="C196" s="16" t="n"/>
      <c r="D196" s="192">
        <f>COUNTIFS(常规版本稳定性测试结果!$X$5:$X$2321,汇总!$B196,常规版本稳定性测试结果!$X$5:$X$2321,$B196)</f>
        <v/>
      </c>
      <c r="E196" s="192">
        <f>COUNTIFS(常规版本稳定性测试结果!$X$5:$X$2321,汇总!$B196,常规版本稳定性测试结果!$X$5:$X$2321,$B196,常规版本稳定性测试结果!$AH$5:$AH$2321,"OK")</f>
        <v/>
      </c>
      <c r="F196" s="193">
        <f>COUNTIFS(常规版本稳定性测试结果!$X$5:$X$2321,汇总!$B196,常规版本稳定性测试结果!$X$5:$X$2321,$B196,常规版本稳定性测试结果!$AH$5:$AH$2321,"NG")</f>
        <v/>
      </c>
      <c r="G196" s="194">
        <f>COUNTIFS(常规版本稳定性测试结果!$X$5:$X$2321,汇总!$B196,常规版本稳定性测试结果!$X$5:$X$2321,$B196,常规版本稳定性测试结果!$E$5:$E$2321,"JV")</f>
        <v/>
      </c>
      <c r="H196" s="194">
        <f>COUNTIFS(常规版本稳定性测试结果!$X$5:$X$2321,汇总!$B196,常规版本稳定性测试结果!$X$5:$X$2321,$B196,常规版本稳定性测试结果!$E$5:$E$2321,"FBU")</f>
        <v/>
      </c>
      <c r="I196" s="15">
        <f>COUNTIFS(常规版本稳定性测试结果!$X$5:$X$2321,汇总!$B196,常规版本稳定性测试结果!$X$5:$X$2321,$B196,常规版本稳定性测试结果!$E$5:$E$2321,"FBU")</f>
        <v/>
      </c>
      <c r="J196" s="15">
        <f>COUNTIFS(常规版本稳定性测试结果!$X$5:$X$2321,汇总!$B196,常规版本稳定性测试结果!$X$5:$X$2321,$B196,常规版本稳定性测试结果!$E$5:$E$2321,"FBU")</f>
        <v/>
      </c>
    </row>
    <row hidden="1" outlineLevel="2" r="197" s="24" spans="1:12">
      <c r="B197" s="16" t="n">
        <v>43312</v>
      </c>
      <c r="C197" s="16" t="n"/>
      <c r="D197" s="192">
        <f>COUNTIFS(常规版本稳定性测试结果!$X$5:$X$2321,汇总!$B197,常规版本稳定性测试结果!$X$5:$X$2321,$B197)</f>
        <v/>
      </c>
      <c r="E197" s="192">
        <f>COUNTIFS(常规版本稳定性测试结果!$X$5:$X$2321,汇总!$B197,常规版本稳定性测试结果!$X$5:$X$2321,$B197,常规版本稳定性测试结果!$AH$5:$AH$2321,"OK")</f>
        <v/>
      </c>
      <c r="F197" s="193">
        <f>COUNTIFS(常规版本稳定性测试结果!$X$5:$X$2321,汇总!$B197,常规版本稳定性测试结果!$X$5:$X$2321,$B197,常规版本稳定性测试结果!$AH$5:$AH$2321,"NG")</f>
        <v/>
      </c>
      <c r="G197" s="194">
        <f>COUNTIFS(常规版本稳定性测试结果!$X$5:$X$2321,汇总!$B197,常规版本稳定性测试结果!$X$5:$X$2321,$B197,常规版本稳定性测试结果!$E$5:$E$2321,"JV")</f>
        <v/>
      </c>
      <c r="H197" s="194">
        <f>COUNTIFS(常规版本稳定性测试结果!$X$5:$X$2321,汇总!$B197,常规版本稳定性测试结果!$X$5:$X$2321,$B197,常规版本稳定性测试结果!$E$5:$E$2321,"FBU")</f>
        <v/>
      </c>
      <c r="I197" s="15">
        <f>COUNTIFS(常规版本稳定性测试结果!$X$5:$X$2321,汇总!$B197,常规版本稳定性测试结果!$X$5:$X$2321,$B197,常规版本稳定性测试结果!$E$5:$E$2321,"FBU")</f>
        <v/>
      </c>
      <c r="J197" s="15">
        <f>COUNTIFS(常规版本稳定性测试结果!$X$5:$X$2321,汇总!$B197,常规版本稳定性测试结果!$X$5:$X$2321,$B197,常规版本稳定性测试结果!$E$5:$E$2321,"FBU")</f>
        <v/>
      </c>
    </row>
    <row collapsed="1" hidden="1" outlineLevel="1" r="198" s="24" spans="1:12">
      <c r="B198" s="16" t="n">
        <v>43313</v>
      </c>
      <c r="C198" s="16" t="n"/>
      <c r="D198" s="192">
        <f>COUNTIFS(常规版本稳定性测试结果!$X$5:$X$2321,汇总!$B198,常规版本稳定性测试结果!$X$5:$X$2321,$B198)</f>
        <v/>
      </c>
      <c r="E198" s="192">
        <f>COUNTIFS(常规版本稳定性测试结果!$X$5:$X$2321,汇总!$B198,常规版本稳定性测试结果!$X$5:$X$2321,$B198,常规版本稳定性测试结果!$AH$5:$AH$2321,"OK")</f>
        <v/>
      </c>
      <c r="F198" s="193">
        <f>COUNTIFS(常规版本稳定性测试结果!$X$5:$X$2321,汇总!$B198,常规版本稳定性测试结果!$X$5:$X$2321,$B198,常规版本稳定性测试结果!$AH$5:$AH$2321,"NG")</f>
        <v/>
      </c>
      <c r="G198" s="194">
        <f>COUNTIFS(常规版本稳定性测试结果!$X$5:$X$2321,汇总!$B198,常规版本稳定性测试结果!$X$5:$X$2321,$B198,常规版本稳定性测试结果!$E$5:$E$2321,"JV")</f>
        <v/>
      </c>
      <c r="H198" s="194">
        <f>COUNTIFS(常规版本稳定性测试结果!$X$5:$X$2321,汇总!$B198,常规版本稳定性测试结果!$X$5:$X$2321,$B198,常规版本稳定性测试结果!$E$5:$E$2321,"FBU")</f>
        <v/>
      </c>
      <c r="I198" s="15">
        <f>COUNTIFS(常规版本稳定性测试结果!$X$5:$X$2321,汇总!$B198,常规版本稳定性测试结果!$X$5:$X$2321,$B198,常规版本稳定性测试结果!$E$5:$E$2321,"FBU")</f>
        <v/>
      </c>
      <c r="J198" s="15">
        <f>COUNTIFS(常规版本稳定性测试结果!$X$5:$X$2321,汇总!$B198,常规版本稳定性测试结果!$X$5:$X$2321,$B198,常规版本稳定性测试结果!$E$5:$E$2321,"FBU")</f>
        <v/>
      </c>
    </row>
    <row hidden="1" outlineLevel="2" r="199" s="24" spans="1:12">
      <c r="B199" s="16" t="n">
        <v>43314</v>
      </c>
      <c r="C199" s="16" t="n"/>
      <c r="D199" s="192">
        <f>COUNTIFS(常规版本稳定性测试结果!$X$5:$X$2321,汇总!$B199,常规版本稳定性测试结果!$X$5:$X$2321,$B199)</f>
        <v/>
      </c>
      <c r="E199" s="192">
        <f>COUNTIFS(常规版本稳定性测试结果!$X$5:$X$2321,汇总!$B199,常规版本稳定性测试结果!$X$5:$X$2321,$B199,常规版本稳定性测试结果!$AH$5:$AH$2321,"OK")</f>
        <v/>
      </c>
      <c r="F199" s="193">
        <f>COUNTIFS(常规版本稳定性测试结果!$X$5:$X$2321,汇总!$B199,常规版本稳定性测试结果!$X$5:$X$2321,$B199,常规版本稳定性测试结果!$AH$5:$AH$2321,"NG")</f>
        <v/>
      </c>
      <c r="G199" s="194">
        <f>COUNTIFS(常规版本稳定性测试结果!$X$5:$X$2321,汇总!$B199,常规版本稳定性测试结果!$X$5:$X$2321,$B199,常规版本稳定性测试结果!$E$5:$E$2321,"JV")</f>
        <v/>
      </c>
      <c r="H199" s="194">
        <f>COUNTIFS(常规版本稳定性测试结果!$X$5:$X$2321,汇总!$B199,常规版本稳定性测试结果!$X$5:$X$2321,$B199,常规版本稳定性测试结果!$E$5:$E$2321,"FBU")</f>
        <v/>
      </c>
      <c r="I199" s="15">
        <f>COUNTIFS(常规版本稳定性测试结果!$X$5:$X$2321,汇总!$B199,常规版本稳定性测试结果!$X$5:$X$2321,$B199,常规版本稳定性测试结果!$E$5:$E$2321,"FBU")</f>
        <v/>
      </c>
      <c r="J199" s="15">
        <f>COUNTIFS(常规版本稳定性测试结果!$X$5:$X$2321,汇总!$B199,常规版本稳定性测试结果!$X$5:$X$2321,$B199,常规版本稳定性测试结果!$E$5:$E$2321,"FBU")</f>
        <v/>
      </c>
    </row>
    <row hidden="1" outlineLevel="2" r="200" s="24" spans="1:12">
      <c r="B200" s="16" t="n">
        <v>43315</v>
      </c>
      <c r="C200" s="16" t="n"/>
      <c r="D200" s="192">
        <f>COUNTIFS(常规版本稳定性测试结果!$X$5:$X$2321,汇总!$B200,常规版本稳定性测试结果!$X$5:$X$2321,$B200)</f>
        <v/>
      </c>
      <c r="E200" s="192">
        <f>COUNTIFS(常规版本稳定性测试结果!$X$5:$X$2321,汇总!$B200,常规版本稳定性测试结果!$X$5:$X$2321,$B200,常规版本稳定性测试结果!$AH$5:$AH$2321,"OK")</f>
        <v/>
      </c>
      <c r="F200" s="193">
        <f>COUNTIFS(常规版本稳定性测试结果!$X$5:$X$2321,汇总!$B200,常规版本稳定性测试结果!$X$5:$X$2321,$B200,常规版本稳定性测试结果!$AH$5:$AH$2321,"NG")</f>
        <v/>
      </c>
      <c r="G200" s="194">
        <f>COUNTIFS(常规版本稳定性测试结果!$X$5:$X$2321,汇总!$B200,常规版本稳定性测试结果!$X$5:$X$2321,$B200,常规版本稳定性测试结果!$E$5:$E$2321,"JV")</f>
        <v/>
      </c>
      <c r="H200" s="194">
        <f>COUNTIFS(常规版本稳定性测试结果!$X$5:$X$2321,汇总!$B200,常规版本稳定性测试结果!$X$5:$X$2321,$B200,常规版本稳定性测试结果!$E$5:$E$2321,"FBU")</f>
        <v/>
      </c>
      <c r="I200" s="15">
        <f>COUNTIFS(常规版本稳定性测试结果!$X$5:$X$2321,汇总!$B200,常规版本稳定性测试结果!$X$5:$X$2321,$B200,常规版本稳定性测试结果!$E$5:$E$2321,"FBU")</f>
        <v/>
      </c>
      <c r="J200" s="15">
        <f>COUNTIFS(常规版本稳定性测试结果!$X$5:$X$2321,汇总!$B200,常规版本稳定性测试结果!$X$5:$X$2321,$B200,常规版本稳定性测试结果!$E$5:$E$2321,"FBU")</f>
        <v/>
      </c>
    </row>
    <row hidden="1" outlineLevel="2" r="201" s="24" spans="1:12">
      <c r="B201" s="16" t="n">
        <v>43316</v>
      </c>
      <c r="C201" s="16" t="n"/>
      <c r="D201" s="192">
        <f>COUNTIFS(常规版本稳定性测试结果!$X$5:$X$2321,汇总!$B201,常规版本稳定性测试结果!$X$5:$X$2321,$B201)</f>
        <v/>
      </c>
      <c r="E201" s="192">
        <f>COUNTIFS(常规版本稳定性测试结果!$X$5:$X$2321,汇总!$B201,常规版本稳定性测试结果!$X$5:$X$2321,$B201,常规版本稳定性测试结果!$AH$5:$AH$2321,"OK")</f>
        <v/>
      </c>
      <c r="F201" s="193">
        <f>COUNTIFS(常规版本稳定性测试结果!$X$5:$X$2321,汇总!$B201,常规版本稳定性测试结果!$X$5:$X$2321,$B201,常规版本稳定性测试结果!$AH$5:$AH$2321,"NG")</f>
        <v/>
      </c>
      <c r="G201" s="194">
        <f>COUNTIFS(常规版本稳定性测试结果!$X$5:$X$2321,汇总!$B201,常规版本稳定性测试结果!$X$5:$X$2321,$B201,常规版本稳定性测试结果!$E$5:$E$2321,"JV")</f>
        <v/>
      </c>
      <c r="H201" s="194">
        <f>COUNTIFS(常规版本稳定性测试结果!$X$5:$X$2321,汇总!$B201,常规版本稳定性测试结果!$X$5:$X$2321,$B201,常规版本稳定性测试结果!$E$5:$E$2321,"FBU")</f>
        <v/>
      </c>
      <c r="I201" s="15">
        <f>COUNTIFS(常规版本稳定性测试结果!$X$5:$X$2321,汇总!$B201,常规版本稳定性测试结果!$X$5:$X$2321,$B201,常规版本稳定性测试结果!$E$5:$E$2321,"FBU")</f>
        <v/>
      </c>
      <c r="J201" s="15">
        <f>COUNTIFS(常规版本稳定性测试结果!$X$5:$X$2321,汇总!$B201,常规版本稳定性测试结果!$X$5:$X$2321,$B201,常规版本稳定性测试结果!$E$5:$E$2321,"FBU")</f>
        <v/>
      </c>
    </row>
    <row hidden="1" outlineLevel="2" r="202" s="24" spans="1:12">
      <c r="B202" s="16" t="n">
        <v>43317</v>
      </c>
      <c r="C202" s="16" t="n"/>
      <c r="D202" s="192">
        <f>COUNTIFS(常规版本稳定性测试结果!$X$5:$X$2321,汇总!$B202,常规版本稳定性测试结果!$X$5:$X$2321,$B202)</f>
        <v/>
      </c>
      <c r="E202" s="192">
        <f>COUNTIFS(常规版本稳定性测试结果!$X$5:$X$2321,汇总!$B202,常规版本稳定性测试结果!$X$5:$X$2321,$B202,常规版本稳定性测试结果!$AH$5:$AH$2321,"OK")</f>
        <v/>
      </c>
      <c r="F202" s="193">
        <f>COUNTIFS(常规版本稳定性测试结果!$X$5:$X$2321,汇总!$B202,常规版本稳定性测试结果!$X$5:$X$2321,$B202,常规版本稳定性测试结果!$AH$5:$AH$2321,"NG")</f>
        <v/>
      </c>
      <c r="G202" s="194">
        <f>COUNTIFS(常规版本稳定性测试结果!$X$5:$X$2321,汇总!$B202,常规版本稳定性测试结果!$X$5:$X$2321,$B202,常规版本稳定性测试结果!$E$5:$E$2321,"JV")</f>
        <v/>
      </c>
      <c r="H202" s="194">
        <f>COUNTIFS(常规版本稳定性测试结果!$X$5:$X$2321,汇总!$B202,常规版本稳定性测试结果!$X$5:$X$2321,$B202,常规版本稳定性测试结果!$E$5:$E$2321,"FBU")</f>
        <v/>
      </c>
      <c r="I202" s="15">
        <f>COUNTIFS(常规版本稳定性测试结果!$X$5:$X$2321,汇总!$B202,常规版本稳定性测试结果!$X$5:$X$2321,$B202,常规版本稳定性测试结果!$E$5:$E$2321,"FBU")</f>
        <v/>
      </c>
      <c r="J202" s="15">
        <f>COUNTIFS(常规版本稳定性测试结果!$X$5:$X$2321,汇总!$B202,常规版本稳定性测试结果!$X$5:$X$2321,$B202,常规版本稳定性测试结果!$E$5:$E$2321,"FBU")</f>
        <v/>
      </c>
    </row>
    <row hidden="1" outlineLevel="2" r="203" s="24" spans="1:12">
      <c r="B203" s="16" t="n">
        <v>43318</v>
      </c>
      <c r="C203" s="16" t="n"/>
      <c r="D203" s="192">
        <f>COUNTIFS(常规版本稳定性测试结果!$X$5:$X$2321,汇总!$B203,常规版本稳定性测试结果!$X$5:$X$2321,$B203)</f>
        <v/>
      </c>
      <c r="E203" s="192">
        <f>COUNTIFS(常规版本稳定性测试结果!$X$5:$X$2321,汇总!$B203,常规版本稳定性测试结果!$X$5:$X$2321,$B203,常规版本稳定性测试结果!$AH$5:$AH$2321,"OK")</f>
        <v/>
      </c>
      <c r="F203" s="193">
        <f>COUNTIFS(常规版本稳定性测试结果!$X$5:$X$2321,汇总!$B203,常规版本稳定性测试结果!$X$5:$X$2321,$B203,常规版本稳定性测试结果!$AH$5:$AH$2321,"NG")</f>
        <v/>
      </c>
      <c r="G203" s="194">
        <f>COUNTIFS(常规版本稳定性测试结果!$X$5:$X$2321,汇总!$B203,常规版本稳定性测试结果!$X$5:$X$2321,$B203,常规版本稳定性测试结果!$E$5:$E$2321,"JV")</f>
        <v/>
      </c>
      <c r="H203" s="194">
        <f>COUNTIFS(常规版本稳定性测试结果!$X$5:$X$2321,汇总!$B203,常规版本稳定性测试结果!$X$5:$X$2321,$B203,常规版本稳定性测试结果!$E$5:$E$2321,"FBU")</f>
        <v/>
      </c>
      <c r="I203" s="15">
        <f>COUNTIFS(常规版本稳定性测试结果!$X$5:$X$2321,汇总!$B203,常规版本稳定性测试结果!$X$5:$X$2321,$B203,常规版本稳定性测试结果!$E$5:$E$2321,"FBU")</f>
        <v/>
      </c>
      <c r="J203" s="15">
        <f>COUNTIFS(常规版本稳定性测试结果!$X$5:$X$2321,汇总!$B203,常规版本稳定性测试结果!$X$5:$X$2321,$B203,常规版本稳定性测试结果!$E$5:$E$2321,"FBU")</f>
        <v/>
      </c>
    </row>
    <row hidden="1" outlineLevel="2" r="204" s="24" spans="1:12">
      <c r="B204" s="16" t="n">
        <v>43319</v>
      </c>
      <c r="C204" s="16" t="n"/>
      <c r="D204" s="192">
        <f>COUNTIFS(常规版本稳定性测试结果!$X$5:$X$2321,汇总!$B204,常规版本稳定性测试结果!$X$5:$X$2321,$B204)</f>
        <v/>
      </c>
      <c r="E204" s="192">
        <f>COUNTIFS(常规版本稳定性测试结果!$X$5:$X$2321,汇总!$B204,常规版本稳定性测试结果!$X$5:$X$2321,$B204,常规版本稳定性测试结果!$AH$5:$AH$2321,"OK")</f>
        <v/>
      </c>
      <c r="F204" s="193">
        <f>COUNTIFS(常规版本稳定性测试结果!$X$5:$X$2321,汇总!$B204,常规版本稳定性测试结果!$X$5:$X$2321,$B204,常规版本稳定性测试结果!$AH$5:$AH$2321,"NG")</f>
        <v/>
      </c>
      <c r="G204" s="194">
        <f>COUNTIFS(常规版本稳定性测试结果!$X$5:$X$2321,汇总!$B204,常规版本稳定性测试结果!$X$5:$X$2321,$B204,常规版本稳定性测试结果!$E$5:$E$2321,"JV")</f>
        <v/>
      </c>
      <c r="H204" s="194">
        <f>COUNTIFS(常规版本稳定性测试结果!$X$5:$X$2321,汇总!$B204,常规版本稳定性测试结果!$X$5:$X$2321,$B204,常规版本稳定性测试结果!$E$5:$E$2321,"FBU")</f>
        <v/>
      </c>
      <c r="I204" s="15">
        <f>COUNTIFS(常规版本稳定性测试结果!$X$5:$X$2321,汇总!$B204,常规版本稳定性测试结果!$X$5:$X$2321,$B204,常规版本稳定性测试结果!$E$5:$E$2321,"FBU")</f>
        <v/>
      </c>
      <c r="J204" s="15">
        <f>COUNTIFS(常规版本稳定性测试结果!$X$5:$X$2321,汇总!$B204,常规版本稳定性测试结果!$X$5:$X$2321,$B204,常规版本稳定性测试结果!$E$5:$E$2321,"FBU")</f>
        <v/>
      </c>
    </row>
    <row hidden="1" outlineLevel="2" r="205" s="24" spans="1:12">
      <c r="B205" s="16" t="n">
        <v>43320</v>
      </c>
      <c r="C205" s="16" t="n"/>
      <c r="D205" s="192">
        <f>COUNTIFS(常规版本稳定性测试结果!$X$5:$X$2321,汇总!$B205,常规版本稳定性测试结果!$X$5:$X$2321,$B205)</f>
        <v/>
      </c>
      <c r="E205" s="192">
        <f>COUNTIFS(常规版本稳定性测试结果!$X$5:$X$2321,汇总!$B205,常规版本稳定性测试结果!$X$5:$X$2321,$B205,常规版本稳定性测试结果!$AH$5:$AH$2321,"OK")</f>
        <v/>
      </c>
      <c r="F205" s="193">
        <f>COUNTIFS(常规版本稳定性测试结果!$X$5:$X$2321,汇总!$B205,常规版本稳定性测试结果!$X$5:$X$2321,$B205,常规版本稳定性测试结果!$AH$5:$AH$2321,"NG")</f>
        <v/>
      </c>
      <c r="G205" s="194">
        <f>COUNTIFS(常规版本稳定性测试结果!$X$5:$X$2321,汇总!$B205,常规版本稳定性测试结果!$X$5:$X$2321,$B205,常规版本稳定性测试结果!$E$5:$E$2321,"JV")</f>
        <v/>
      </c>
      <c r="H205" s="194">
        <f>COUNTIFS(常规版本稳定性测试结果!$X$5:$X$2321,汇总!$B205,常规版本稳定性测试结果!$X$5:$X$2321,$B205,常规版本稳定性测试结果!$E$5:$E$2321,"FBU")</f>
        <v/>
      </c>
      <c r="I205" s="15">
        <f>COUNTIFS(常规版本稳定性测试结果!$X$5:$X$2321,汇总!$B205,常规版本稳定性测试结果!$X$5:$X$2321,$B205,常规版本稳定性测试结果!$E$5:$E$2321,"FBU")</f>
        <v/>
      </c>
      <c r="J205" s="15">
        <f>COUNTIFS(常规版本稳定性测试结果!$X$5:$X$2321,汇总!$B205,常规版本稳定性测试结果!$X$5:$X$2321,$B205,常规版本稳定性测试结果!$E$5:$E$2321,"FBU")</f>
        <v/>
      </c>
    </row>
    <row hidden="1" outlineLevel="2" r="206" s="24" spans="1:12">
      <c r="B206" s="16" t="n">
        <v>43321</v>
      </c>
      <c r="C206" s="16" t="n"/>
      <c r="D206" s="192">
        <f>COUNTIFS(常规版本稳定性测试结果!$X$5:$X$2321,汇总!$B206,常规版本稳定性测试结果!$X$5:$X$2321,$B206)</f>
        <v/>
      </c>
      <c r="E206" s="192">
        <f>COUNTIFS(常规版本稳定性测试结果!$X$5:$X$2321,汇总!$B206,常规版本稳定性测试结果!$X$5:$X$2321,$B206,常规版本稳定性测试结果!$AH$5:$AH$2321,"OK")</f>
        <v/>
      </c>
      <c r="F206" s="193">
        <f>COUNTIFS(常规版本稳定性测试结果!$X$5:$X$2321,汇总!$B206,常规版本稳定性测试结果!$X$5:$X$2321,$B206,常规版本稳定性测试结果!$AH$5:$AH$2321,"NG")</f>
        <v/>
      </c>
      <c r="G206" s="194">
        <f>COUNTIFS(常规版本稳定性测试结果!$X$5:$X$2321,汇总!$B206,常规版本稳定性测试结果!$X$5:$X$2321,$B206,常规版本稳定性测试结果!$E$5:$E$2321,"JV")</f>
        <v/>
      </c>
      <c r="H206" s="194">
        <f>COUNTIFS(常规版本稳定性测试结果!$X$5:$X$2321,汇总!$B206,常规版本稳定性测试结果!$X$5:$X$2321,$B206,常规版本稳定性测试结果!$E$5:$E$2321,"FBU")</f>
        <v/>
      </c>
      <c r="I206" s="15">
        <f>COUNTIFS(常规版本稳定性测试结果!$X$5:$X$2321,汇总!$B206,常规版本稳定性测试结果!$X$5:$X$2321,$B206,常规版本稳定性测试结果!$E$5:$E$2321,"FBU")</f>
        <v/>
      </c>
      <c r="J206" s="15">
        <f>COUNTIFS(常规版本稳定性测试结果!$X$5:$X$2321,汇总!$B206,常规版本稳定性测试结果!$X$5:$X$2321,$B206,常规版本稳定性测试结果!$E$5:$E$2321,"FBU")</f>
        <v/>
      </c>
    </row>
    <row hidden="1" outlineLevel="2" r="207" s="24" spans="1:12">
      <c r="B207" s="16" t="n">
        <v>43322</v>
      </c>
      <c r="C207" s="16" t="n"/>
      <c r="D207" s="192">
        <f>COUNTIFS(常规版本稳定性测试结果!$X$5:$X$2321,汇总!$B207,常规版本稳定性测试结果!$X$5:$X$2321,$B207)</f>
        <v/>
      </c>
      <c r="E207" s="192">
        <f>COUNTIFS(常规版本稳定性测试结果!$X$5:$X$2321,汇总!$B207,常规版本稳定性测试结果!$X$5:$X$2321,$B207,常规版本稳定性测试结果!$AH$5:$AH$2321,"OK")</f>
        <v/>
      </c>
      <c r="F207" s="193">
        <f>COUNTIFS(常规版本稳定性测试结果!$X$5:$X$2321,汇总!$B207,常规版本稳定性测试结果!$X$5:$X$2321,$B207,常规版本稳定性测试结果!$AH$5:$AH$2321,"NG")</f>
        <v/>
      </c>
      <c r="G207" s="194">
        <f>COUNTIFS(常规版本稳定性测试结果!$X$5:$X$2321,汇总!$B207,常规版本稳定性测试结果!$X$5:$X$2321,$B207,常规版本稳定性测试结果!$E$5:$E$2321,"JV")</f>
        <v/>
      </c>
      <c r="H207" s="194">
        <f>COUNTIFS(常规版本稳定性测试结果!$X$5:$X$2321,汇总!$B207,常规版本稳定性测试结果!$X$5:$X$2321,$B207,常规版本稳定性测试结果!$E$5:$E$2321,"FBU")</f>
        <v/>
      </c>
      <c r="I207" s="15">
        <f>COUNTIFS(常规版本稳定性测试结果!$X$5:$X$2321,汇总!$B207,常规版本稳定性测试结果!$X$5:$X$2321,$B207,常规版本稳定性测试结果!$E$5:$E$2321,"FBU")</f>
        <v/>
      </c>
      <c r="J207" s="15">
        <f>COUNTIFS(常规版本稳定性测试结果!$X$5:$X$2321,汇总!$B207,常规版本稳定性测试结果!$X$5:$X$2321,$B207,常规版本稳定性测试结果!$E$5:$E$2321,"FBU")</f>
        <v/>
      </c>
    </row>
    <row hidden="1" outlineLevel="2" r="208" s="24" spans="1:12">
      <c r="B208" s="16" t="n">
        <v>43323</v>
      </c>
      <c r="C208" s="16" t="n"/>
      <c r="D208" s="192">
        <f>COUNTIFS(常规版本稳定性测试结果!$X$5:$X$2321,汇总!$B208,常规版本稳定性测试结果!$X$5:$X$2321,$B208)</f>
        <v/>
      </c>
      <c r="E208" s="192">
        <f>COUNTIFS(常规版本稳定性测试结果!$X$5:$X$2321,汇总!$B208,常规版本稳定性测试结果!$X$5:$X$2321,$B208,常规版本稳定性测试结果!$AH$5:$AH$2321,"OK")</f>
        <v/>
      </c>
      <c r="F208" s="193">
        <f>COUNTIFS(常规版本稳定性测试结果!$X$5:$X$2321,汇总!$B208,常规版本稳定性测试结果!$X$5:$X$2321,$B208,常规版本稳定性测试结果!$AH$5:$AH$2321,"NG")</f>
        <v/>
      </c>
      <c r="G208" s="194">
        <f>COUNTIFS(常规版本稳定性测试结果!$X$5:$X$2321,汇总!$B208,常规版本稳定性测试结果!$X$5:$X$2321,$B208,常规版本稳定性测试结果!$E$5:$E$2321,"JV")</f>
        <v/>
      </c>
      <c r="H208" s="194">
        <f>COUNTIFS(常规版本稳定性测试结果!$X$5:$X$2321,汇总!$B208,常规版本稳定性测试结果!$X$5:$X$2321,$B208,常规版本稳定性测试结果!$E$5:$E$2321,"FBU")</f>
        <v/>
      </c>
      <c r="I208" s="15">
        <f>COUNTIFS(常规版本稳定性测试结果!$X$5:$X$2321,汇总!$B208,常规版本稳定性测试结果!$X$5:$X$2321,$B208,常规版本稳定性测试结果!$E$5:$E$2321,"FBU")</f>
        <v/>
      </c>
      <c r="J208" s="15">
        <f>COUNTIFS(常规版本稳定性测试结果!$X$5:$X$2321,汇总!$B208,常规版本稳定性测试结果!$X$5:$X$2321,$B208,常规版本稳定性测试结果!$E$5:$E$2321,"FBU")</f>
        <v/>
      </c>
    </row>
    <row hidden="1" outlineLevel="2" r="209" s="24" spans="1:12">
      <c r="B209" s="16" t="n">
        <v>43324</v>
      </c>
      <c r="C209" s="16" t="n"/>
      <c r="D209" s="192">
        <f>COUNTIFS(常规版本稳定性测试结果!$X$5:$X$2321,汇总!$B209,常规版本稳定性测试结果!$X$5:$X$2321,$B209)</f>
        <v/>
      </c>
      <c r="E209" s="192">
        <f>COUNTIFS(常规版本稳定性测试结果!$X$5:$X$2321,汇总!$B209,常规版本稳定性测试结果!$X$5:$X$2321,$B209,常规版本稳定性测试结果!$AH$5:$AH$2321,"OK")</f>
        <v/>
      </c>
      <c r="F209" s="193">
        <f>COUNTIFS(常规版本稳定性测试结果!$X$5:$X$2321,汇总!$B209,常规版本稳定性测试结果!$X$5:$X$2321,$B209,常规版本稳定性测试结果!$AH$5:$AH$2321,"NG")</f>
        <v/>
      </c>
      <c r="G209" s="194">
        <f>COUNTIFS(常规版本稳定性测试结果!$X$5:$X$2321,汇总!$B209,常规版本稳定性测试结果!$X$5:$X$2321,$B209,常规版本稳定性测试结果!$E$5:$E$2321,"JV")</f>
        <v/>
      </c>
      <c r="H209" s="194">
        <f>COUNTIFS(常规版本稳定性测试结果!$X$5:$X$2321,汇总!$B209,常规版本稳定性测试结果!$X$5:$X$2321,$B209,常规版本稳定性测试结果!$E$5:$E$2321,"FBU")</f>
        <v/>
      </c>
      <c r="I209" s="15">
        <f>COUNTIFS(常规版本稳定性测试结果!$X$5:$X$2321,汇总!$B209,常规版本稳定性测试结果!$X$5:$X$2321,$B209,常规版本稳定性测试结果!$E$5:$E$2321,"FBU")</f>
        <v/>
      </c>
      <c r="J209" s="15">
        <f>COUNTIFS(常规版本稳定性测试结果!$X$5:$X$2321,汇总!$B209,常规版本稳定性测试结果!$X$5:$X$2321,$B209,常规版本稳定性测试结果!$E$5:$E$2321,"FBU")</f>
        <v/>
      </c>
    </row>
    <row hidden="1" outlineLevel="2" r="210" s="24" spans="1:12">
      <c r="B210" s="16" t="n">
        <v>43325</v>
      </c>
      <c r="C210" s="16" t="n"/>
      <c r="D210" s="192">
        <f>COUNTIFS(常规版本稳定性测试结果!$X$5:$X$2321,汇总!$B210,常规版本稳定性测试结果!$X$5:$X$2321,$B210)</f>
        <v/>
      </c>
      <c r="E210" s="192">
        <f>COUNTIFS(常规版本稳定性测试结果!$X$5:$X$2321,汇总!$B210,常规版本稳定性测试结果!$X$5:$X$2321,$B210,常规版本稳定性测试结果!$AH$5:$AH$2321,"OK")</f>
        <v/>
      </c>
      <c r="F210" s="193">
        <f>COUNTIFS(常规版本稳定性测试结果!$X$5:$X$2321,汇总!$B210,常规版本稳定性测试结果!$X$5:$X$2321,$B210,常规版本稳定性测试结果!$AH$5:$AH$2321,"NG")</f>
        <v/>
      </c>
      <c r="G210" s="194">
        <f>COUNTIFS(常规版本稳定性测试结果!$X$5:$X$2321,汇总!$B210,常规版本稳定性测试结果!$X$5:$X$2321,$B210,常规版本稳定性测试结果!$E$5:$E$2321,"JV")</f>
        <v/>
      </c>
      <c r="H210" s="194">
        <f>COUNTIFS(常规版本稳定性测试结果!$X$5:$X$2321,汇总!$B210,常规版本稳定性测试结果!$X$5:$X$2321,$B210,常规版本稳定性测试结果!$E$5:$E$2321,"FBU")</f>
        <v/>
      </c>
      <c r="I210" s="15">
        <f>COUNTIFS(常规版本稳定性测试结果!$X$5:$X$2321,汇总!$B210,常规版本稳定性测试结果!$X$5:$X$2321,$B210,常规版本稳定性测试结果!$E$5:$E$2321,"FBU")</f>
        <v/>
      </c>
      <c r="J210" s="15">
        <f>COUNTIFS(常规版本稳定性测试结果!$X$5:$X$2321,汇总!$B210,常规版本稳定性测试结果!$X$5:$X$2321,$B210,常规版本稳定性测试结果!$E$5:$E$2321,"FBU")</f>
        <v/>
      </c>
    </row>
    <row hidden="1" outlineLevel="2" r="211" s="24" spans="1:12">
      <c r="B211" s="16" t="n">
        <v>43326</v>
      </c>
      <c r="C211" s="16" t="n"/>
      <c r="D211" s="192">
        <f>COUNTIFS(常规版本稳定性测试结果!$X$5:$X$2321,汇总!$B211,常规版本稳定性测试结果!$X$5:$X$2321,$B211)</f>
        <v/>
      </c>
      <c r="E211" s="192">
        <f>COUNTIFS(常规版本稳定性测试结果!$X$5:$X$2321,汇总!$B211,常规版本稳定性测试结果!$X$5:$X$2321,$B211,常规版本稳定性测试结果!$AH$5:$AH$2321,"OK")</f>
        <v/>
      </c>
      <c r="F211" s="193">
        <f>COUNTIFS(常规版本稳定性测试结果!$X$5:$X$2321,汇总!$B211,常规版本稳定性测试结果!$X$5:$X$2321,$B211,常规版本稳定性测试结果!$AH$5:$AH$2321,"NG")</f>
        <v/>
      </c>
      <c r="G211" s="194">
        <f>COUNTIFS(常规版本稳定性测试结果!$X$5:$X$2321,汇总!$B211,常规版本稳定性测试结果!$X$5:$X$2321,$B211,常规版本稳定性测试结果!$E$5:$E$2321,"JV")</f>
        <v/>
      </c>
      <c r="H211" s="194">
        <f>COUNTIFS(常规版本稳定性测试结果!$X$5:$X$2321,汇总!$B211,常规版本稳定性测试结果!$X$5:$X$2321,$B211,常规版本稳定性测试结果!$E$5:$E$2321,"FBU")</f>
        <v/>
      </c>
      <c r="I211" s="15">
        <f>COUNTIFS(常规版本稳定性测试结果!$X$5:$X$2321,汇总!$B211,常规版本稳定性测试结果!$X$5:$X$2321,$B211,常规版本稳定性测试结果!$E$5:$E$2321,"FBU")</f>
        <v/>
      </c>
      <c r="J211" s="15">
        <f>COUNTIFS(常规版本稳定性测试结果!$X$5:$X$2321,汇总!$B211,常规版本稳定性测试结果!$X$5:$X$2321,$B211,常规版本稳定性测试结果!$E$5:$E$2321,"FBU")</f>
        <v/>
      </c>
    </row>
    <row hidden="1" outlineLevel="2" r="212" s="24" spans="1:12">
      <c r="B212" s="16" t="n">
        <v>43327</v>
      </c>
      <c r="C212" s="16" t="n"/>
      <c r="D212" s="192">
        <f>COUNTIFS(常规版本稳定性测试结果!$X$5:$X$2321,汇总!$B212,常规版本稳定性测试结果!$X$5:$X$2321,$B212)</f>
        <v/>
      </c>
      <c r="E212" s="192">
        <f>COUNTIFS(常规版本稳定性测试结果!$X$5:$X$2321,汇总!$B212,常规版本稳定性测试结果!$X$5:$X$2321,$B212,常规版本稳定性测试结果!$AH$5:$AH$2321,"OK")</f>
        <v/>
      </c>
      <c r="F212" s="193">
        <f>COUNTIFS(常规版本稳定性测试结果!$X$5:$X$2321,汇总!$B212,常规版本稳定性测试结果!$X$5:$X$2321,$B212,常规版本稳定性测试结果!$AH$5:$AH$2321,"NG")</f>
        <v/>
      </c>
      <c r="G212" s="194">
        <f>COUNTIFS(常规版本稳定性测试结果!$X$5:$X$2321,汇总!$B212,常规版本稳定性测试结果!$X$5:$X$2321,$B212,常规版本稳定性测试结果!$E$5:$E$2321,"JV")</f>
        <v/>
      </c>
      <c r="H212" s="194">
        <f>COUNTIFS(常规版本稳定性测试结果!$X$5:$X$2321,汇总!$B212,常规版本稳定性测试结果!$X$5:$X$2321,$B212,常规版本稳定性测试结果!$E$5:$E$2321,"FBU")</f>
        <v/>
      </c>
      <c r="I212" s="15">
        <f>COUNTIFS(常规版本稳定性测试结果!$X$5:$X$2321,汇总!$B212,常规版本稳定性测试结果!$X$5:$X$2321,$B212,常规版本稳定性测试结果!$E$5:$E$2321,"FBU")</f>
        <v/>
      </c>
      <c r="J212" s="15">
        <f>COUNTIFS(常规版本稳定性测试结果!$X$5:$X$2321,汇总!$B212,常规版本稳定性测试结果!$X$5:$X$2321,$B212,常规版本稳定性测试结果!$E$5:$E$2321,"FBU")</f>
        <v/>
      </c>
    </row>
    <row hidden="1" outlineLevel="2" r="213" s="24" spans="1:12">
      <c r="B213" s="16" t="n">
        <v>43328</v>
      </c>
      <c r="C213" s="16" t="n"/>
      <c r="D213" s="192">
        <f>COUNTIFS(常规版本稳定性测试结果!$X$5:$X$2321,汇总!$B213,常规版本稳定性测试结果!$X$5:$X$2321,$B213)</f>
        <v/>
      </c>
      <c r="E213" s="192">
        <f>COUNTIFS(常规版本稳定性测试结果!$X$5:$X$2321,汇总!$B213,常规版本稳定性测试结果!$X$5:$X$2321,$B213,常规版本稳定性测试结果!$AH$5:$AH$2321,"OK")</f>
        <v/>
      </c>
      <c r="F213" s="193">
        <f>COUNTIFS(常规版本稳定性测试结果!$X$5:$X$2321,汇总!$B213,常规版本稳定性测试结果!$X$5:$X$2321,$B213,常规版本稳定性测试结果!$AH$5:$AH$2321,"NG")</f>
        <v/>
      </c>
      <c r="G213" s="194">
        <f>COUNTIFS(常规版本稳定性测试结果!$X$5:$X$2321,汇总!$B213,常规版本稳定性测试结果!$X$5:$X$2321,$B213,常规版本稳定性测试结果!$E$5:$E$2321,"JV")</f>
        <v/>
      </c>
      <c r="H213" s="194">
        <f>COUNTIFS(常规版本稳定性测试结果!$X$5:$X$2321,汇总!$B213,常规版本稳定性测试结果!$X$5:$X$2321,$B213,常规版本稳定性测试结果!$E$5:$E$2321,"FBU")</f>
        <v/>
      </c>
      <c r="I213" s="15">
        <f>COUNTIFS(常规版本稳定性测试结果!$X$5:$X$2321,汇总!$B213,常规版本稳定性测试结果!$X$5:$X$2321,$B213,常规版本稳定性测试结果!$E$5:$E$2321,"FBU")</f>
        <v/>
      </c>
      <c r="J213" s="15">
        <f>COUNTIFS(常规版本稳定性测试结果!$X$5:$X$2321,汇总!$B213,常规版本稳定性测试结果!$X$5:$X$2321,$B213,常规版本稳定性测试结果!$E$5:$E$2321,"FBU")</f>
        <v/>
      </c>
    </row>
    <row hidden="1" outlineLevel="2" r="214" s="24" spans="1:12">
      <c r="B214" s="16" t="n">
        <v>43329</v>
      </c>
      <c r="C214" s="16" t="n"/>
      <c r="D214" s="192">
        <f>COUNTIFS(常规版本稳定性测试结果!$X$5:$X$2321,汇总!$B214,常规版本稳定性测试结果!$X$5:$X$2321,$B214)</f>
        <v/>
      </c>
      <c r="E214" s="192">
        <f>COUNTIFS(常规版本稳定性测试结果!$X$5:$X$2321,汇总!$B214,常规版本稳定性测试结果!$X$5:$X$2321,$B214,常规版本稳定性测试结果!$AH$5:$AH$2321,"OK")</f>
        <v/>
      </c>
      <c r="F214" s="193">
        <f>COUNTIFS(常规版本稳定性测试结果!$X$5:$X$2321,汇总!$B214,常规版本稳定性测试结果!$X$5:$X$2321,$B214,常规版本稳定性测试结果!$AH$5:$AH$2321,"NG")</f>
        <v/>
      </c>
      <c r="G214" s="194">
        <f>COUNTIFS(常规版本稳定性测试结果!$X$5:$X$2321,汇总!$B214,常规版本稳定性测试结果!$X$5:$X$2321,$B214,常规版本稳定性测试结果!$E$5:$E$2321,"JV")</f>
        <v/>
      </c>
      <c r="H214" s="194">
        <f>COUNTIFS(常规版本稳定性测试结果!$X$5:$X$2321,汇总!$B214,常规版本稳定性测试结果!$X$5:$X$2321,$B214,常规版本稳定性测试结果!$E$5:$E$2321,"FBU")</f>
        <v/>
      </c>
      <c r="I214" s="15">
        <f>COUNTIFS(常规版本稳定性测试结果!$X$5:$X$2321,汇总!$B214,常规版本稳定性测试结果!$X$5:$X$2321,$B214,常规版本稳定性测试结果!$E$5:$E$2321,"FBU")</f>
        <v/>
      </c>
      <c r="J214" s="15">
        <f>COUNTIFS(常规版本稳定性测试结果!$X$5:$X$2321,汇总!$B214,常规版本稳定性测试结果!$X$5:$X$2321,$B214,常规版本稳定性测试结果!$E$5:$E$2321,"FBU")</f>
        <v/>
      </c>
    </row>
    <row hidden="1" outlineLevel="2" r="215" s="24" spans="1:12">
      <c r="B215" s="16" t="n">
        <v>43330</v>
      </c>
      <c r="C215" s="16" t="n"/>
      <c r="D215" s="192">
        <f>COUNTIFS(常规版本稳定性测试结果!$X$5:$X$2321,汇总!$B215,常规版本稳定性测试结果!$X$5:$X$2321,$B215)</f>
        <v/>
      </c>
      <c r="E215" s="192">
        <f>COUNTIFS(常规版本稳定性测试结果!$X$5:$X$2321,汇总!$B215,常规版本稳定性测试结果!$X$5:$X$2321,$B215,常规版本稳定性测试结果!$AH$5:$AH$2321,"OK")</f>
        <v/>
      </c>
      <c r="F215" s="193">
        <f>COUNTIFS(常规版本稳定性测试结果!$X$5:$X$2321,汇总!$B215,常规版本稳定性测试结果!$X$5:$X$2321,$B215,常规版本稳定性测试结果!$AH$5:$AH$2321,"NG")</f>
        <v/>
      </c>
      <c r="G215" s="194">
        <f>COUNTIFS(常规版本稳定性测试结果!$X$5:$X$2321,汇总!$B215,常规版本稳定性测试结果!$X$5:$X$2321,$B215,常规版本稳定性测试结果!$E$5:$E$2321,"JV")</f>
        <v/>
      </c>
      <c r="H215" s="194">
        <f>COUNTIFS(常规版本稳定性测试结果!$X$5:$X$2321,汇总!$B215,常规版本稳定性测试结果!$X$5:$X$2321,$B215,常规版本稳定性测试结果!$E$5:$E$2321,"FBU")</f>
        <v/>
      </c>
      <c r="I215" s="15">
        <f>COUNTIFS(常规版本稳定性测试结果!$X$5:$X$2321,汇总!$B215,常规版本稳定性测试结果!$X$5:$X$2321,$B215,常规版本稳定性测试结果!$E$5:$E$2321,"FBU")</f>
        <v/>
      </c>
      <c r="J215" s="15">
        <f>COUNTIFS(常规版本稳定性测试结果!$X$5:$X$2321,汇总!$B215,常规版本稳定性测试结果!$X$5:$X$2321,$B215,常规版本稳定性测试结果!$E$5:$E$2321,"FBU")</f>
        <v/>
      </c>
    </row>
    <row hidden="1" outlineLevel="2" r="216" s="24" spans="1:12">
      <c r="B216" s="16" t="n">
        <v>43331</v>
      </c>
      <c r="C216" s="16" t="n"/>
      <c r="D216" s="192">
        <f>COUNTIFS(常规版本稳定性测试结果!$X$5:$X$2321,汇总!$B216,常规版本稳定性测试结果!$X$5:$X$2321,$B216)</f>
        <v/>
      </c>
      <c r="E216" s="192">
        <f>COUNTIFS(常规版本稳定性测试结果!$X$5:$X$2321,汇总!$B216,常规版本稳定性测试结果!$X$5:$X$2321,$B216,常规版本稳定性测试结果!$AH$5:$AH$2321,"OK")</f>
        <v/>
      </c>
      <c r="F216" s="193">
        <f>COUNTIFS(常规版本稳定性测试结果!$X$5:$X$2321,汇总!$B216,常规版本稳定性测试结果!$X$5:$X$2321,$B216,常规版本稳定性测试结果!$AH$5:$AH$2321,"NG")</f>
        <v/>
      </c>
      <c r="G216" s="194">
        <f>COUNTIFS(常规版本稳定性测试结果!$X$5:$X$2321,汇总!$B216,常规版本稳定性测试结果!$X$5:$X$2321,$B216,常规版本稳定性测试结果!$E$5:$E$2321,"JV")</f>
        <v/>
      </c>
      <c r="H216" s="194">
        <f>COUNTIFS(常规版本稳定性测试结果!$X$5:$X$2321,汇总!$B216,常规版本稳定性测试结果!$X$5:$X$2321,$B216,常规版本稳定性测试结果!$E$5:$E$2321,"FBU")</f>
        <v/>
      </c>
      <c r="I216" s="15">
        <f>COUNTIFS(常规版本稳定性测试结果!$X$5:$X$2321,汇总!$B216,常规版本稳定性测试结果!$X$5:$X$2321,$B216,常规版本稳定性测试结果!$E$5:$E$2321,"FBU")</f>
        <v/>
      </c>
      <c r="J216" s="15">
        <f>COUNTIFS(常规版本稳定性测试结果!$X$5:$X$2321,汇总!$B216,常规版本稳定性测试结果!$X$5:$X$2321,$B216,常规版本稳定性测试结果!$E$5:$E$2321,"FBU")</f>
        <v/>
      </c>
    </row>
    <row hidden="1" outlineLevel="2" r="217" s="24" spans="1:12">
      <c r="B217" s="16" t="n">
        <v>43332</v>
      </c>
      <c r="C217" s="16" t="n"/>
      <c r="D217" s="192">
        <f>COUNTIFS(常规版本稳定性测试结果!$X$5:$X$2321,汇总!$B217,常规版本稳定性测试结果!$X$5:$X$2321,$B217)</f>
        <v/>
      </c>
      <c r="E217" s="192">
        <f>COUNTIFS(常规版本稳定性测试结果!$X$5:$X$2321,汇总!$B217,常规版本稳定性测试结果!$X$5:$X$2321,$B217,常规版本稳定性测试结果!$AH$5:$AH$2321,"OK")</f>
        <v/>
      </c>
      <c r="F217" s="193">
        <f>COUNTIFS(常规版本稳定性测试结果!$X$5:$X$2321,汇总!$B217,常规版本稳定性测试结果!$X$5:$X$2321,$B217,常规版本稳定性测试结果!$AH$5:$AH$2321,"NG")</f>
        <v/>
      </c>
      <c r="G217" s="194">
        <f>COUNTIFS(常规版本稳定性测试结果!$X$5:$X$2321,汇总!$B217,常规版本稳定性测试结果!$X$5:$X$2321,$B217,常规版本稳定性测试结果!$E$5:$E$2321,"JV")</f>
        <v/>
      </c>
      <c r="H217" s="194">
        <f>COUNTIFS(常规版本稳定性测试结果!$X$5:$X$2321,汇总!$B217,常规版本稳定性测试结果!$X$5:$X$2321,$B217,常规版本稳定性测试结果!$E$5:$E$2321,"FBU")</f>
        <v/>
      </c>
      <c r="I217" s="15">
        <f>COUNTIFS(常规版本稳定性测试结果!$X$5:$X$2321,汇总!$B217,常规版本稳定性测试结果!$X$5:$X$2321,$B217,常规版本稳定性测试结果!$E$5:$E$2321,"FBU")</f>
        <v/>
      </c>
      <c r="J217" s="15">
        <f>COUNTIFS(常规版本稳定性测试结果!$X$5:$X$2321,汇总!$B217,常规版本稳定性测试结果!$X$5:$X$2321,$B217,常规版本稳定性测试结果!$E$5:$E$2321,"FBU")</f>
        <v/>
      </c>
    </row>
    <row hidden="1" outlineLevel="2" r="218" s="24" spans="1:12">
      <c r="B218" s="16" t="n">
        <v>43333</v>
      </c>
      <c r="C218" s="16" t="n"/>
      <c r="D218" s="192">
        <f>COUNTIFS(常规版本稳定性测试结果!$X$5:$X$2321,汇总!$B218,常规版本稳定性测试结果!$X$5:$X$2321,$B218)</f>
        <v/>
      </c>
      <c r="E218" s="192">
        <f>COUNTIFS(常规版本稳定性测试结果!$X$5:$X$2321,汇总!$B218,常规版本稳定性测试结果!$X$5:$X$2321,$B218,常规版本稳定性测试结果!$AH$5:$AH$2321,"OK")</f>
        <v/>
      </c>
      <c r="F218" s="193">
        <f>COUNTIFS(常规版本稳定性测试结果!$X$5:$X$2321,汇总!$B218,常规版本稳定性测试结果!$X$5:$X$2321,$B218,常规版本稳定性测试结果!$AH$5:$AH$2321,"NG")</f>
        <v/>
      </c>
      <c r="G218" s="194">
        <f>COUNTIFS(常规版本稳定性测试结果!$X$5:$X$2321,汇总!$B218,常规版本稳定性测试结果!$X$5:$X$2321,$B218,常规版本稳定性测试结果!$E$5:$E$2321,"JV")</f>
        <v/>
      </c>
      <c r="H218" s="194">
        <f>COUNTIFS(常规版本稳定性测试结果!$X$5:$X$2321,汇总!$B218,常规版本稳定性测试结果!$X$5:$X$2321,$B218,常规版本稳定性测试结果!$E$5:$E$2321,"FBU")</f>
        <v/>
      </c>
      <c r="I218" s="15">
        <f>COUNTIFS(常规版本稳定性测试结果!$X$5:$X$2321,汇总!$B218,常规版本稳定性测试结果!$X$5:$X$2321,$B218,常规版本稳定性测试结果!$E$5:$E$2321,"FBU")</f>
        <v/>
      </c>
      <c r="J218" s="15">
        <f>COUNTIFS(常规版本稳定性测试结果!$X$5:$X$2321,汇总!$B218,常规版本稳定性测试结果!$X$5:$X$2321,$B218,常规版本稳定性测试结果!$E$5:$E$2321,"FBU")</f>
        <v/>
      </c>
    </row>
    <row hidden="1" outlineLevel="2" r="219" s="24" spans="1:12">
      <c r="B219" s="16" t="n">
        <v>43334</v>
      </c>
      <c r="C219" s="16" t="n"/>
      <c r="D219" s="192">
        <f>COUNTIFS(常规版本稳定性测试结果!$X$5:$X$2321,汇总!$B219,常规版本稳定性测试结果!$X$5:$X$2321,$B219)</f>
        <v/>
      </c>
      <c r="E219" s="192">
        <f>COUNTIFS(常规版本稳定性测试结果!$X$5:$X$2321,汇总!$B219,常规版本稳定性测试结果!$X$5:$X$2321,$B219,常规版本稳定性测试结果!$AH$5:$AH$2321,"OK")</f>
        <v/>
      </c>
      <c r="F219" s="193">
        <f>COUNTIFS(常规版本稳定性测试结果!$X$5:$X$2321,汇总!$B219,常规版本稳定性测试结果!$X$5:$X$2321,$B219,常规版本稳定性测试结果!$AH$5:$AH$2321,"NG")</f>
        <v/>
      </c>
      <c r="G219" s="194">
        <f>COUNTIFS(常规版本稳定性测试结果!$X$5:$X$2321,汇总!$B219,常规版本稳定性测试结果!$X$5:$X$2321,$B219,常规版本稳定性测试结果!$E$5:$E$2321,"JV")</f>
        <v/>
      </c>
      <c r="H219" s="194">
        <f>COUNTIFS(常规版本稳定性测试结果!$X$5:$X$2321,汇总!$B219,常规版本稳定性测试结果!$X$5:$X$2321,$B219,常规版本稳定性测试结果!$E$5:$E$2321,"FBU")</f>
        <v/>
      </c>
      <c r="I219" s="15">
        <f>COUNTIFS(常规版本稳定性测试结果!$X$5:$X$2321,汇总!$B219,常规版本稳定性测试结果!$X$5:$X$2321,$B219,常规版本稳定性测试结果!$E$5:$E$2321,"FBU")</f>
        <v/>
      </c>
      <c r="J219" s="15">
        <f>COUNTIFS(常规版本稳定性测试结果!$X$5:$X$2321,汇总!$B219,常规版本稳定性测试结果!$X$5:$X$2321,$B219,常规版本稳定性测试结果!$E$5:$E$2321,"FBU")</f>
        <v/>
      </c>
    </row>
    <row hidden="1" outlineLevel="2" r="220" s="24" spans="1:12">
      <c r="B220" s="16" t="n">
        <v>43335</v>
      </c>
      <c r="C220" s="16" t="n"/>
      <c r="D220" s="192">
        <f>COUNTIFS(常规版本稳定性测试结果!$X$5:$X$2321,汇总!$B220,常规版本稳定性测试结果!$X$5:$X$2321,$B220)</f>
        <v/>
      </c>
      <c r="E220" s="192">
        <f>COUNTIFS(常规版本稳定性测试结果!$X$5:$X$2321,汇总!$B220,常规版本稳定性测试结果!$X$5:$X$2321,$B220,常规版本稳定性测试结果!$AH$5:$AH$2321,"OK")</f>
        <v/>
      </c>
      <c r="F220" s="193">
        <f>COUNTIFS(常规版本稳定性测试结果!$X$5:$X$2321,汇总!$B220,常规版本稳定性测试结果!$X$5:$X$2321,$B220,常规版本稳定性测试结果!$AH$5:$AH$2321,"NG")</f>
        <v/>
      </c>
      <c r="G220" s="194">
        <f>COUNTIFS(常规版本稳定性测试结果!$X$5:$X$2321,汇总!$B220,常规版本稳定性测试结果!$X$5:$X$2321,$B220,常规版本稳定性测试结果!$E$5:$E$2321,"JV")</f>
        <v/>
      </c>
      <c r="H220" s="194">
        <f>COUNTIFS(常规版本稳定性测试结果!$X$5:$X$2321,汇总!$B220,常规版本稳定性测试结果!$X$5:$X$2321,$B220,常规版本稳定性测试结果!$E$5:$E$2321,"FBU")</f>
        <v/>
      </c>
      <c r="I220" s="15">
        <f>COUNTIFS(常规版本稳定性测试结果!$X$5:$X$2321,汇总!$B220,常规版本稳定性测试结果!$X$5:$X$2321,$B220,常规版本稳定性测试结果!$E$5:$E$2321,"FBU")</f>
        <v/>
      </c>
      <c r="J220" s="15">
        <f>COUNTIFS(常规版本稳定性测试结果!$X$5:$X$2321,汇总!$B220,常规版本稳定性测试结果!$X$5:$X$2321,$B220,常规版本稳定性测试结果!$E$5:$E$2321,"FBU")</f>
        <v/>
      </c>
    </row>
    <row hidden="1" outlineLevel="2" r="221" s="24" spans="1:12">
      <c r="B221" s="16" t="n">
        <v>43336</v>
      </c>
      <c r="C221" s="16" t="n"/>
      <c r="D221" s="192">
        <f>COUNTIFS(常规版本稳定性测试结果!$X$5:$X$2321,汇总!$B221,常规版本稳定性测试结果!$X$5:$X$2321,$B221)</f>
        <v/>
      </c>
      <c r="E221" s="192">
        <f>COUNTIFS(常规版本稳定性测试结果!$X$5:$X$2321,汇总!$B221,常规版本稳定性测试结果!$X$5:$X$2321,$B221,常规版本稳定性测试结果!$AH$5:$AH$2321,"OK")</f>
        <v/>
      </c>
      <c r="F221" s="193">
        <f>COUNTIFS(常规版本稳定性测试结果!$X$5:$X$2321,汇总!$B221,常规版本稳定性测试结果!$X$5:$X$2321,$B221,常规版本稳定性测试结果!$AH$5:$AH$2321,"NG")</f>
        <v/>
      </c>
      <c r="G221" s="194">
        <f>COUNTIFS(常规版本稳定性测试结果!$X$5:$X$2321,汇总!$B221,常规版本稳定性测试结果!$X$5:$X$2321,$B221,常规版本稳定性测试结果!$E$5:$E$2321,"JV")</f>
        <v/>
      </c>
      <c r="H221" s="194">
        <f>COUNTIFS(常规版本稳定性测试结果!$X$5:$X$2321,汇总!$B221,常规版本稳定性测试结果!$X$5:$X$2321,$B221,常规版本稳定性测试结果!$E$5:$E$2321,"FBU")</f>
        <v/>
      </c>
      <c r="I221" s="15">
        <f>COUNTIFS(常规版本稳定性测试结果!$X$5:$X$2321,汇总!$B221,常规版本稳定性测试结果!$X$5:$X$2321,$B221,常规版本稳定性测试结果!$E$5:$E$2321,"FBU")</f>
        <v/>
      </c>
      <c r="J221" s="15">
        <f>COUNTIFS(常规版本稳定性测试结果!$X$5:$X$2321,汇总!$B221,常规版本稳定性测试结果!$X$5:$X$2321,$B221,常规版本稳定性测试结果!$E$5:$E$2321,"FBU")</f>
        <v/>
      </c>
    </row>
    <row hidden="1" outlineLevel="2" r="222" s="24" spans="1:12">
      <c r="B222" s="16" t="n">
        <v>43337</v>
      </c>
      <c r="C222" s="16" t="n"/>
      <c r="D222" s="192">
        <f>COUNTIFS(常规版本稳定性测试结果!$X$5:$X$2321,汇总!$B222,常规版本稳定性测试结果!$X$5:$X$2321,$B222)</f>
        <v/>
      </c>
      <c r="E222" s="192">
        <f>COUNTIFS(常规版本稳定性测试结果!$X$5:$X$2321,汇总!$B222,常规版本稳定性测试结果!$X$5:$X$2321,$B222,常规版本稳定性测试结果!$AH$5:$AH$2321,"OK")</f>
        <v/>
      </c>
      <c r="F222" s="193">
        <f>COUNTIFS(常规版本稳定性测试结果!$X$5:$X$2321,汇总!$B222,常规版本稳定性测试结果!$X$5:$X$2321,$B222,常规版本稳定性测试结果!$AH$5:$AH$2321,"NG")</f>
        <v/>
      </c>
      <c r="G222" s="194">
        <f>COUNTIFS(常规版本稳定性测试结果!$X$5:$X$2321,汇总!$B222,常规版本稳定性测试结果!$X$5:$X$2321,$B222,常规版本稳定性测试结果!$E$5:$E$2321,"JV")</f>
        <v/>
      </c>
      <c r="H222" s="194">
        <f>COUNTIFS(常规版本稳定性测试结果!$X$5:$X$2321,汇总!$B222,常规版本稳定性测试结果!$X$5:$X$2321,$B222,常规版本稳定性测试结果!$E$5:$E$2321,"FBU")</f>
        <v/>
      </c>
      <c r="I222" s="15">
        <f>COUNTIFS(常规版本稳定性测试结果!$X$5:$X$2321,汇总!$B222,常规版本稳定性测试结果!$X$5:$X$2321,$B222,常规版本稳定性测试结果!$E$5:$E$2321,"FBU")</f>
        <v/>
      </c>
      <c r="J222" s="15">
        <f>COUNTIFS(常规版本稳定性测试结果!$X$5:$X$2321,汇总!$B222,常规版本稳定性测试结果!$X$5:$X$2321,$B222,常规版本稳定性测试结果!$E$5:$E$2321,"FBU")</f>
        <v/>
      </c>
    </row>
    <row hidden="1" outlineLevel="2" r="223" s="24" spans="1:12">
      <c r="B223" s="16" t="n">
        <v>43338</v>
      </c>
      <c r="C223" s="16" t="n"/>
      <c r="D223" s="192">
        <f>COUNTIFS(常规版本稳定性测试结果!$X$5:$X$2321,汇总!$B223,常规版本稳定性测试结果!$X$5:$X$2321,$B223)</f>
        <v/>
      </c>
      <c r="E223" s="192">
        <f>COUNTIFS(常规版本稳定性测试结果!$X$5:$X$2321,汇总!$B223,常规版本稳定性测试结果!$X$5:$X$2321,$B223,常规版本稳定性测试结果!$AH$5:$AH$2321,"OK")</f>
        <v/>
      </c>
      <c r="F223" s="193">
        <f>COUNTIFS(常规版本稳定性测试结果!$X$5:$X$2321,汇总!$B223,常规版本稳定性测试结果!$X$5:$X$2321,$B223,常规版本稳定性测试结果!$AH$5:$AH$2321,"NG")</f>
        <v/>
      </c>
      <c r="G223" s="194">
        <f>COUNTIFS(常规版本稳定性测试结果!$X$5:$X$2321,汇总!$B223,常规版本稳定性测试结果!$X$5:$X$2321,$B223,常规版本稳定性测试结果!$E$5:$E$2321,"JV")</f>
        <v/>
      </c>
      <c r="H223" s="194">
        <f>COUNTIFS(常规版本稳定性测试结果!$X$5:$X$2321,汇总!$B223,常规版本稳定性测试结果!$X$5:$X$2321,$B223,常规版本稳定性测试结果!$E$5:$E$2321,"FBU")</f>
        <v/>
      </c>
      <c r="I223" s="15">
        <f>COUNTIFS(常规版本稳定性测试结果!$X$5:$X$2321,汇总!$B223,常规版本稳定性测试结果!$X$5:$X$2321,$B223,常规版本稳定性测试结果!$E$5:$E$2321,"FBU")</f>
        <v/>
      </c>
      <c r="J223" s="15">
        <f>COUNTIFS(常规版本稳定性测试结果!$X$5:$X$2321,汇总!$B223,常规版本稳定性测试结果!$X$5:$X$2321,$B223,常规版本稳定性测试结果!$E$5:$E$2321,"FBU")</f>
        <v/>
      </c>
    </row>
    <row hidden="1" outlineLevel="2" r="224" s="24" spans="1:12">
      <c r="B224" s="16" t="n">
        <v>43339</v>
      </c>
      <c r="C224" s="16" t="n"/>
      <c r="D224" s="192">
        <f>COUNTIFS(常规版本稳定性测试结果!$X$5:$X$2321,汇总!$B224,常规版本稳定性测试结果!$X$5:$X$2321,$B224)</f>
        <v/>
      </c>
      <c r="E224" s="192">
        <f>COUNTIFS(常规版本稳定性测试结果!$X$5:$X$2321,汇总!$B224,常规版本稳定性测试结果!$X$5:$X$2321,$B224,常规版本稳定性测试结果!$AH$5:$AH$2321,"OK")</f>
        <v/>
      </c>
      <c r="F224" s="193">
        <f>COUNTIFS(常规版本稳定性测试结果!$X$5:$X$2321,汇总!$B224,常规版本稳定性测试结果!$X$5:$X$2321,$B224,常规版本稳定性测试结果!$AH$5:$AH$2321,"NG")</f>
        <v/>
      </c>
      <c r="G224" s="194">
        <f>COUNTIFS(常规版本稳定性测试结果!$X$5:$X$2321,汇总!$B224,常规版本稳定性测试结果!$X$5:$X$2321,$B224,常规版本稳定性测试结果!$E$5:$E$2321,"JV")</f>
        <v/>
      </c>
      <c r="H224" s="194">
        <f>COUNTIFS(常规版本稳定性测试结果!$X$5:$X$2321,汇总!$B224,常规版本稳定性测试结果!$X$5:$X$2321,$B224,常规版本稳定性测试结果!$E$5:$E$2321,"FBU")</f>
        <v/>
      </c>
      <c r="I224" s="15">
        <f>COUNTIFS(常规版本稳定性测试结果!$X$5:$X$2321,汇总!$B224,常规版本稳定性测试结果!$X$5:$X$2321,$B224,常规版本稳定性测试结果!$E$5:$E$2321,"FBU")</f>
        <v/>
      </c>
      <c r="J224" s="15">
        <f>COUNTIFS(常规版本稳定性测试结果!$X$5:$X$2321,汇总!$B224,常规版本稳定性测试结果!$X$5:$X$2321,$B224,常规版本稳定性测试结果!$E$5:$E$2321,"FBU")</f>
        <v/>
      </c>
    </row>
    <row hidden="1" outlineLevel="2" r="225" s="24" spans="1:12">
      <c r="B225" s="16" t="n">
        <v>43340</v>
      </c>
      <c r="C225" s="16" t="n"/>
      <c r="D225" s="192">
        <f>COUNTIFS(常规版本稳定性测试结果!$X$5:$X$2321,汇总!$B225,常规版本稳定性测试结果!$X$5:$X$2321,$B225)</f>
        <v/>
      </c>
      <c r="E225" s="192">
        <f>COUNTIFS(常规版本稳定性测试结果!$X$5:$X$2321,汇总!$B225,常规版本稳定性测试结果!$X$5:$X$2321,$B225,常规版本稳定性测试结果!$AH$5:$AH$2321,"OK")</f>
        <v/>
      </c>
      <c r="F225" s="193">
        <f>COUNTIFS(常规版本稳定性测试结果!$X$5:$X$2321,汇总!$B225,常规版本稳定性测试结果!$X$5:$X$2321,$B225,常规版本稳定性测试结果!$AH$5:$AH$2321,"NG")</f>
        <v/>
      </c>
      <c r="G225" s="194">
        <f>COUNTIFS(常规版本稳定性测试结果!$X$5:$X$2321,汇总!$B225,常规版本稳定性测试结果!$X$5:$X$2321,$B225,常规版本稳定性测试结果!$E$5:$E$2321,"JV")</f>
        <v/>
      </c>
      <c r="H225" s="194">
        <f>COUNTIFS(常规版本稳定性测试结果!$X$5:$X$2321,汇总!$B225,常规版本稳定性测试结果!$X$5:$X$2321,$B225,常规版本稳定性测试结果!$E$5:$E$2321,"FBU")</f>
        <v/>
      </c>
      <c r="I225" s="15">
        <f>COUNTIFS(常规版本稳定性测试结果!$X$5:$X$2321,汇总!$B225,常规版本稳定性测试结果!$X$5:$X$2321,$B225,常规版本稳定性测试结果!$E$5:$E$2321,"FBU")</f>
        <v/>
      </c>
      <c r="J225" s="15">
        <f>COUNTIFS(常规版本稳定性测试结果!$X$5:$X$2321,汇总!$B225,常规版本稳定性测试结果!$X$5:$X$2321,$B225,常规版本稳定性测试结果!$E$5:$E$2321,"FBU")</f>
        <v/>
      </c>
    </row>
    <row hidden="1" outlineLevel="2" r="226" s="24" spans="1:12">
      <c r="B226" s="16" t="n">
        <v>43341</v>
      </c>
      <c r="C226" s="16" t="n"/>
      <c r="D226" s="192">
        <f>COUNTIFS(常规版本稳定性测试结果!$X$5:$X$2321,汇总!$B226,常规版本稳定性测试结果!$X$5:$X$2321,$B226)</f>
        <v/>
      </c>
      <c r="E226" s="192">
        <f>COUNTIFS(常规版本稳定性测试结果!$X$5:$X$2321,汇总!$B226,常规版本稳定性测试结果!$X$5:$X$2321,$B226,常规版本稳定性测试结果!$AH$5:$AH$2321,"OK")</f>
        <v/>
      </c>
      <c r="F226" s="193">
        <f>COUNTIFS(常规版本稳定性测试结果!$X$5:$X$2321,汇总!$B226,常规版本稳定性测试结果!$X$5:$X$2321,$B226,常规版本稳定性测试结果!$AH$5:$AH$2321,"NG")</f>
        <v/>
      </c>
      <c r="G226" s="194">
        <f>COUNTIFS(常规版本稳定性测试结果!$X$5:$X$2321,汇总!$B226,常规版本稳定性测试结果!$X$5:$X$2321,$B226,常规版本稳定性测试结果!$E$5:$E$2321,"JV")</f>
        <v/>
      </c>
      <c r="H226" s="194">
        <f>COUNTIFS(常规版本稳定性测试结果!$X$5:$X$2321,汇总!$B226,常规版本稳定性测试结果!$X$5:$X$2321,$B226,常规版本稳定性测试结果!$E$5:$E$2321,"FBU")</f>
        <v/>
      </c>
      <c r="I226" s="15">
        <f>COUNTIFS(常规版本稳定性测试结果!$X$5:$X$2321,汇总!$B226,常规版本稳定性测试结果!$X$5:$X$2321,$B226,常规版本稳定性测试结果!$E$5:$E$2321,"FBU")</f>
        <v/>
      </c>
      <c r="J226" s="15">
        <f>COUNTIFS(常规版本稳定性测试结果!$X$5:$X$2321,汇总!$B226,常规版本稳定性测试结果!$X$5:$X$2321,$B226,常规版本稳定性测试结果!$E$5:$E$2321,"FBU")</f>
        <v/>
      </c>
    </row>
    <row hidden="1" outlineLevel="2" r="227" s="24" spans="1:12">
      <c r="B227" s="16" t="n">
        <v>43342</v>
      </c>
      <c r="C227" s="16" t="n"/>
      <c r="D227" s="192">
        <f>COUNTIFS(常规版本稳定性测试结果!$X$5:$X$2321,汇总!$B227,常规版本稳定性测试结果!$X$5:$X$2321,$B227)</f>
        <v/>
      </c>
      <c r="E227" s="192">
        <f>COUNTIFS(常规版本稳定性测试结果!$X$5:$X$2321,汇总!$B227,常规版本稳定性测试结果!$X$5:$X$2321,$B227,常规版本稳定性测试结果!$AH$5:$AH$2321,"OK")</f>
        <v/>
      </c>
      <c r="F227" s="193">
        <f>COUNTIFS(常规版本稳定性测试结果!$X$5:$X$2321,汇总!$B227,常规版本稳定性测试结果!$X$5:$X$2321,$B227,常规版本稳定性测试结果!$AH$5:$AH$2321,"NG")</f>
        <v/>
      </c>
      <c r="G227" s="194">
        <f>COUNTIFS(常规版本稳定性测试结果!$X$5:$X$2321,汇总!$B227,常规版本稳定性测试结果!$X$5:$X$2321,$B227,常规版本稳定性测试结果!$E$5:$E$2321,"JV")</f>
        <v/>
      </c>
      <c r="H227" s="194">
        <f>COUNTIFS(常规版本稳定性测试结果!$X$5:$X$2321,汇总!$B227,常规版本稳定性测试结果!$X$5:$X$2321,$B227,常规版本稳定性测试结果!$E$5:$E$2321,"FBU")</f>
        <v/>
      </c>
      <c r="I227" s="15">
        <f>COUNTIFS(常规版本稳定性测试结果!$X$5:$X$2321,汇总!$B227,常规版本稳定性测试结果!$X$5:$X$2321,$B227,常规版本稳定性测试结果!$E$5:$E$2321,"FBU")</f>
        <v/>
      </c>
      <c r="J227" s="15">
        <f>COUNTIFS(常规版本稳定性测试结果!$X$5:$X$2321,汇总!$B227,常规版本稳定性测试结果!$X$5:$X$2321,$B227,常规版本稳定性测试结果!$E$5:$E$2321,"FBU")</f>
        <v/>
      </c>
    </row>
    <row hidden="1" outlineLevel="2" r="228" s="24" spans="1:12">
      <c r="B228" s="16" t="n">
        <v>43343</v>
      </c>
      <c r="C228" s="16" t="n"/>
      <c r="D228" s="192">
        <f>COUNTIFS(常规版本稳定性测试结果!$X$5:$X$2321,汇总!$B228,常规版本稳定性测试结果!$X$5:$X$2321,$B228)</f>
        <v/>
      </c>
      <c r="E228" s="192">
        <f>COUNTIFS(常规版本稳定性测试结果!$X$5:$X$2321,汇总!$B228,常规版本稳定性测试结果!$X$5:$X$2321,$B228,常规版本稳定性测试结果!$AH$5:$AH$2321,"OK")</f>
        <v/>
      </c>
      <c r="F228" s="193">
        <f>COUNTIFS(常规版本稳定性测试结果!$X$5:$X$2321,汇总!$B228,常规版本稳定性测试结果!$X$5:$X$2321,$B228,常规版本稳定性测试结果!$AH$5:$AH$2321,"NG")</f>
        <v/>
      </c>
      <c r="G228" s="194">
        <f>COUNTIFS(常规版本稳定性测试结果!$X$5:$X$2321,汇总!$B228,常规版本稳定性测试结果!$X$5:$X$2321,$B228,常规版本稳定性测试结果!$E$5:$E$2321,"JV")</f>
        <v/>
      </c>
      <c r="H228" s="194">
        <f>COUNTIFS(常规版本稳定性测试结果!$X$5:$X$2321,汇总!$B228,常规版本稳定性测试结果!$X$5:$X$2321,$B228,常规版本稳定性测试结果!$E$5:$E$2321,"FBU")</f>
        <v/>
      </c>
      <c r="I228" s="15">
        <f>COUNTIFS(常规版本稳定性测试结果!$X$5:$X$2321,汇总!$B228,常规版本稳定性测试结果!$X$5:$X$2321,$B228,常规版本稳定性测试结果!$E$5:$E$2321,"FBU")</f>
        <v/>
      </c>
      <c r="J228" s="15">
        <f>COUNTIFS(常规版本稳定性测试结果!$X$5:$X$2321,汇总!$B228,常规版本稳定性测试结果!$X$5:$X$2321,$B228,常规版本稳定性测试结果!$E$5:$E$2321,"FBU")</f>
        <v/>
      </c>
    </row>
    <row collapsed="1" hidden="1" outlineLevel="1" r="229" s="24" spans="1:12">
      <c r="B229" s="16" t="n">
        <v>43344</v>
      </c>
      <c r="C229" s="16" t="n"/>
      <c r="D229" s="192">
        <f>COUNTIFS(常规版本稳定性测试结果!$X$5:$X$2321,汇总!$B229,常规版本稳定性测试结果!$X$5:$X$2321,$B229)</f>
        <v/>
      </c>
      <c r="E229" s="192">
        <f>COUNTIFS(常规版本稳定性测试结果!$X$5:$X$2321,汇总!$B229,常规版本稳定性测试结果!$X$5:$X$2321,$B229,常规版本稳定性测试结果!$AH$5:$AH$2321,"OK")</f>
        <v/>
      </c>
      <c r="F229" s="193">
        <f>COUNTIFS(常规版本稳定性测试结果!$X$5:$X$2321,汇总!$B229,常规版本稳定性测试结果!$X$5:$X$2321,$B229,常规版本稳定性测试结果!$AH$5:$AH$2321,"NG")</f>
        <v/>
      </c>
      <c r="G229" s="194">
        <f>COUNTIFS(常规版本稳定性测试结果!$X$5:$X$2321,汇总!$B229,常规版本稳定性测试结果!$X$5:$X$2321,$B229,常规版本稳定性测试结果!$E$5:$E$2321,"JV")</f>
        <v/>
      </c>
      <c r="H229" s="194">
        <f>COUNTIFS(常规版本稳定性测试结果!$X$5:$X$2321,汇总!$B229,常规版本稳定性测试结果!$X$5:$X$2321,$B229,常规版本稳定性测试结果!$E$5:$E$2321,"FBU")</f>
        <v/>
      </c>
      <c r="I229" s="15">
        <f>COUNTIFS(常规版本稳定性测试结果!$X$5:$X$2321,汇总!$B229,常规版本稳定性测试结果!$X$5:$X$2321,$B229,常规版本稳定性测试结果!$E$5:$E$2321,"FBU")</f>
        <v/>
      </c>
      <c r="J229" s="15">
        <f>COUNTIFS(常规版本稳定性测试结果!$X$5:$X$2321,汇总!$B229,常规版本稳定性测试结果!$X$5:$X$2321,$B229,常规版本稳定性测试结果!$E$5:$E$2321,"FBU")</f>
        <v/>
      </c>
    </row>
    <row hidden="1" outlineLevel="2" r="230" s="24" spans="1:12">
      <c r="B230" s="16" t="n">
        <v>43345</v>
      </c>
      <c r="C230" s="16" t="n"/>
      <c r="D230" s="192">
        <f>COUNTIFS(常规版本稳定性测试结果!$X$5:$X$2321,汇总!$B230,常规版本稳定性测试结果!$X$5:$X$2321,$B230)</f>
        <v/>
      </c>
      <c r="E230" s="192">
        <f>COUNTIFS(常规版本稳定性测试结果!$X$5:$X$2321,汇总!$B230,常规版本稳定性测试结果!$X$5:$X$2321,$B230,常规版本稳定性测试结果!$AH$5:$AH$2321,"OK")</f>
        <v/>
      </c>
      <c r="F230" s="193">
        <f>COUNTIFS(常规版本稳定性测试结果!$X$5:$X$2321,汇总!$B230,常规版本稳定性测试结果!$X$5:$X$2321,$B230,常规版本稳定性测试结果!$AH$5:$AH$2321,"NG")</f>
        <v/>
      </c>
      <c r="G230" s="194">
        <f>COUNTIFS(常规版本稳定性测试结果!$X$5:$X$2321,汇总!$B230,常规版本稳定性测试结果!$X$5:$X$2321,$B230,常规版本稳定性测试结果!$E$5:$E$2321,"JV")</f>
        <v/>
      </c>
      <c r="H230" s="194">
        <f>COUNTIFS(常规版本稳定性测试结果!$X$5:$X$2321,汇总!$B230,常规版本稳定性测试结果!$X$5:$X$2321,$B230,常规版本稳定性测试结果!$E$5:$E$2321,"FBU")</f>
        <v/>
      </c>
      <c r="I230" s="15">
        <f>COUNTIFS(常规版本稳定性测试结果!$X$5:$X$2321,汇总!$B230,常规版本稳定性测试结果!$X$5:$X$2321,$B230,常规版本稳定性测试结果!$E$5:$E$2321,"FBU")</f>
        <v/>
      </c>
      <c r="J230" s="15">
        <f>COUNTIFS(常规版本稳定性测试结果!$X$5:$X$2321,汇总!$B230,常规版本稳定性测试结果!$X$5:$X$2321,$B230,常规版本稳定性测试结果!$E$5:$E$2321,"FBU")</f>
        <v/>
      </c>
    </row>
    <row hidden="1" outlineLevel="2" r="231" s="24" spans="1:12">
      <c r="B231" s="16" t="n">
        <v>43346</v>
      </c>
      <c r="C231" s="16" t="n"/>
      <c r="D231" s="192">
        <f>COUNTIFS(常规版本稳定性测试结果!$X$5:$X$2321,汇总!$B231,常规版本稳定性测试结果!$X$5:$X$2321,$B231)</f>
        <v/>
      </c>
      <c r="E231" s="192">
        <f>COUNTIFS(常规版本稳定性测试结果!$X$5:$X$2321,汇总!$B231,常规版本稳定性测试结果!$X$5:$X$2321,$B231,常规版本稳定性测试结果!$AH$5:$AH$2321,"OK")</f>
        <v/>
      </c>
      <c r="F231" s="193">
        <f>COUNTIFS(常规版本稳定性测试结果!$X$5:$X$2321,汇总!$B231,常规版本稳定性测试结果!$X$5:$X$2321,$B231,常规版本稳定性测试结果!$AH$5:$AH$2321,"NG")</f>
        <v/>
      </c>
      <c r="G231" s="194">
        <f>COUNTIFS(常规版本稳定性测试结果!$X$5:$X$2321,汇总!$B231,常规版本稳定性测试结果!$X$5:$X$2321,$B231,常规版本稳定性测试结果!$E$5:$E$2321,"JV")</f>
        <v/>
      </c>
      <c r="H231" s="194">
        <f>COUNTIFS(常规版本稳定性测试结果!$X$5:$X$2321,汇总!$B231,常规版本稳定性测试结果!$X$5:$X$2321,$B231,常规版本稳定性测试结果!$E$5:$E$2321,"FBU")</f>
        <v/>
      </c>
      <c r="I231" s="15">
        <f>COUNTIFS(常规版本稳定性测试结果!$X$5:$X$2321,汇总!$B231,常规版本稳定性测试结果!$X$5:$X$2321,$B231,常规版本稳定性测试结果!$E$5:$E$2321,"FBU")</f>
        <v/>
      </c>
      <c r="J231" s="15">
        <f>COUNTIFS(常规版本稳定性测试结果!$X$5:$X$2321,汇总!$B231,常规版本稳定性测试结果!$X$5:$X$2321,$B231,常规版本稳定性测试结果!$E$5:$E$2321,"FBU")</f>
        <v/>
      </c>
    </row>
    <row hidden="1" outlineLevel="2" r="232" s="24" spans="1:12">
      <c r="B232" s="16" t="n">
        <v>43347</v>
      </c>
      <c r="C232" s="16" t="n"/>
      <c r="D232" s="192">
        <f>COUNTIFS(常规版本稳定性测试结果!$X$5:$X$2321,汇总!$B232,常规版本稳定性测试结果!$X$5:$X$2321,$B232)</f>
        <v/>
      </c>
      <c r="E232" s="192">
        <f>COUNTIFS(常规版本稳定性测试结果!$X$5:$X$2321,汇总!$B232,常规版本稳定性测试结果!$X$5:$X$2321,$B232,常规版本稳定性测试结果!$AH$5:$AH$2321,"OK")</f>
        <v/>
      </c>
      <c r="F232" s="193">
        <f>COUNTIFS(常规版本稳定性测试结果!$X$5:$X$2321,汇总!$B232,常规版本稳定性测试结果!$X$5:$X$2321,$B232,常规版本稳定性测试结果!$AH$5:$AH$2321,"NG")</f>
        <v/>
      </c>
      <c r="G232" s="194">
        <f>COUNTIFS(常规版本稳定性测试结果!$X$5:$X$2321,汇总!$B232,常规版本稳定性测试结果!$X$5:$X$2321,$B232,常规版本稳定性测试结果!$E$5:$E$2321,"JV")</f>
        <v/>
      </c>
      <c r="H232" s="194">
        <f>COUNTIFS(常规版本稳定性测试结果!$X$5:$X$2321,汇总!$B232,常规版本稳定性测试结果!$X$5:$X$2321,$B232,常规版本稳定性测试结果!$E$5:$E$2321,"FBU")</f>
        <v/>
      </c>
      <c r="I232" s="15">
        <f>COUNTIFS(常规版本稳定性测试结果!$X$5:$X$2321,汇总!$B232,常规版本稳定性测试结果!$X$5:$X$2321,$B232,常规版本稳定性测试结果!$E$5:$E$2321,"FBU")</f>
        <v/>
      </c>
      <c r="J232" s="15">
        <f>COUNTIFS(常规版本稳定性测试结果!$X$5:$X$2321,汇总!$B232,常规版本稳定性测试结果!$X$5:$X$2321,$B232,常规版本稳定性测试结果!$E$5:$E$2321,"FBU")</f>
        <v/>
      </c>
    </row>
    <row hidden="1" outlineLevel="2" r="233" s="24" spans="1:12">
      <c r="B233" s="16" t="n">
        <v>43348</v>
      </c>
      <c r="C233" s="16" t="n"/>
      <c r="D233" s="192">
        <f>COUNTIFS(常规版本稳定性测试结果!$X$5:$X$2321,汇总!$B233,常规版本稳定性测试结果!$X$5:$X$2321,$B233)</f>
        <v/>
      </c>
      <c r="E233" s="192">
        <f>COUNTIFS(常规版本稳定性测试结果!$X$5:$X$2321,汇总!$B233,常规版本稳定性测试结果!$X$5:$X$2321,$B233,常规版本稳定性测试结果!$AH$5:$AH$2321,"OK")</f>
        <v/>
      </c>
      <c r="F233" s="193">
        <f>COUNTIFS(常规版本稳定性测试结果!$X$5:$X$2321,汇总!$B233,常规版本稳定性测试结果!$X$5:$X$2321,$B233,常规版本稳定性测试结果!$AH$5:$AH$2321,"NG")</f>
        <v/>
      </c>
      <c r="G233" s="194">
        <f>COUNTIFS(常规版本稳定性测试结果!$X$5:$X$2321,汇总!$B233,常规版本稳定性测试结果!$X$5:$X$2321,$B233,常规版本稳定性测试结果!$E$5:$E$2321,"JV")</f>
        <v/>
      </c>
      <c r="H233" s="194">
        <f>COUNTIFS(常规版本稳定性测试结果!$X$5:$X$2321,汇总!$B233,常规版本稳定性测试结果!$X$5:$X$2321,$B233,常规版本稳定性测试结果!$E$5:$E$2321,"FBU")</f>
        <v/>
      </c>
      <c r="I233" s="15">
        <f>COUNTIFS(常规版本稳定性测试结果!$X$5:$X$2321,汇总!$B233,常规版本稳定性测试结果!$X$5:$X$2321,$B233,常规版本稳定性测试结果!$E$5:$E$2321,"FBU")</f>
        <v/>
      </c>
      <c r="J233" s="15">
        <f>COUNTIFS(常规版本稳定性测试结果!$X$5:$X$2321,汇总!$B233,常规版本稳定性测试结果!$X$5:$X$2321,$B233,常规版本稳定性测试结果!$E$5:$E$2321,"FBU")</f>
        <v/>
      </c>
    </row>
    <row hidden="1" outlineLevel="2" r="234" s="24" spans="1:12">
      <c r="B234" s="16" t="n">
        <v>43349</v>
      </c>
      <c r="C234" s="16" t="n"/>
      <c r="D234" s="192">
        <f>COUNTIFS(常规版本稳定性测试结果!$X$5:$X$2321,汇总!$B234,常规版本稳定性测试结果!$X$5:$X$2321,$B234)</f>
        <v/>
      </c>
      <c r="E234" s="192">
        <f>COUNTIFS(常规版本稳定性测试结果!$X$5:$X$2321,汇总!$B234,常规版本稳定性测试结果!$X$5:$X$2321,$B234,常规版本稳定性测试结果!$AH$5:$AH$2321,"OK")</f>
        <v/>
      </c>
      <c r="F234" s="193">
        <f>COUNTIFS(常规版本稳定性测试结果!$X$5:$X$2321,汇总!$B234,常规版本稳定性测试结果!$X$5:$X$2321,$B234,常规版本稳定性测试结果!$AH$5:$AH$2321,"NG")</f>
        <v/>
      </c>
      <c r="G234" s="194">
        <f>COUNTIFS(常规版本稳定性测试结果!$X$5:$X$2321,汇总!$B234,常规版本稳定性测试结果!$X$5:$X$2321,$B234,常规版本稳定性测试结果!$E$5:$E$2321,"JV")</f>
        <v/>
      </c>
      <c r="H234" s="194">
        <f>COUNTIFS(常规版本稳定性测试结果!$X$5:$X$2321,汇总!$B234,常规版本稳定性测试结果!$X$5:$X$2321,$B234,常规版本稳定性测试结果!$E$5:$E$2321,"FBU")</f>
        <v/>
      </c>
      <c r="I234" s="15">
        <f>COUNTIFS(常规版本稳定性测试结果!$X$5:$X$2321,汇总!$B234,常规版本稳定性测试结果!$X$5:$X$2321,$B234,常规版本稳定性测试结果!$E$5:$E$2321,"FBU")</f>
        <v/>
      </c>
      <c r="J234" s="15">
        <f>COUNTIFS(常规版本稳定性测试结果!$X$5:$X$2321,汇总!$B234,常规版本稳定性测试结果!$X$5:$X$2321,$B234,常规版本稳定性测试结果!$E$5:$E$2321,"FBU")</f>
        <v/>
      </c>
    </row>
    <row hidden="1" outlineLevel="2" r="235" s="24" spans="1:12">
      <c r="B235" s="16" t="n">
        <v>43350</v>
      </c>
      <c r="C235" s="16" t="n"/>
      <c r="D235" s="192">
        <f>COUNTIFS(常规版本稳定性测试结果!$X$5:$X$2321,汇总!$B235,常规版本稳定性测试结果!$X$5:$X$2321,$B235)</f>
        <v/>
      </c>
      <c r="E235" s="192">
        <f>COUNTIFS(常规版本稳定性测试结果!$X$5:$X$2321,汇总!$B235,常规版本稳定性测试结果!$X$5:$X$2321,$B235,常规版本稳定性测试结果!$AH$5:$AH$2321,"OK")</f>
        <v/>
      </c>
      <c r="F235" s="193">
        <f>COUNTIFS(常规版本稳定性测试结果!$X$5:$X$2321,汇总!$B235,常规版本稳定性测试结果!$X$5:$X$2321,$B235,常规版本稳定性测试结果!$AH$5:$AH$2321,"NG")</f>
        <v/>
      </c>
      <c r="G235" s="194">
        <f>COUNTIFS(常规版本稳定性测试结果!$X$5:$X$2321,汇总!$B235,常规版本稳定性测试结果!$X$5:$X$2321,$B235,常规版本稳定性测试结果!$E$5:$E$2321,"JV")</f>
        <v/>
      </c>
      <c r="H235" s="194">
        <f>COUNTIFS(常规版本稳定性测试结果!$X$5:$X$2321,汇总!$B235,常规版本稳定性测试结果!$X$5:$X$2321,$B235,常规版本稳定性测试结果!$E$5:$E$2321,"FBU")</f>
        <v/>
      </c>
      <c r="I235" s="15">
        <f>COUNTIFS(常规版本稳定性测试结果!$X$5:$X$2321,汇总!$B235,常规版本稳定性测试结果!$X$5:$X$2321,$B235,常规版本稳定性测试结果!$E$5:$E$2321,"FBU")</f>
        <v/>
      </c>
      <c r="J235" s="15">
        <f>COUNTIFS(常规版本稳定性测试结果!$X$5:$X$2321,汇总!$B235,常规版本稳定性测试结果!$X$5:$X$2321,$B235,常规版本稳定性测试结果!$E$5:$E$2321,"FBU")</f>
        <v/>
      </c>
    </row>
    <row hidden="1" outlineLevel="2" r="236" s="24" spans="1:12">
      <c r="B236" s="16" t="n">
        <v>43351</v>
      </c>
      <c r="C236" s="16" t="n"/>
      <c r="D236" s="192">
        <f>COUNTIFS(常规版本稳定性测试结果!$X$5:$X$2321,汇总!$B236,常规版本稳定性测试结果!$X$5:$X$2321,$B236)</f>
        <v/>
      </c>
      <c r="E236" s="192">
        <f>COUNTIFS(常规版本稳定性测试结果!$X$5:$X$2321,汇总!$B236,常规版本稳定性测试结果!$X$5:$X$2321,$B236,常规版本稳定性测试结果!$AH$5:$AH$2321,"OK")</f>
        <v/>
      </c>
      <c r="F236" s="193">
        <f>COUNTIFS(常规版本稳定性测试结果!$X$5:$X$2321,汇总!$B236,常规版本稳定性测试结果!$X$5:$X$2321,$B236,常规版本稳定性测试结果!$AH$5:$AH$2321,"NG")</f>
        <v/>
      </c>
      <c r="G236" s="194">
        <f>COUNTIFS(常规版本稳定性测试结果!$X$5:$X$2321,汇总!$B236,常规版本稳定性测试结果!$X$5:$X$2321,$B236,常规版本稳定性测试结果!$E$5:$E$2321,"JV")</f>
        <v/>
      </c>
      <c r="H236" s="194">
        <f>COUNTIFS(常规版本稳定性测试结果!$X$5:$X$2321,汇总!$B236,常规版本稳定性测试结果!$X$5:$X$2321,$B236,常规版本稳定性测试结果!$E$5:$E$2321,"FBU")</f>
        <v/>
      </c>
      <c r="I236" s="15">
        <f>COUNTIFS(常规版本稳定性测试结果!$X$5:$X$2321,汇总!$B236,常规版本稳定性测试结果!$X$5:$X$2321,$B236,常规版本稳定性测试结果!$E$5:$E$2321,"FBU")</f>
        <v/>
      </c>
      <c r="J236" s="15">
        <f>COUNTIFS(常规版本稳定性测试结果!$X$5:$X$2321,汇总!$B236,常规版本稳定性测试结果!$X$5:$X$2321,$B236,常规版本稳定性测试结果!$E$5:$E$2321,"FBU")</f>
        <v/>
      </c>
    </row>
    <row hidden="1" outlineLevel="2" r="237" s="24" spans="1:12">
      <c r="B237" s="16" t="n">
        <v>43352</v>
      </c>
      <c r="C237" s="16" t="n"/>
      <c r="D237" s="192">
        <f>COUNTIFS(常规版本稳定性测试结果!$X$5:$X$2321,汇总!$B237,常规版本稳定性测试结果!$X$5:$X$2321,$B237)</f>
        <v/>
      </c>
      <c r="E237" s="192">
        <f>COUNTIFS(常规版本稳定性测试结果!$X$5:$X$2321,汇总!$B237,常规版本稳定性测试结果!$X$5:$X$2321,$B237,常规版本稳定性测试结果!$AH$5:$AH$2321,"OK")</f>
        <v/>
      </c>
      <c r="F237" s="193">
        <f>COUNTIFS(常规版本稳定性测试结果!$X$5:$X$2321,汇总!$B237,常规版本稳定性测试结果!$X$5:$X$2321,$B237,常规版本稳定性测试结果!$AH$5:$AH$2321,"NG")</f>
        <v/>
      </c>
      <c r="G237" s="194">
        <f>COUNTIFS(常规版本稳定性测试结果!$X$5:$X$2321,汇总!$B237,常规版本稳定性测试结果!$X$5:$X$2321,$B237,常规版本稳定性测试结果!$E$5:$E$2321,"JV")</f>
        <v/>
      </c>
      <c r="H237" s="194">
        <f>COUNTIFS(常规版本稳定性测试结果!$X$5:$X$2321,汇总!$B237,常规版本稳定性测试结果!$X$5:$X$2321,$B237,常规版本稳定性测试结果!$E$5:$E$2321,"FBU")</f>
        <v/>
      </c>
      <c r="I237" s="15">
        <f>COUNTIFS(常规版本稳定性测试结果!$X$5:$X$2321,汇总!$B237,常规版本稳定性测试结果!$X$5:$X$2321,$B237,常规版本稳定性测试结果!$E$5:$E$2321,"FBU")</f>
        <v/>
      </c>
      <c r="J237" s="15">
        <f>COUNTIFS(常规版本稳定性测试结果!$X$5:$X$2321,汇总!$B237,常规版本稳定性测试结果!$X$5:$X$2321,$B237,常规版本稳定性测试结果!$E$5:$E$2321,"FBU")</f>
        <v/>
      </c>
    </row>
    <row hidden="1" outlineLevel="2" r="238" s="24" spans="1:12">
      <c r="B238" s="16" t="n">
        <v>43353</v>
      </c>
      <c r="C238" s="16" t="n"/>
      <c r="D238" s="192">
        <f>COUNTIFS(常规版本稳定性测试结果!$X$5:$X$2321,汇总!$B238,常规版本稳定性测试结果!$X$5:$X$2321,$B238)</f>
        <v/>
      </c>
      <c r="E238" s="192">
        <f>COUNTIFS(常规版本稳定性测试结果!$X$5:$X$2321,汇总!$B238,常规版本稳定性测试结果!$X$5:$X$2321,$B238,常规版本稳定性测试结果!$AH$5:$AH$2321,"OK")</f>
        <v/>
      </c>
      <c r="F238" s="193">
        <f>COUNTIFS(常规版本稳定性测试结果!$X$5:$X$2321,汇总!$B238,常规版本稳定性测试结果!$X$5:$X$2321,$B238,常规版本稳定性测试结果!$AH$5:$AH$2321,"NG")</f>
        <v/>
      </c>
      <c r="G238" s="194">
        <f>COUNTIFS(常规版本稳定性测试结果!$X$5:$X$2321,汇总!$B238,常规版本稳定性测试结果!$X$5:$X$2321,$B238,常规版本稳定性测试结果!$E$5:$E$2321,"JV")</f>
        <v/>
      </c>
      <c r="H238" s="194">
        <f>COUNTIFS(常规版本稳定性测试结果!$X$5:$X$2321,汇总!$B238,常规版本稳定性测试结果!$X$5:$X$2321,$B238,常规版本稳定性测试结果!$E$5:$E$2321,"FBU")</f>
        <v/>
      </c>
      <c r="I238" s="15">
        <f>COUNTIFS(常规版本稳定性测试结果!$X$5:$X$2321,汇总!$B238,常规版本稳定性测试结果!$X$5:$X$2321,$B238,常规版本稳定性测试结果!$E$5:$E$2321,"FBU")</f>
        <v/>
      </c>
      <c r="J238" s="15">
        <f>COUNTIFS(常规版本稳定性测试结果!$X$5:$X$2321,汇总!$B238,常规版本稳定性测试结果!$X$5:$X$2321,$B238,常规版本稳定性测试结果!$E$5:$E$2321,"FBU")</f>
        <v/>
      </c>
    </row>
    <row hidden="1" outlineLevel="2" r="239" s="24" spans="1:12">
      <c r="B239" s="16" t="n">
        <v>43354</v>
      </c>
      <c r="C239" s="16" t="n"/>
      <c r="D239" s="192">
        <f>COUNTIFS(常规版本稳定性测试结果!$X$5:$X$2321,汇总!$B239,常规版本稳定性测试结果!$X$5:$X$2321,$B239)</f>
        <v/>
      </c>
      <c r="E239" s="192">
        <f>COUNTIFS(常规版本稳定性测试结果!$X$5:$X$2321,汇总!$B239,常规版本稳定性测试结果!$X$5:$X$2321,$B239,常规版本稳定性测试结果!$AH$5:$AH$2321,"OK")</f>
        <v/>
      </c>
      <c r="F239" s="193">
        <f>COUNTIFS(常规版本稳定性测试结果!$X$5:$X$2321,汇总!$B239,常规版本稳定性测试结果!$X$5:$X$2321,$B239,常规版本稳定性测试结果!$AH$5:$AH$2321,"NG")</f>
        <v/>
      </c>
      <c r="G239" s="194">
        <f>COUNTIFS(常规版本稳定性测试结果!$X$5:$X$2321,汇总!$B239,常规版本稳定性测试结果!$X$5:$X$2321,$B239,常规版本稳定性测试结果!$E$5:$E$2321,"JV")</f>
        <v/>
      </c>
      <c r="H239" s="194">
        <f>COUNTIFS(常规版本稳定性测试结果!$X$5:$X$2321,汇总!$B239,常规版本稳定性测试结果!$X$5:$X$2321,$B239,常规版本稳定性测试结果!$E$5:$E$2321,"FBU")</f>
        <v/>
      </c>
      <c r="I239" s="15">
        <f>COUNTIFS(常规版本稳定性测试结果!$X$5:$X$2321,汇总!$B239,常规版本稳定性测试结果!$X$5:$X$2321,$B239,常规版本稳定性测试结果!$E$5:$E$2321,"FBU")</f>
        <v/>
      </c>
      <c r="J239" s="15">
        <f>COUNTIFS(常规版本稳定性测试结果!$X$5:$X$2321,汇总!$B239,常规版本稳定性测试结果!$X$5:$X$2321,$B239,常规版本稳定性测试结果!$E$5:$E$2321,"FBU")</f>
        <v/>
      </c>
    </row>
    <row hidden="1" outlineLevel="2" r="240" s="24" spans="1:12">
      <c r="B240" s="16" t="n">
        <v>43355</v>
      </c>
      <c r="C240" s="16" t="n"/>
      <c r="D240" s="192">
        <f>COUNTIFS(常规版本稳定性测试结果!$X$5:$X$2321,汇总!$B240,常规版本稳定性测试结果!$X$5:$X$2321,$B240)</f>
        <v/>
      </c>
      <c r="E240" s="192">
        <f>COUNTIFS(常规版本稳定性测试结果!$X$5:$X$2321,汇总!$B240,常规版本稳定性测试结果!$X$5:$X$2321,$B240,常规版本稳定性测试结果!$AH$5:$AH$2321,"OK")</f>
        <v/>
      </c>
      <c r="F240" s="193">
        <f>COUNTIFS(常规版本稳定性测试结果!$X$5:$X$2321,汇总!$B240,常规版本稳定性测试结果!$X$5:$X$2321,$B240,常规版本稳定性测试结果!$AH$5:$AH$2321,"NG")</f>
        <v/>
      </c>
      <c r="G240" s="194">
        <f>COUNTIFS(常规版本稳定性测试结果!$X$5:$X$2321,汇总!$B240,常规版本稳定性测试结果!$X$5:$X$2321,$B240,常规版本稳定性测试结果!$E$5:$E$2321,"JV")</f>
        <v/>
      </c>
      <c r="H240" s="194">
        <f>COUNTIFS(常规版本稳定性测试结果!$X$5:$X$2321,汇总!$B240,常规版本稳定性测试结果!$X$5:$X$2321,$B240,常规版本稳定性测试结果!$E$5:$E$2321,"FBU")</f>
        <v/>
      </c>
      <c r="I240" s="15">
        <f>COUNTIFS(常规版本稳定性测试结果!$X$5:$X$2321,汇总!$B240,常规版本稳定性测试结果!$X$5:$X$2321,$B240,常规版本稳定性测试结果!$E$5:$E$2321,"FBU")</f>
        <v/>
      </c>
      <c r="J240" s="15">
        <f>COUNTIFS(常规版本稳定性测试结果!$X$5:$X$2321,汇总!$B240,常规版本稳定性测试结果!$X$5:$X$2321,$B240,常规版本稳定性测试结果!$E$5:$E$2321,"FBU")</f>
        <v/>
      </c>
    </row>
    <row hidden="1" outlineLevel="2" r="241" s="24" spans="1:12">
      <c r="B241" s="16" t="n">
        <v>43356</v>
      </c>
      <c r="C241" s="16" t="n"/>
      <c r="D241" s="192">
        <f>COUNTIFS(常规版本稳定性测试结果!$X$5:$X$2321,汇总!$B241,常规版本稳定性测试结果!$X$5:$X$2321,$B241)</f>
        <v/>
      </c>
      <c r="E241" s="192">
        <f>COUNTIFS(常规版本稳定性测试结果!$X$5:$X$2321,汇总!$B241,常规版本稳定性测试结果!$X$5:$X$2321,$B241,常规版本稳定性测试结果!$AH$5:$AH$2321,"OK")</f>
        <v/>
      </c>
      <c r="F241" s="193">
        <f>COUNTIFS(常规版本稳定性测试结果!$X$5:$X$2321,汇总!$B241,常规版本稳定性测试结果!$X$5:$X$2321,$B241,常规版本稳定性测试结果!$AH$5:$AH$2321,"NG")</f>
        <v/>
      </c>
      <c r="G241" s="194">
        <f>COUNTIFS(常规版本稳定性测试结果!$X$5:$X$2321,汇总!$B241,常规版本稳定性测试结果!$X$5:$X$2321,$B241,常规版本稳定性测试结果!$E$5:$E$2321,"JV")</f>
        <v/>
      </c>
      <c r="H241" s="194">
        <f>COUNTIFS(常规版本稳定性测试结果!$X$5:$X$2321,汇总!$B241,常规版本稳定性测试结果!$X$5:$X$2321,$B241,常规版本稳定性测试结果!$E$5:$E$2321,"FBU")</f>
        <v/>
      </c>
      <c r="I241" s="15">
        <f>COUNTIFS(常规版本稳定性测试结果!$X$5:$X$2321,汇总!$B241,常规版本稳定性测试结果!$X$5:$X$2321,$B241,常规版本稳定性测试结果!$E$5:$E$2321,"FBU")</f>
        <v/>
      </c>
      <c r="J241" s="15">
        <f>COUNTIFS(常规版本稳定性测试结果!$X$5:$X$2321,汇总!$B241,常规版本稳定性测试结果!$X$5:$X$2321,$B241,常规版本稳定性测试结果!$E$5:$E$2321,"FBU")</f>
        <v/>
      </c>
    </row>
    <row hidden="1" outlineLevel="2" r="242" s="24" spans="1:12">
      <c r="B242" s="16" t="n">
        <v>43357</v>
      </c>
      <c r="C242" s="16" t="n"/>
      <c r="D242" s="192">
        <f>COUNTIFS(常规版本稳定性测试结果!$X$5:$X$2321,汇总!$B242,常规版本稳定性测试结果!$X$5:$X$2321,$B242)</f>
        <v/>
      </c>
      <c r="E242" s="192">
        <f>COUNTIFS(常规版本稳定性测试结果!$X$5:$X$2321,汇总!$B242,常规版本稳定性测试结果!$X$5:$X$2321,$B242,常规版本稳定性测试结果!$AH$5:$AH$2321,"OK")</f>
        <v/>
      </c>
      <c r="F242" s="193">
        <f>COUNTIFS(常规版本稳定性测试结果!$X$5:$X$2321,汇总!$B242,常规版本稳定性测试结果!$X$5:$X$2321,$B242,常规版本稳定性测试结果!$AH$5:$AH$2321,"NG")</f>
        <v/>
      </c>
      <c r="G242" s="194">
        <f>COUNTIFS(常规版本稳定性测试结果!$X$5:$X$2321,汇总!$B242,常规版本稳定性测试结果!$X$5:$X$2321,$B242,常规版本稳定性测试结果!$E$5:$E$2321,"JV")</f>
        <v/>
      </c>
      <c r="H242" s="194">
        <f>COUNTIFS(常规版本稳定性测试结果!$X$5:$X$2321,汇总!$B242,常规版本稳定性测试结果!$X$5:$X$2321,$B242,常规版本稳定性测试结果!$E$5:$E$2321,"FBU")</f>
        <v/>
      </c>
      <c r="I242" s="15">
        <f>COUNTIFS(常规版本稳定性测试结果!$X$5:$X$2321,汇总!$B242,常规版本稳定性测试结果!$X$5:$X$2321,$B242,常规版本稳定性测试结果!$E$5:$E$2321,"FBU")</f>
        <v/>
      </c>
      <c r="J242" s="15">
        <f>COUNTIFS(常规版本稳定性测试结果!$X$5:$X$2321,汇总!$B242,常规版本稳定性测试结果!$X$5:$X$2321,$B242,常规版本稳定性测试结果!$E$5:$E$2321,"FBU")</f>
        <v/>
      </c>
    </row>
    <row hidden="1" outlineLevel="2" r="243" s="24" spans="1:12">
      <c r="B243" s="16" t="n">
        <v>43358</v>
      </c>
      <c r="C243" s="16" t="n"/>
      <c r="D243" s="192">
        <f>COUNTIFS(常规版本稳定性测试结果!$X$5:$X$2321,汇总!$B243,常规版本稳定性测试结果!$X$5:$X$2321,$B243)</f>
        <v/>
      </c>
      <c r="E243" s="192">
        <f>COUNTIFS(常规版本稳定性测试结果!$X$5:$X$2321,汇总!$B243,常规版本稳定性测试结果!$X$5:$X$2321,$B243,常规版本稳定性测试结果!$AH$5:$AH$2321,"OK")</f>
        <v/>
      </c>
      <c r="F243" s="193">
        <f>COUNTIFS(常规版本稳定性测试结果!$X$5:$X$2321,汇总!$B243,常规版本稳定性测试结果!$X$5:$X$2321,$B243,常规版本稳定性测试结果!$AH$5:$AH$2321,"NG")</f>
        <v/>
      </c>
      <c r="G243" s="194">
        <f>COUNTIFS(常规版本稳定性测试结果!$X$5:$X$2321,汇总!$B243,常规版本稳定性测试结果!$X$5:$X$2321,$B243,常规版本稳定性测试结果!$E$5:$E$2321,"JV")</f>
        <v/>
      </c>
      <c r="H243" s="194">
        <f>COUNTIFS(常规版本稳定性测试结果!$X$5:$X$2321,汇总!$B243,常规版本稳定性测试结果!$X$5:$X$2321,$B243,常规版本稳定性测试结果!$E$5:$E$2321,"FBU")</f>
        <v/>
      </c>
      <c r="I243" s="15">
        <f>COUNTIFS(常规版本稳定性测试结果!$X$5:$X$2321,汇总!$B243,常规版本稳定性测试结果!$X$5:$X$2321,$B243,常规版本稳定性测试结果!$E$5:$E$2321,"FBU")</f>
        <v/>
      </c>
      <c r="J243" s="15">
        <f>COUNTIFS(常规版本稳定性测试结果!$X$5:$X$2321,汇总!$B243,常规版本稳定性测试结果!$X$5:$X$2321,$B243,常规版本稳定性测试结果!$E$5:$E$2321,"FBU")</f>
        <v/>
      </c>
    </row>
    <row hidden="1" outlineLevel="2" r="244" s="24" spans="1:12">
      <c r="B244" s="16" t="n">
        <v>43359</v>
      </c>
      <c r="C244" s="16" t="n"/>
      <c r="D244" s="192">
        <f>COUNTIFS(常规版本稳定性测试结果!$X$5:$X$2321,汇总!$B244,常规版本稳定性测试结果!$X$5:$X$2321,$B244)</f>
        <v/>
      </c>
      <c r="E244" s="192">
        <f>COUNTIFS(常规版本稳定性测试结果!$X$5:$X$2321,汇总!$B244,常规版本稳定性测试结果!$X$5:$X$2321,$B244,常规版本稳定性测试结果!$AH$5:$AH$2321,"OK")</f>
        <v/>
      </c>
      <c r="F244" s="193">
        <f>COUNTIFS(常规版本稳定性测试结果!$X$5:$X$2321,汇总!$B244,常规版本稳定性测试结果!$X$5:$X$2321,$B244,常规版本稳定性测试结果!$AH$5:$AH$2321,"NG")</f>
        <v/>
      </c>
      <c r="G244" s="194">
        <f>COUNTIFS(常规版本稳定性测试结果!$X$5:$X$2321,汇总!$B244,常规版本稳定性测试结果!$X$5:$X$2321,$B244,常规版本稳定性测试结果!$E$5:$E$2321,"JV")</f>
        <v/>
      </c>
      <c r="H244" s="194">
        <f>COUNTIFS(常规版本稳定性测试结果!$X$5:$X$2321,汇总!$B244,常规版本稳定性测试结果!$X$5:$X$2321,$B244,常规版本稳定性测试结果!$E$5:$E$2321,"FBU")</f>
        <v/>
      </c>
      <c r="I244" s="15">
        <f>COUNTIFS(常规版本稳定性测试结果!$X$5:$X$2321,汇总!$B244,常规版本稳定性测试结果!$X$5:$X$2321,$B244,常规版本稳定性测试结果!$E$5:$E$2321,"FBU")</f>
        <v/>
      </c>
      <c r="J244" s="15">
        <f>COUNTIFS(常规版本稳定性测试结果!$X$5:$X$2321,汇总!$B244,常规版本稳定性测试结果!$X$5:$X$2321,$B244,常规版本稳定性测试结果!$E$5:$E$2321,"FBU")</f>
        <v/>
      </c>
    </row>
    <row hidden="1" outlineLevel="2" r="245" s="24" spans="1:12">
      <c r="B245" s="16" t="n">
        <v>43360</v>
      </c>
      <c r="C245" s="16" t="n"/>
      <c r="D245" s="192">
        <f>COUNTIFS(常规版本稳定性测试结果!$X$5:$X$2321,汇总!$B245,常规版本稳定性测试结果!$X$5:$X$2321,$B245)</f>
        <v/>
      </c>
      <c r="E245" s="192">
        <f>COUNTIFS(常规版本稳定性测试结果!$X$5:$X$2321,汇总!$B245,常规版本稳定性测试结果!$X$5:$X$2321,$B245,常规版本稳定性测试结果!$AH$5:$AH$2321,"OK")</f>
        <v/>
      </c>
      <c r="F245" s="193">
        <f>COUNTIFS(常规版本稳定性测试结果!$X$5:$X$2321,汇总!$B245,常规版本稳定性测试结果!$X$5:$X$2321,$B245,常规版本稳定性测试结果!$AH$5:$AH$2321,"NG")</f>
        <v/>
      </c>
      <c r="G245" s="194">
        <f>COUNTIFS(常规版本稳定性测试结果!$X$5:$X$2321,汇总!$B245,常规版本稳定性测试结果!$X$5:$X$2321,$B245,常规版本稳定性测试结果!$E$5:$E$2321,"JV")</f>
        <v/>
      </c>
      <c r="H245" s="194">
        <f>COUNTIFS(常规版本稳定性测试结果!$X$5:$X$2321,汇总!$B245,常规版本稳定性测试结果!$X$5:$X$2321,$B245,常规版本稳定性测试结果!$E$5:$E$2321,"FBU")</f>
        <v/>
      </c>
      <c r="I245" s="15">
        <f>COUNTIFS(常规版本稳定性测试结果!$X$5:$X$2321,汇总!$B245,常规版本稳定性测试结果!$X$5:$X$2321,$B245,常规版本稳定性测试结果!$E$5:$E$2321,"FBU")</f>
        <v/>
      </c>
      <c r="J245" s="15">
        <f>COUNTIFS(常规版本稳定性测试结果!$X$5:$X$2321,汇总!$B245,常规版本稳定性测试结果!$X$5:$X$2321,$B245,常规版本稳定性测试结果!$E$5:$E$2321,"FBU")</f>
        <v/>
      </c>
    </row>
    <row hidden="1" outlineLevel="2" r="246" s="24" spans="1:12">
      <c r="B246" s="16" t="n">
        <v>43361</v>
      </c>
      <c r="C246" s="16" t="n"/>
      <c r="D246" s="192">
        <f>COUNTIFS(常规版本稳定性测试结果!$X$5:$X$2321,汇总!$B246,常规版本稳定性测试结果!$X$5:$X$2321,$B246)</f>
        <v/>
      </c>
      <c r="E246" s="192">
        <f>COUNTIFS(常规版本稳定性测试结果!$X$5:$X$2321,汇总!$B246,常规版本稳定性测试结果!$X$5:$X$2321,$B246,常规版本稳定性测试结果!$AH$5:$AH$2321,"OK")</f>
        <v/>
      </c>
      <c r="F246" s="193">
        <f>COUNTIFS(常规版本稳定性测试结果!$X$5:$X$2321,汇总!$B246,常规版本稳定性测试结果!$X$5:$X$2321,$B246,常规版本稳定性测试结果!$AH$5:$AH$2321,"NG")</f>
        <v/>
      </c>
      <c r="G246" s="194">
        <f>COUNTIFS(常规版本稳定性测试结果!$X$5:$X$2321,汇总!$B246,常规版本稳定性测试结果!$X$5:$X$2321,$B246,常规版本稳定性测试结果!$E$5:$E$2321,"JV")</f>
        <v/>
      </c>
      <c r="H246" s="194">
        <f>COUNTIFS(常规版本稳定性测试结果!$X$5:$X$2321,汇总!$B246,常规版本稳定性测试结果!$X$5:$X$2321,$B246,常规版本稳定性测试结果!$E$5:$E$2321,"FBU")</f>
        <v/>
      </c>
      <c r="I246" s="15">
        <f>COUNTIFS(常规版本稳定性测试结果!$X$5:$X$2321,汇总!$B246,常规版本稳定性测试结果!$X$5:$X$2321,$B246,常规版本稳定性测试结果!$E$5:$E$2321,"FBU")</f>
        <v/>
      </c>
      <c r="J246" s="15">
        <f>COUNTIFS(常规版本稳定性测试结果!$X$5:$X$2321,汇总!$B246,常规版本稳定性测试结果!$X$5:$X$2321,$B246,常规版本稳定性测试结果!$E$5:$E$2321,"FBU")</f>
        <v/>
      </c>
    </row>
    <row hidden="1" outlineLevel="2" r="247" s="24" spans="1:12">
      <c r="B247" s="16" t="n">
        <v>43362</v>
      </c>
      <c r="C247" s="16" t="n"/>
      <c r="D247" s="192">
        <f>COUNTIFS(常规版本稳定性测试结果!$X$5:$X$2321,汇总!$B247,常规版本稳定性测试结果!$X$5:$X$2321,$B247)</f>
        <v/>
      </c>
      <c r="E247" s="192">
        <f>COUNTIFS(常规版本稳定性测试结果!$X$5:$X$2321,汇总!$B247,常规版本稳定性测试结果!$X$5:$X$2321,$B247,常规版本稳定性测试结果!$AH$5:$AH$2321,"OK")</f>
        <v/>
      </c>
      <c r="F247" s="193">
        <f>COUNTIFS(常规版本稳定性测试结果!$X$5:$X$2321,汇总!$B247,常规版本稳定性测试结果!$X$5:$X$2321,$B247,常规版本稳定性测试结果!$AH$5:$AH$2321,"NG")</f>
        <v/>
      </c>
      <c r="G247" s="194">
        <f>COUNTIFS(常规版本稳定性测试结果!$X$5:$X$2321,汇总!$B247,常规版本稳定性测试结果!$X$5:$X$2321,$B247,常规版本稳定性测试结果!$E$5:$E$2321,"JV")</f>
        <v/>
      </c>
      <c r="H247" s="194">
        <f>COUNTIFS(常规版本稳定性测试结果!$X$5:$X$2321,汇总!$B247,常规版本稳定性测试结果!$X$5:$X$2321,$B247,常规版本稳定性测试结果!$E$5:$E$2321,"FBU")</f>
        <v/>
      </c>
      <c r="I247" s="15">
        <f>COUNTIFS(常规版本稳定性测试结果!$X$5:$X$2321,汇总!$B247,常规版本稳定性测试结果!$X$5:$X$2321,$B247,常规版本稳定性测试结果!$E$5:$E$2321,"FBU")</f>
        <v/>
      </c>
      <c r="J247" s="15">
        <f>COUNTIFS(常规版本稳定性测试结果!$X$5:$X$2321,汇总!$B247,常规版本稳定性测试结果!$X$5:$X$2321,$B247,常规版本稳定性测试结果!$E$5:$E$2321,"FBU")</f>
        <v/>
      </c>
    </row>
    <row hidden="1" outlineLevel="2" r="248" s="24" spans="1:12">
      <c r="B248" s="16" t="n">
        <v>43363</v>
      </c>
      <c r="C248" s="16" t="n"/>
      <c r="D248" s="192">
        <f>COUNTIFS(常规版本稳定性测试结果!$X$5:$X$2321,汇总!$B248,常规版本稳定性测试结果!$X$5:$X$2321,$B248)</f>
        <v/>
      </c>
      <c r="E248" s="192">
        <f>COUNTIFS(常规版本稳定性测试结果!$X$5:$X$2321,汇总!$B248,常规版本稳定性测试结果!$X$5:$X$2321,$B248,常规版本稳定性测试结果!$AH$5:$AH$2321,"OK")</f>
        <v/>
      </c>
      <c r="F248" s="193">
        <f>COUNTIFS(常规版本稳定性测试结果!$X$5:$X$2321,汇总!$B248,常规版本稳定性测试结果!$X$5:$X$2321,$B248,常规版本稳定性测试结果!$AH$5:$AH$2321,"NG")</f>
        <v/>
      </c>
      <c r="G248" s="194">
        <f>COUNTIFS(常规版本稳定性测试结果!$X$5:$X$2321,汇总!$B248,常规版本稳定性测试结果!$X$5:$X$2321,$B248,常规版本稳定性测试结果!$E$5:$E$2321,"JV")</f>
        <v/>
      </c>
      <c r="H248" s="194">
        <f>COUNTIFS(常规版本稳定性测试结果!$X$5:$X$2321,汇总!$B248,常规版本稳定性测试结果!$X$5:$X$2321,$B248,常规版本稳定性测试结果!$E$5:$E$2321,"FBU")</f>
        <v/>
      </c>
      <c r="I248" s="15">
        <f>COUNTIFS(常规版本稳定性测试结果!$X$5:$X$2321,汇总!$B248,常规版本稳定性测试结果!$X$5:$X$2321,$B248,常规版本稳定性测试结果!$E$5:$E$2321,"FBU")</f>
        <v/>
      </c>
      <c r="J248" s="15">
        <f>COUNTIFS(常规版本稳定性测试结果!$X$5:$X$2321,汇总!$B248,常规版本稳定性测试结果!$X$5:$X$2321,$B248,常规版本稳定性测试结果!$E$5:$E$2321,"FBU")</f>
        <v/>
      </c>
    </row>
    <row hidden="1" outlineLevel="2" r="249" s="24" spans="1:12">
      <c r="B249" s="16" t="n">
        <v>43364</v>
      </c>
      <c r="C249" s="16" t="n"/>
      <c r="D249" s="192">
        <f>COUNTIFS(常规版本稳定性测试结果!$X$5:$X$2321,汇总!$B249,常规版本稳定性测试结果!$X$5:$X$2321,$B249)</f>
        <v/>
      </c>
      <c r="E249" s="192">
        <f>COUNTIFS(常规版本稳定性测试结果!$X$5:$X$2321,汇总!$B249,常规版本稳定性测试结果!$X$5:$X$2321,$B249,常规版本稳定性测试结果!$AH$5:$AH$2321,"OK")</f>
        <v/>
      </c>
      <c r="F249" s="193">
        <f>COUNTIFS(常规版本稳定性测试结果!$X$5:$X$2321,汇总!$B249,常规版本稳定性测试结果!$X$5:$X$2321,$B249,常规版本稳定性测试结果!$AH$5:$AH$2321,"NG")</f>
        <v/>
      </c>
      <c r="G249" s="194">
        <f>COUNTIFS(常规版本稳定性测试结果!$X$5:$X$2321,汇总!$B249,常规版本稳定性测试结果!$X$5:$X$2321,$B249,常规版本稳定性测试结果!$E$5:$E$2321,"JV")</f>
        <v/>
      </c>
      <c r="H249" s="194">
        <f>COUNTIFS(常规版本稳定性测试结果!$X$5:$X$2321,汇总!$B249,常规版本稳定性测试结果!$X$5:$X$2321,$B249,常规版本稳定性测试结果!$E$5:$E$2321,"FBU")</f>
        <v/>
      </c>
      <c r="I249" s="15">
        <f>COUNTIFS(常规版本稳定性测试结果!$X$5:$X$2321,汇总!$B249,常规版本稳定性测试结果!$X$5:$X$2321,$B249,常规版本稳定性测试结果!$E$5:$E$2321,"FBU")</f>
        <v/>
      </c>
      <c r="J249" s="15">
        <f>COUNTIFS(常规版本稳定性测试结果!$X$5:$X$2321,汇总!$B249,常规版本稳定性测试结果!$X$5:$X$2321,$B249,常规版本稳定性测试结果!$E$5:$E$2321,"FBU")</f>
        <v/>
      </c>
    </row>
    <row hidden="1" outlineLevel="2" r="250" s="24" spans="1:12">
      <c r="B250" s="16" t="n">
        <v>43365</v>
      </c>
      <c r="C250" s="16" t="n"/>
      <c r="D250" s="192">
        <f>COUNTIFS(常规版本稳定性测试结果!$X$5:$X$2321,汇总!$B250,常规版本稳定性测试结果!$X$5:$X$2321,$B250)</f>
        <v/>
      </c>
      <c r="E250" s="192">
        <f>COUNTIFS(常规版本稳定性测试结果!$X$5:$X$2321,汇总!$B250,常规版本稳定性测试结果!$X$5:$X$2321,$B250,常规版本稳定性测试结果!$AH$5:$AH$2321,"OK")</f>
        <v/>
      </c>
      <c r="F250" s="193">
        <f>COUNTIFS(常规版本稳定性测试结果!$X$5:$X$2321,汇总!$B250,常规版本稳定性测试结果!$X$5:$X$2321,$B250,常规版本稳定性测试结果!$AH$5:$AH$2321,"NG")</f>
        <v/>
      </c>
      <c r="G250" s="194">
        <f>COUNTIFS(常规版本稳定性测试结果!$X$5:$X$2321,汇总!$B250,常规版本稳定性测试结果!$X$5:$X$2321,$B250,常规版本稳定性测试结果!$E$5:$E$2321,"JV")</f>
        <v/>
      </c>
      <c r="H250" s="194">
        <f>COUNTIFS(常规版本稳定性测试结果!$X$5:$X$2321,汇总!$B250,常规版本稳定性测试结果!$X$5:$X$2321,$B250,常规版本稳定性测试结果!$E$5:$E$2321,"FBU")</f>
        <v/>
      </c>
      <c r="I250" s="15">
        <f>COUNTIFS(常规版本稳定性测试结果!$X$5:$X$2321,汇总!$B250,常规版本稳定性测试结果!$X$5:$X$2321,$B250,常规版本稳定性测试结果!$E$5:$E$2321,"FBU")</f>
        <v/>
      </c>
      <c r="J250" s="15">
        <f>COUNTIFS(常规版本稳定性测试结果!$X$5:$X$2321,汇总!$B250,常规版本稳定性测试结果!$X$5:$X$2321,$B250,常规版本稳定性测试结果!$E$5:$E$2321,"FBU")</f>
        <v/>
      </c>
    </row>
    <row hidden="1" outlineLevel="2" r="251" s="24" spans="1:12">
      <c r="B251" s="16" t="n">
        <v>43366</v>
      </c>
      <c r="C251" s="16" t="n"/>
      <c r="D251" s="192">
        <f>COUNTIFS(常规版本稳定性测试结果!$X$5:$X$2321,汇总!$B251,常规版本稳定性测试结果!$X$5:$X$2321,$B251)</f>
        <v/>
      </c>
      <c r="E251" s="192">
        <f>COUNTIFS(常规版本稳定性测试结果!$X$5:$X$2321,汇总!$B251,常规版本稳定性测试结果!$X$5:$X$2321,$B251,常规版本稳定性测试结果!$AH$5:$AH$2321,"OK")</f>
        <v/>
      </c>
      <c r="F251" s="193">
        <f>COUNTIFS(常规版本稳定性测试结果!$X$5:$X$2321,汇总!$B251,常规版本稳定性测试结果!$X$5:$X$2321,$B251,常规版本稳定性测试结果!$AH$5:$AH$2321,"NG")</f>
        <v/>
      </c>
      <c r="G251" s="194">
        <f>COUNTIFS(常规版本稳定性测试结果!$X$5:$X$2321,汇总!$B251,常规版本稳定性测试结果!$X$5:$X$2321,$B251,常规版本稳定性测试结果!$E$5:$E$2321,"JV")</f>
        <v/>
      </c>
      <c r="H251" s="194">
        <f>COUNTIFS(常规版本稳定性测试结果!$X$5:$X$2321,汇总!$B251,常规版本稳定性测试结果!$X$5:$X$2321,$B251,常规版本稳定性测试结果!$E$5:$E$2321,"FBU")</f>
        <v/>
      </c>
      <c r="I251" s="15">
        <f>COUNTIFS(常规版本稳定性测试结果!$X$5:$X$2321,汇总!$B251,常规版本稳定性测试结果!$X$5:$X$2321,$B251,常规版本稳定性测试结果!$E$5:$E$2321,"FBU")</f>
        <v/>
      </c>
      <c r="J251" s="15">
        <f>COUNTIFS(常规版本稳定性测试结果!$X$5:$X$2321,汇总!$B251,常规版本稳定性测试结果!$X$5:$X$2321,$B251,常规版本稳定性测试结果!$E$5:$E$2321,"FBU")</f>
        <v/>
      </c>
    </row>
    <row hidden="1" outlineLevel="2" r="252" s="24" spans="1:12">
      <c r="B252" s="16" t="n">
        <v>43367</v>
      </c>
      <c r="C252" s="16" t="n"/>
      <c r="D252" s="192">
        <f>COUNTIFS(常规版本稳定性测试结果!$X$5:$X$2321,汇总!$B252,常规版本稳定性测试结果!$X$5:$X$2321,$B252)</f>
        <v/>
      </c>
      <c r="E252" s="192">
        <f>COUNTIFS(常规版本稳定性测试结果!$X$5:$X$2321,汇总!$B252,常规版本稳定性测试结果!$X$5:$X$2321,$B252,常规版本稳定性测试结果!$AH$5:$AH$2321,"OK")</f>
        <v/>
      </c>
      <c r="F252" s="193">
        <f>COUNTIFS(常规版本稳定性测试结果!$X$5:$X$2321,汇总!$B252,常规版本稳定性测试结果!$X$5:$X$2321,$B252,常规版本稳定性测试结果!$AH$5:$AH$2321,"NG")</f>
        <v/>
      </c>
      <c r="G252" s="194">
        <f>COUNTIFS(常规版本稳定性测试结果!$X$5:$X$2321,汇总!$B252,常规版本稳定性测试结果!$X$5:$X$2321,$B252,常规版本稳定性测试结果!$E$5:$E$2321,"JV")</f>
        <v/>
      </c>
      <c r="H252" s="194">
        <f>COUNTIFS(常规版本稳定性测试结果!$X$5:$X$2321,汇总!$B252,常规版本稳定性测试结果!$X$5:$X$2321,$B252,常规版本稳定性测试结果!$E$5:$E$2321,"FBU")</f>
        <v/>
      </c>
      <c r="I252" s="15">
        <f>COUNTIFS(常规版本稳定性测试结果!$X$5:$X$2321,汇总!$B252,常规版本稳定性测试结果!$X$5:$X$2321,$B252,常规版本稳定性测试结果!$E$5:$E$2321,"FBU")</f>
        <v/>
      </c>
      <c r="J252" s="15">
        <f>COUNTIFS(常规版本稳定性测试结果!$X$5:$X$2321,汇总!$B252,常规版本稳定性测试结果!$X$5:$X$2321,$B252,常规版本稳定性测试结果!$E$5:$E$2321,"FBU")</f>
        <v/>
      </c>
    </row>
    <row hidden="1" outlineLevel="2" r="253" s="24" spans="1:12">
      <c r="B253" s="16" t="n">
        <v>43368</v>
      </c>
      <c r="C253" s="16" t="n"/>
      <c r="D253" s="192">
        <f>COUNTIFS(常规版本稳定性测试结果!$X$5:$X$2321,汇总!$B253,常规版本稳定性测试结果!$X$5:$X$2321,$B253)</f>
        <v/>
      </c>
      <c r="E253" s="192">
        <f>COUNTIFS(常规版本稳定性测试结果!$X$5:$X$2321,汇总!$B253,常规版本稳定性测试结果!$X$5:$X$2321,$B253,常规版本稳定性测试结果!$AH$5:$AH$2321,"OK")</f>
        <v/>
      </c>
      <c r="F253" s="193">
        <f>COUNTIFS(常规版本稳定性测试结果!$X$5:$X$2321,汇总!$B253,常规版本稳定性测试结果!$X$5:$X$2321,$B253,常规版本稳定性测试结果!$AH$5:$AH$2321,"NG")</f>
        <v/>
      </c>
      <c r="G253" s="194">
        <f>COUNTIFS(常规版本稳定性测试结果!$X$5:$X$2321,汇总!$B253,常规版本稳定性测试结果!$X$5:$X$2321,$B253,常规版本稳定性测试结果!$E$5:$E$2321,"JV")</f>
        <v/>
      </c>
      <c r="H253" s="194">
        <f>COUNTIFS(常规版本稳定性测试结果!$X$5:$X$2321,汇总!$B253,常规版本稳定性测试结果!$X$5:$X$2321,$B253,常规版本稳定性测试结果!$E$5:$E$2321,"FBU")</f>
        <v/>
      </c>
      <c r="I253" s="15">
        <f>COUNTIFS(常规版本稳定性测试结果!$X$5:$X$2321,汇总!$B253,常规版本稳定性测试结果!$X$5:$X$2321,$B253,常规版本稳定性测试结果!$E$5:$E$2321,"FBU")</f>
        <v/>
      </c>
      <c r="J253" s="15">
        <f>COUNTIFS(常规版本稳定性测试结果!$X$5:$X$2321,汇总!$B253,常规版本稳定性测试结果!$X$5:$X$2321,$B253,常规版本稳定性测试结果!$E$5:$E$2321,"FBU")</f>
        <v/>
      </c>
    </row>
    <row hidden="1" outlineLevel="2" r="254" s="24" spans="1:12">
      <c r="B254" s="16" t="n">
        <v>43369</v>
      </c>
      <c r="C254" s="16" t="n"/>
      <c r="D254" s="192">
        <f>COUNTIFS(常规版本稳定性测试结果!$X$5:$X$2321,汇总!$B254,常规版本稳定性测试结果!$X$5:$X$2321,$B254)</f>
        <v/>
      </c>
      <c r="E254" s="192">
        <f>COUNTIFS(常规版本稳定性测试结果!$X$5:$X$2321,汇总!$B254,常规版本稳定性测试结果!$X$5:$X$2321,$B254,常规版本稳定性测试结果!$AH$5:$AH$2321,"OK")</f>
        <v/>
      </c>
      <c r="F254" s="193">
        <f>COUNTIFS(常规版本稳定性测试结果!$X$5:$X$2321,汇总!$B254,常规版本稳定性测试结果!$X$5:$X$2321,$B254,常规版本稳定性测试结果!$AH$5:$AH$2321,"NG")</f>
        <v/>
      </c>
      <c r="G254" s="194">
        <f>COUNTIFS(常规版本稳定性测试结果!$X$5:$X$2321,汇总!$B254,常规版本稳定性测试结果!$X$5:$X$2321,$B254,常规版本稳定性测试结果!$E$5:$E$2321,"JV")</f>
        <v/>
      </c>
      <c r="H254" s="194">
        <f>COUNTIFS(常规版本稳定性测试结果!$X$5:$X$2321,汇总!$B254,常规版本稳定性测试结果!$X$5:$X$2321,$B254,常规版本稳定性测试结果!$E$5:$E$2321,"FBU")</f>
        <v/>
      </c>
      <c r="I254" s="15">
        <f>COUNTIFS(常规版本稳定性测试结果!$X$5:$X$2321,汇总!$B254,常规版本稳定性测试结果!$X$5:$X$2321,$B254,常规版本稳定性测试结果!$E$5:$E$2321,"FBU")</f>
        <v/>
      </c>
      <c r="J254" s="15">
        <f>COUNTIFS(常规版本稳定性测试结果!$X$5:$X$2321,汇总!$B254,常规版本稳定性测试结果!$X$5:$X$2321,$B254,常规版本稳定性测试结果!$E$5:$E$2321,"FBU")</f>
        <v/>
      </c>
    </row>
    <row hidden="1" outlineLevel="2" r="255" s="24" spans="1:12">
      <c r="B255" s="16" t="n">
        <v>43370</v>
      </c>
      <c r="C255" s="16" t="n"/>
      <c r="D255" s="192">
        <f>COUNTIFS(常规版本稳定性测试结果!$X$5:$X$2321,汇总!$B255,常规版本稳定性测试结果!$X$5:$X$2321,$B255)</f>
        <v/>
      </c>
      <c r="E255" s="192">
        <f>COUNTIFS(常规版本稳定性测试结果!$X$5:$X$2321,汇总!$B255,常规版本稳定性测试结果!$X$5:$X$2321,$B255,常规版本稳定性测试结果!$AH$5:$AH$2321,"OK")</f>
        <v/>
      </c>
      <c r="F255" s="193">
        <f>COUNTIFS(常规版本稳定性测试结果!$X$5:$X$2321,汇总!$B255,常规版本稳定性测试结果!$X$5:$X$2321,$B255,常规版本稳定性测试结果!$AH$5:$AH$2321,"NG")</f>
        <v/>
      </c>
      <c r="G255" s="194">
        <f>COUNTIFS(常规版本稳定性测试结果!$X$5:$X$2321,汇总!$B255,常规版本稳定性测试结果!$X$5:$X$2321,$B255,常规版本稳定性测试结果!$E$5:$E$2321,"JV")</f>
        <v/>
      </c>
      <c r="H255" s="194">
        <f>COUNTIFS(常规版本稳定性测试结果!$X$5:$X$2321,汇总!$B255,常规版本稳定性测试结果!$X$5:$X$2321,$B255,常规版本稳定性测试结果!$E$5:$E$2321,"FBU")</f>
        <v/>
      </c>
      <c r="I255" s="15">
        <f>COUNTIFS(常规版本稳定性测试结果!$X$5:$X$2321,汇总!$B255,常规版本稳定性测试结果!$X$5:$X$2321,$B255,常规版本稳定性测试结果!$E$5:$E$2321,"FBU")</f>
        <v/>
      </c>
      <c r="J255" s="15">
        <f>COUNTIFS(常规版本稳定性测试结果!$X$5:$X$2321,汇总!$B255,常规版本稳定性测试结果!$X$5:$X$2321,$B255,常规版本稳定性测试结果!$E$5:$E$2321,"FBU")</f>
        <v/>
      </c>
    </row>
    <row hidden="1" outlineLevel="2" r="256" s="24" spans="1:12">
      <c r="B256" s="16" t="n">
        <v>43371</v>
      </c>
      <c r="C256" s="16" t="n"/>
      <c r="D256" s="192">
        <f>COUNTIFS(常规版本稳定性测试结果!$X$5:$X$2321,汇总!$B256,常规版本稳定性测试结果!$X$5:$X$2321,$B256)</f>
        <v/>
      </c>
      <c r="E256" s="192">
        <f>COUNTIFS(常规版本稳定性测试结果!$X$5:$X$2321,汇总!$B256,常规版本稳定性测试结果!$X$5:$X$2321,$B256,常规版本稳定性测试结果!$AH$5:$AH$2321,"OK")</f>
        <v/>
      </c>
      <c r="F256" s="193">
        <f>COUNTIFS(常规版本稳定性测试结果!$X$5:$X$2321,汇总!$B256,常规版本稳定性测试结果!$X$5:$X$2321,$B256,常规版本稳定性测试结果!$AH$5:$AH$2321,"NG")</f>
        <v/>
      </c>
      <c r="G256" s="194">
        <f>COUNTIFS(常规版本稳定性测试结果!$X$5:$X$2321,汇总!$B256,常规版本稳定性测试结果!$X$5:$X$2321,$B256,常规版本稳定性测试结果!$E$5:$E$2321,"JV")</f>
        <v/>
      </c>
      <c r="H256" s="194">
        <f>COUNTIFS(常规版本稳定性测试结果!$X$5:$X$2321,汇总!$B256,常规版本稳定性测试结果!$X$5:$X$2321,$B256,常规版本稳定性测试结果!$E$5:$E$2321,"FBU")</f>
        <v/>
      </c>
      <c r="I256" s="15">
        <f>COUNTIFS(常规版本稳定性测试结果!$X$5:$X$2321,汇总!$B256,常规版本稳定性测试结果!$X$5:$X$2321,$B256,常规版本稳定性测试结果!$E$5:$E$2321,"FBU")</f>
        <v/>
      </c>
      <c r="J256" s="15">
        <f>COUNTIFS(常规版本稳定性测试结果!$X$5:$X$2321,汇总!$B256,常规版本稳定性测试结果!$X$5:$X$2321,$B256,常规版本稳定性测试结果!$E$5:$E$2321,"FBU")</f>
        <v/>
      </c>
    </row>
    <row hidden="1" outlineLevel="2" r="257" s="24" spans="1:12">
      <c r="B257" s="16" t="n">
        <v>43372</v>
      </c>
      <c r="C257" s="16" t="n"/>
      <c r="D257" s="192">
        <f>COUNTIFS(常规版本稳定性测试结果!$X$5:$X$2321,汇总!$B257,常规版本稳定性测试结果!$X$5:$X$2321,$B257)</f>
        <v/>
      </c>
      <c r="E257" s="192">
        <f>COUNTIFS(常规版本稳定性测试结果!$X$5:$X$2321,汇总!$B257,常规版本稳定性测试结果!$X$5:$X$2321,$B257,常规版本稳定性测试结果!$AH$5:$AH$2321,"OK")</f>
        <v/>
      </c>
      <c r="F257" s="193">
        <f>COUNTIFS(常规版本稳定性测试结果!$X$5:$X$2321,汇总!$B257,常规版本稳定性测试结果!$X$5:$X$2321,$B257,常规版本稳定性测试结果!$AH$5:$AH$2321,"NG")</f>
        <v/>
      </c>
      <c r="G257" s="194">
        <f>COUNTIFS(常规版本稳定性测试结果!$X$5:$X$2321,汇总!$B257,常规版本稳定性测试结果!$X$5:$X$2321,$B257,常规版本稳定性测试结果!$E$5:$E$2321,"JV")</f>
        <v/>
      </c>
      <c r="H257" s="194">
        <f>COUNTIFS(常规版本稳定性测试结果!$X$5:$X$2321,汇总!$B257,常规版本稳定性测试结果!$X$5:$X$2321,$B257,常规版本稳定性测试结果!$E$5:$E$2321,"FBU")</f>
        <v/>
      </c>
      <c r="I257" s="15">
        <f>COUNTIFS(常规版本稳定性测试结果!$X$5:$X$2321,汇总!$B257,常规版本稳定性测试结果!$X$5:$X$2321,$B257,常规版本稳定性测试结果!$E$5:$E$2321,"FBU")</f>
        <v/>
      </c>
      <c r="J257" s="15">
        <f>COUNTIFS(常规版本稳定性测试结果!$X$5:$X$2321,汇总!$B257,常规版本稳定性测试结果!$X$5:$X$2321,$B257,常规版本稳定性测试结果!$E$5:$E$2321,"FBU")</f>
        <v/>
      </c>
    </row>
    <row hidden="1" outlineLevel="2" r="258" s="24" spans="1:12">
      <c r="B258" s="16" t="n">
        <v>43373</v>
      </c>
      <c r="C258" s="16" t="n"/>
      <c r="D258" s="192">
        <f>COUNTIFS(常规版本稳定性测试结果!$X$5:$X$2321,汇总!$B258,常规版本稳定性测试结果!$X$5:$X$2321,$B258)</f>
        <v/>
      </c>
      <c r="E258" s="192">
        <f>COUNTIFS(常规版本稳定性测试结果!$X$5:$X$2321,汇总!$B258,常规版本稳定性测试结果!$X$5:$X$2321,$B258,常规版本稳定性测试结果!$AH$5:$AH$2321,"OK")</f>
        <v/>
      </c>
      <c r="F258" s="193">
        <f>COUNTIFS(常规版本稳定性测试结果!$X$5:$X$2321,汇总!$B258,常规版本稳定性测试结果!$X$5:$X$2321,$B258,常规版本稳定性测试结果!$AH$5:$AH$2321,"NG")</f>
        <v/>
      </c>
      <c r="G258" s="194">
        <f>COUNTIFS(常规版本稳定性测试结果!$X$5:$X$2321,汇总!$B258,常规版本稳定性测试结果!$X$5:$X$2321,$B258,常规版本稳定性测试结果!$E$5:$E$2321,"JV")</f>
        <v/>
      </c>
      <c r="H258" s="194">
        <f>COUNTIFS(常规版本稳定性测试结果!$X$5:$X$2321,汇总!$B258,常规版本稳定性测试结果!$X$5:$X$2321,$B258,常规版本稳定性测试结果!$E$5:$E$2321,"FBU")</f>
        <v/>
      </c>
      <c r="I258" s="15">
        <f>COUNTIFS(常规版本稳定性测试结果!$X$5:$X$2321,汇总!$B258,常规版本稳定性测试结果!$X$5:$X$2321,$B258,常规版本稳定性测试结果!$E$5:$E$2321,"FBU")</f>
        <v/>
      </c>
      <c r="J258" s="15">
        <f>COUNTIFS(常规版本稳定性测试结果!$X$5:$X$2321,汇总!$B258,常规版本稳定性测试结果!$X$5:$X$2321,$B258,常规版本稳定性测试结果!$E$5:$E$2321,"FBU")</f>
        <v/>
      </c>
    </row>
    <row collapsed="1" hidden="1" outlineLevel="1" r="259" s="24" spans="1:12">
      <c r="B259" s="16" t="n">
        <v>43374</v>
      </c>
      <c r="C259" s="16" t="n"/>
      <c r="D259" s="192">
        <f>COUNTIFS(常规版本稳定性测试结果!$X$5:$X$2321,汇总!$B259,常规版本稳定性测试结果!$X$5:$X$2321,$B259)</f>
        <v/>
      </c>
      <c r="E259" s="192">
        <f>COUNTIFS(常规版本稳定性测试结果!$X$5:$X$2321,汇总!$B259,常规版本稳定性测试结果!$X$5:$X$2321,$B259,常规版本稳定性测试结果!$AH$5:$AH$2321,"OK")</f>
        <v/>
      </c>
      <c r="F259" s="193">
        <f>COUNTIFS(常规版本稳定性测试结果!$X$5:$X$2321,汇总!$B259,常规版本稳定性测试结果!$X$5:$X$2321,$B259,常规版本稳定性测试结果!$AH$5:$AH$2321,"NG")</f>
        <v/>
      </c>
      <c r="G259" s="194">
        <f>COUNTIFS(常规版本稳定性测试结果!$X$5:$X$2321,汇总!$B259,常规版本稳定性测试结果!$X$5:$X$2321,$B259,常规版本稳定性测试结果!$E$5:$E$2321,"JV")</f>
        <v/>
      </c>
      <c r="H259" s="194">
        <f>COUNTIFS(常规版本稳定性测试结果!$X$5:$X$2321,汇总!$B259,常规版本稳定性测试结果!$X$5:$X$2321,$B259,常规版本稳定性测试结果!$E$5:$E$2321,"FBU")</f>
        <v/>
      </c>
      <c r="I259" s="15">
        <f>COUNTIFS(常规版本稳定性测试结果!$X$5:$X$2321,汇总!$B259,常规版本稳定性测试结果!$X$5:$X$2321,$B259,常规版本稳定性测试结果!$E$5:$E$2321,"FBU")</f>
        <v/>
      </c>
      <c r="J259" s="15">
        <f>COUNTIFS(常规版本稳定性测试结果!$X$5:$X$2321,汇总!$B259,常规版本稳定性测试结果!$X$5:$X$2321,$B259,常规版本稳定性测试结果!$E$5:$E$2321,"FBU")</f>
        <v/>
      </c>
    </row>
    <row hidden="1" outlineLevel="2" r="260" s="24" spans="1:12">
      <c r="B260" s="16" t="n">
        <v>43375</v>
      </c>
      <c r="C260" s="16" t="n"/>
      <c r="D260" s="192">
        <f>COUNTIFS(常规版本稳定性测试结果!$X$5:$X$2321,汇总!$B260,常规版本稳定性测试结果!$X$5:$X$2321,$B260)</f>
        <v/>
      </c>
      <c r="E260" s="192">
        <f>COUNTIFS(常规版本稳定性测试结果!$X$5:$X$2321,汇总!$B260,常规版本稳定性测试结果!$X$5:$X$2321,$B260,常规版本稳定性测试结果!$AH$5:$AH$2321,"OK")</f>
        <v/>
      </c>
      <c r="F260" s="193">
        <f>COUNTIFS(常规版本稳定性测试结果!$X$5:$X$2321,汇总!$B260,常规版本稳定性测试结果!$X$5:$X$2321,$B260,常规版本稳定性测试结果!$AH$5:$AH$2321,"NG")</f>
        <v/>
      </c>
      <c r="G260" s="194">
        <f>COUNTIFS(常规版本稳定性测试结果!$X$5:$X$2321,汇总!$B260,常规版本稳定性测试结果!$X$5:$X$2321,$B260,常规版本稳定性测试结果!$E$5:$E$2321,"JV")</f>
        <v/>
      </c>
      <c r="H260" s="194">
        <f>COUNTIFS(常规版本稳定性测试结果!$X$5:$X$2321,汇总!$B260,常规版本稳定性测试结果!$X$5:$X$2321,$B260,常规版本稳定性测试结果!$E$5:$E$2321,"FBU")</f>
        <v/>
      </c>
      <c r="I260" s="15">
        <f>COUNTIFS(常规版本稳定性测试结果!$X$5:$X$2321,汇总!$B260,常规版本稳定性测试结果!$X$5:$X$2321,$B260,常规版本稳定性测试结果!$E$5:$E$2321,"FBU")</f>
        <v/>
      </c>
      <c r="J260" s="15">
        <f>COUNTIFS(常规版本稳定性测试结果!$X$5:$X$2321,汇总!$B260,常规版本稳定性测试结果!$X$5:$X$2321,$B260,常规版本稳定性测试结果!$E$5:$E$2321,"FBU")</f>
        <v/>
      </c>
    </row>
    <row hidden="1" outlineLevel="2" r="261" s="24" spans="1:12">
      <c r="B261" s="16" t="n">
        <v>43376</v>
      </c>
      <c r="C261" s="16" t="n"/>
      <c r="D261" s="192">
        <f>COUNTIFS(常规版本稳定性测试结果!$X$5:$X$2321,汇总!$B261,常规版本稳定性测试结果!$X$5:$X$2321,$B261)</f>
        <v/>
      </c>
      <c r="E261" s="192">
        <f>COUNTIFS(常规版本稳定性测试结果!$X$5:$X$2321,汇总!$B261,常规版本稳定性测试结果!$X$5:$X$2321,$B261,常规版本稳定性测试结果!$AH$5:$AH$2321,"OK")</f>
        <v/>
      </c>
      <c r="F261" s="193">
        <f>COUNTIFS(常规版本稳定性测试结果!$X$5:$X$2321,汇总!$B261,常规版本稳定性测试结果!$X$5:$X$2321,$B261,常规版本稳定性测试结果!$AH$5:$AH$2321,"NG")</f>
        <v/>
      </c>
      <c r="G261" s="194">
        <f>COUNTIFS(常规版本稳定性测试结果!$X$5:$X$2321,汇总!$B261,常规版本稳定性测试结果!$X$5:$X$2321,$B261,常规版本稳定性测试结果!$E$5:$E$2321,"JV")</f>
        <v/>
      </c>
      <c r="H261" s="194">
        <f>COUNTIFS(常规版本稳定性测试结果!$X$5:$X$2321,汇总!$B261,常规版本稳定性测试结果!$X$5:$X$2321,$B261,常规版本稳定性测试结果!$E$5:$E$2321,"FBU")</f>
        <v/>
      </c>
      <c r="I261" s="15">
        <f>COUNTIFS(常规版本稳定性测试结果!$X$5:$X$2321,汇总!$B261,常规版本稳定性测试结果!$X$5:$X$2321,$B261,常规版本稳定性测试结果!$E$5:$E$2321,"FBU")</f>
        <v/>
      </c>
      <c r="J261" s="15">
        <f>COUNTIFS(常规版本稳定性测试结果!$X$5:$X$2321,汇总!$B261,常规版本稳定性测试结果!$X$5:$X$2321,$B261,常规版本稳定性测试结果!$E$5:$E$2321,"FBU")</f>
        <v/>
      </c>
    </row>
    <row hidden="1" outlineLevel="2" r="262" s="24" spans="1:12">
      <c r="B262" s="16" t="n">
        <v>43377</v>
      </c>
      <c r="C262" s="16" t="n"/>
      <c r="D262" s="192">
        <f>COUNTIFS(常规版本稳定性测试结果!$X$5:$X$2321,汇总!$B262,常规版本稳定性测试结果!$X$5:$X$2321,$B262)</f>
        <v/>
      </c>
      <c r="E262" s="192">
        <f>COUNTIFS(常规版本稳定性测试结果!$X$5:$X$2321,汇总!$B262,常规版本稳定性测试结果!$X$5:$X$2321,$B262,常规版本稳定性测试结果!$AH$5:$AH$2321,"OK")</f>
        <v/>
      </c>
      <c r="F262" s="193">
        <f>COUNTIFS(常规版本稳定性测试结果!$X$5:$X$2321,汇总!$B262,常规版本稳定性测试结果!$X$5:$X$2321,$B262,常规版本稳定性测试结果!$AH$5:$AH$2321,"NG")</f>
        <v/>
      </c>
      <c r="G262" s="194">
        <f>COUNTIFS(常规版本稳定性测试结果!$X$5:$X$2321,汇总!$B262,常规版本稳定性测试结果!$X$5:$X$2321,$B262,常规版本稳定性测试结果!$E$5:$E$2321,"JV")</f>
        <v/>
      </c>
      <c r="H262" s="194">
        <f>COUNTIFS(常规版本稳定性测试结果!$X$5:$X$2321,汇总!$B262,常规版本稳定性测试结果!$X$5:$X$2321,$B262,常规版本稳定性测试结果!$E$5:$E$2321,"FBU")</f>
        <v/>
      </c>
      <c r="I262" s="15">
        <f>COUNTIFS(常规版本稳定性测试结果!$X$5:$X$2321,汇总!$B262,常规版本稳定性测试结果!$X$5:$X$2321,$B262,常规版本稳定性测试结果!$E$5:$E$2321,"FBU")</f>
        <v/>
      </c>
      <c r="J262" s="15">
        <f>COUNTIFS(常规版本稳定性测试结果!$X$5:$X$2321,汇总!$B262,常规版本稳定性测试结果!$X$5:$X$2321,$B262,常规版本稳定性测试结果!$E$5:$E$2321,"FBU")</f>
        <v/>
      </c>
    </row>
    <row hidden="1" outlineLevel="2" r="263" s="24" spans="1:12">
      <c r="B263" s="16" t="n">
        <v>43378</v>
      </c>
      <c r="C263" s="16" t="n"/>
      <c r="D263" s="192">
        <f>COUNTIFS(常规版本稳定性测试结果!$X$5:$X$2321,汇总!$B263,常规版本稳定性测试结果!$X$5:$X$2321,$B263)</f>
        <v/>
      </c>
      <c r="E263" s="192">
        <f>COUNTIFS(常规版本稳定性测试结果!$X$5:$X$2321,汇总!$B263,常规版本稳定性测试结果!$X$5:$X$2321,$B263,常规版本稳定性测试结果!$AH$5:$AH$2321,"OK")</f>
        <v/>
      </c>
      <c r="F263" s="193">
        <f>COUNTIFS(常规版本稳定性测试结果!$X$5:$X$2321,汇总!$B263,常规版本稳定性测试结果!$X$5:$X$2321,$B263,常规版本稳定性测试结果!$AH$5:$AH$2321,"NG")</f>
        <v/>
      </c>
      <c r="G263" s="194">
        <f>COUNTIFS(常规版本稳定性测试结果!$X$5:$X$2321,汇总!$B263,常规版本稳定性测试结果!$X$5:$X$2321,$B263,常规版本稳定性测试结果!$E$5:$E$2321,"JV")</f>
        <v/>
      </c>
      <c r="H263" s="194">
        <f>COUNTIFS(常规版本稳定性测试结果!$X$5:$X$2321,汇总!$B263,常规版本稳定性测试结果!$X$5:$X$2321,$B263,常规版本稳定性测试结果!$E$5:$E$2321,"FBU")</f>
        <v/>
      </c>
      <c r="I263" s="15">
        <f>COUNTIFS(常规版本稳定性测试结果!$X$5:$X$2321,汇总!$B263,常规版本稳定性测试结果!$X$5:$X$2321,$B263,常规版本稳定性测试结果!$E$5:$E$2321,"FBU")</f>
        <v/>
      </c>
      <c r="J263" s="15">
        <f>COUNTIFS(常规版本稳定性测试结果!$X$5:$X$2321,汇总!$B263,常规版本稳定性测试结果!$X$5:$X$2321,$B263,常规版本稳定性测试结果!$E$5:$E$2321,"FBU")</f>
        <v/>
      </c>
    </row>
    <row hidden="1" outlineLevel="2" r="264" s="24" spans="1:12">
      <c r="B264" s="16" t="n">
        <v>43379</v>
      </c>
      <c r="C264" s="16" t="n"/>
      <c r="D264" s="192">
        <f>COUNTIFS(常规版本稳定性测试结果!$X$5:$X$2321,汇总!$B264,常规版本稳定性测试结果!$X$5:$X$2321,$B264)</f>
        <v/>
      </c>
      <c r="E264" s="192">
        <f>COUNTIFS(常规版本稳定性测试结果!$X$5:$X$2321,汇总!$B264,常规版本稳定性测试结果!$X$5:$X$2321,$B264,常规版本稳定性测试结果!$AH$5:$AH$2321,"OK")</f>
        <v/>
      </c>
      <c r="F264" s="193">
        <f>COUNTIFS(常规版本稳定性测试结果!$X$5:$X$2321,汇总!$B264,常规版本稳定性测试结果!$X$5:$X$2321,$B264,常规版本稳定性测试结果!$AH$5:$AH$2321,"NG")</f>
        <v/>
      </c>
      <c r="G264" s="194">
        <f>COUNTIFS(常规版本稳定性测试结果!$X$5:$X$2321,汇总!$B264,常规版本稳定性测试结果!$X$5:$X$2321,$B264,常规版本稳定性测试结果!$E$5:$E$2321,"JV")</f>
        <v/>
      </c>
      <c r="H264" s="194">
        <f>COUNTIFS(常规版本稳定性测试结果!$X$5:$X$2321,汇总!$B264,常规版本稳定性测试结果!$X$5:$X$2321,$B264,常规版本稳定性测试结果!$E$5:$E$2321,"FBU")</f>
        <v/>
      </c>
      <c r="I264" s="15">
        <f>COUNTIFS(常规版本稳定性测试结果!$X$5:$X$2321,汇总!$B264,常规版本稳定性测试结果!$X$5:$X$2321,$B264,常规版本稳定性测试结果!$E$5:$E$2321,"FBU")</f>
        <v/>
      </c>
      <c r="J264" s="15">
        <f>COUNTIFS(常规版本稳定性测试结果!$X$5:$X$2321,汇总!$B264,常规版本稳定性测试结果!$X$5:$X$2321,$B264,常规版本稳定性测试结果!$E$5:$E$2321,"FBU")</f>
        <v/>
      </c>
    </row>
    <row hidden="1" outlineLevel="2" r="265" s="24" spans="1:12">
      <c r="B265" s="16" t="n">
        <v>43380</v>
      </c>
      <c r="C265" s="16" t="n"/>
      <c r="D265" s="192">
        <f>COUNTIFS(常规版本稳定性测试结果!$X$5:$X$2321,汇总!$B265,常规版本稳定性测试结果!$X$5:$X$2321,$B265)</f>
        <v/>
      </c>
      <c r="E265" s="192">
        <f>COUNTIFS(常规版本稳定性测试结果!$X$5:$X$2321,汇总!$B265,常规版本稳定性测试结果!$X$5:$X$2321,$B265,常规版本稳定性测试结果!$AH$5:$AH$2321,"OK")</f>
        <v/>
      </c>
      <c r="F265" s="193">
        <f>COUNTIFS(常规版本稳定性测试结果!$X$5:$X$2321,汇总!$B265,常规版本稳定性测试结果!$X$5:$X$2321,$B265,常规版本稳定性测试结果!$AH$5:$AH$2321,"NG")</f>
        <v/>
      </c>
      <c r="G265" s="194">
        <f>COUNTIFS(常规版本稳定性测试结果!$X$5:$X$2321,汇总!$B265,常规版本稳定性测试结果!$X$5:$X$2321,$B265,常规版本稳定性测试结果!$E$5:$E$2321,"JV")</f>
        <v/>
      </c>
      <c r="H265" s="194">
        <f>COUNTIFS(常规版本稳定性测试结果!$X$5:$X$2321,汇总!$B265,常规版本稳定性测试结果!$X$5:$X$2321,$B265,常规版本稳定性测试结果!$E$5:$E$2321,"FBU")</f>
        <v/>
      </c>
      <c r="I265" s="15">
        <f>COUNTIFS(常规版本稳定性测试结果!$X$5:$X$2321,汇总!$B265,常规版本稳定性测试结果!$X$5:$X$2321,$B265,常规版本稳定性测试结果!$E$5:$E$2321,"FBU")</f>
        <v/>
      </c>
      <c r="J265" s="15">
        <f>COUNTIFS(常规版本稳定性测试结果!$X$5:$X$2321,汇总!$B265,常规版本稳定性测试结果!$X$5:$X$2321,$B265,常规版本稳定性测试结果!$E$5:$E$2321,"FBU")</f>
        <v/>
      </c>
    </row>
    <row hidden="1" outlineLevel="2" r="266" s="24" spans="1:12">
      <c r="B266" s="16" t="n">
        <v>43381</v>
      </c>
      <c r="C266" s="16" t="n"/>
      <c r="D266" s="192">
        <f>COUNTIFS(常规版本稳定性测试结果!$X$5:$X$2321,汇总!$B266,常规版本稳定性测试结果!$X$5:$X$2321,$B266)</f>
        <v/>
      </c>
      <c r="E266" s="192">
        <f>COUNTIFS(常规版本稳定性测试结果!$X$5:$X$2321,汇总!$B266,常规版本稳定性测试结果!$X$5:$X$2321,$B266,常规版本稳定性测试结果!$AH$5:$AH$2321,"OK")</f>
        <v/>
      </c>
      <c r="F266" s="193">
        <f>COUNTIFS(常规版本稳定性测试结果!$X$5:$X$2321,汇总!$B266,常规版本稳定性测试结果!$X$5:$X$2321,$B266,常规版本稳定性测试结果!$AH$5:$AH$2321,"NG")</f>
        <v/>
      </c>
      <c r="G266" s="194">
        <f>COUNTIFS(常规版本稳定性测试结果!$X$5:$X$2321,汇总!$B266,常规版本稳定性测试结果!$X$5:$X$2321,$B266,常规版本稳定性测试结果!$E$5:$E$2321,"JV")</f>
        <v/>
      </c>
      <c r="H266" s="194">
        <f>COUNTIFS(常规版本稳定性测试结果!$X$5:$X$2321,汇总!$B266,常规版本稳定性测试结果!$X$5:$X$2321,$B266,常规版本稳定性测试结果!$E$5:$E$2321,"FBU")</f>
        <v/>
      </c>
      <c r="I266" s="15">
        <f>COUNTIFS(常规版本稳定性测试结果!$X$5:$X$2321,汇总!$B266,常规版本稳定性测试结果!$X$5:$X$2321,$B266,常规版本稳定性测试结果!$E$5:$E$2321,"FBU")</f>
        <v/>
      </c>
      <c r="J266" s="15">
        <f>COUNTIFS(常规版本稳定性测试结果!$X$5:$X$2321,汇总!$B266,常规版本稳定性测试结果!$X$5:$X$2321,$B266,常规版本稳定性测试结果!$E$5:$E$2321,"FBU")</f>
        <v/>
      </c>
    </row>
    <row hidden="1" outlineLevel="2" r="267" s="24" spans="1:12">
      <c r="B267" s="16" t="n">
        <v>43382</v>
      </c>
      <c r="C267" s="16" t="n"/>
      <c r="D267" s="192">
        <f>COUNTIFS(常规版本稳定性测试结果!$X$5:$X$2321,汇总!$B267,常规版本稳定性测试结果!$X$5:$X$2321,$B267)</f>
        <v/>
      </c>
      <c r="E267" s="192">
        <f>COUNTIFS(常规版本稳定性测试结果!$X$5:$X$2321,汇总!$B267,常规版本稳定性测试结果!$X$5:$X$2321,$B267,常规版本稳定性测试结果!$AH$5:$AH$2321,"OK")</f>
        <v/>
      </c>
      <c r="F267" s="193">
        <f>COUNTIFS(常规版本稳定性测试结果!$X$5:$X$2321,汇总!$B267,常规版本稳定性测试结果!$X$5:$X$2321,$B267,常规版本稳定性测试结果!$AH$5:$AH$2321,"NG")</f>
        <v/>
      </c>
      <c r="G267" s="194">
        <f>COUNTIFS(常规版本稳定性测试结果!$X$5:$X$2321,汇总!$B267,常规版本稳定性测试结果!$X$5:$X$2321,$B267,常规版本稳定性测试结果!$E$5:$E$2321,"JV")</f>
        <v/>
      </c>
      <c r="H267" s="194">
        <f>COUNTIFS(常规版本稳定性测试结果!$X$5:$X$2321,汇总!$B267,常规版本稳定性测试结果!$X$5:$X$2321,$B267,常规版本稳定性测试结果!$E$5:$E$2321,"FBU")</f>
        <v/>
      </c>
      <c r="I267" s="15">
        <f>COUNTIFS(常规版本稳定性测试结果!$X$5:$X$2321,汇总!$B267,常规版本稳定性测试结果!$X$5:$X$2321,$B267,常规版本稳定性测试结果!$E$5:$E$2321,"FBU")</f>
        <v/>
      </c>
      <c r="J267" s="15">
        <f>COUNTIFS(常规版本稳定性测试结果!$X$5:$X$2321,汇总!$B267,常规版本稳定性测试结果!$X$5:$X$2321,$B267,常规版本稳定性测试结果!$E$5:$E$2321,"FBU")</f>
        <v/>
      </c>
    </row>
    <row hidden="1" outlineLevel="2" r="268" s="24" spans="1:12">
      <c r="B268" s="16" t="n">
        <v>43383</v>
      </c>
      <c r="C268" s="16" t="n"/>
      <c r="D268" s="192">
        <f>COUNTIFS(常规版本稳定性测试结果!$X$5:$X$2321,汇总!$B268,常规版本稳定性测试结果!$X$5:$X$2321,$B268)</f>
        <v/>
      </c>
      <c r="E268" s="192">
        <f>COUNTIFS(常规版本稳定性测试结果!$X$5:$X$2321,汇总!$B268,常规版本稳定性测试结果!$X$5:$X$2321,$B268,常规版本稳定性测试结果!$AH$5:$AH$2321,"OK")</f>
        <v/>
      </c>
      <c r="F268" s="193">
        <f>COUNTIFS(常规版本稳定性测试结果!$X$5:$X$2321,汇总!$B268,常规版本稳定性测试结果!$X$5:$X$2321,$B268,常规版本稳定性测试结果!$AH$5:$AH$2321,"NG")</f>
        <v/>
      </c>
      <c r="G268" s="194">
        <f>COUNTIFS(常规版本稳定性测试结果!$X$5:$X$2321,汇总!$B268,常规版本稳定性测试结果!$X$5:$X$2321,$B268,常规版本稳定性测试结果!$E$5:$E$2321,"JV")</f>
        <v/>
      </c>
      <c r="H268" s="194">
        <f>COUNTIFS(常规版本稳定性测试结果!$X$5:$X$2321,汇总!$B268,常规版本稳定性测试结果!$X$5:$X$2321,$B268,常规版本稳定性测试结果!$E$5:$E$2321,"FBU")</f>
        <v/>
      </c>
      <c r="I268" s="15">
        <f>COUNTIFS(常规版本稳定性测试结果!$X$5:$X$2321,汇总!$B268,常规版本稳定性测试结果!$X$5:$X$2321,$B268,常规版本稳定性测试结果!$E$5:$E$2321,"FBU")</f>
        <v/>
      </c>
      <c r="J268" s="15">
        <f>COUNTIFS(常规版本稳定性测试结果!$X$5:$X$2321,汇总!$B268,常规版本稳定性测试结果!$X$5:$X$2321,$B268,常规版本稳定性测试结果!$E$5:$E$2321,"FBU")</f>
        <v/>
      </c>
    </row>
    <row hidden="1" outlineLevel="2" r="269" s="24" spans="1:12">
      <c r="B269" s="16" t="n">
        <v>43384</v>
      </c>
      <c r="C269" s="16" t="n"/>
      <c r="D269" s="192">
        <f>COUNTIFS(常规版本稳定性测试结果!$X$5:$X$2321,汇总!$B269,常规版本稳定性测试结果!$X$5:$X$2321,$B269)</f>
        <v/>
      </c>
      <c r="E269" s="192">
        <f>COUNTIFS(常规版本稳定性测试结果!$X$5:$X$2321,汇总!$B269,常规版本稳定性测试结果!$X$5:$X$2321,$B269,常规版本稳定性测试结果!$AH$5:$AH$2321,"OK")</f>
        <v/>
      </c>
      <c r="F269" s="193">
        <f>COUNTIFS(常规版本稳定性测试结果!$X$5:$X$2321,汇总!$B269,常规版本稳定性测试结果!$X$5:$X$2321,$B269,常规版本稳定性测试结果!$AH$5:$AH$2321,"NG")</f>
        <v/>
      </c>
      <c r="G269" s="194">
        <f>COUNTIFS(常规版本稳定性测试结果!$X$5:$X$2321,汇总!$B269,常规版本稳定性测试结果!$X$5:$X$2321,$B269,常规版本稳定性测试结果!$E$5:$E$2321,"JV")</f>
        <v/>
      </c>
      <c r="H269" s="194">
        <f>COUNTIFS(常规版本稳定性测试结果!$X$5:$X$2321,汇总!$B269,常规版本稳定性测试结果!$X$5:$X$2321,$B269,常规版本稳定性测试结果!$E$5:$E$2321,"FBU")</f>
        <v/>
      </c>
      <c r="I269" s="15">
        <f>COUNTIFS(常规版本稳定性测试结果!$X$5:$X$2321,汇总!$B269,常规版本稳定性测试结果!$X$5:$X$2321,$B269,常规版本稳定性测试结果!$E$5:$E$2321,"FBU")</f>
        <v/>
      </c>
      <c r="J269" s="15">
        <f>COUNTIFS(常规版本稳定性测试结果!$X$5:$X$2321,汇总!$B269,常规版本稳定性测试结果!$X$5:$X$2321,$B269,常规版本稳定性测试结果!$E$5:$E$2321,"FBU")</f>
        <v/>
      </c>
    </row>
    <row hidden="1" outlineLevel="2" r="270" s="24" spans="1:12">
      <c r="B270" s="16" t="n">
        <v>43385</v>
      </c>
      <c r="C270" s="16" t="n"/>
      <c r="D270" s="192">
        <f>COUNTIFS(常规版本稳定性测试结果!$X$5:$X$2321,汇总!$B270,常规版本稳定性测试结果!$X$5:$X$2321,$B270)</f>
        <v/>
      </c>
      <c r="E270" s="192">
        <f>COUNTIFS(常规版本稳定性测试结果!$X$5:$X$2321,汇总!$B270,常规版本稳定性测试结果!$X$5:$X$2321,$B270,常规版本稳定性测试结果!$AH$5:$AH$2321,"OK")</f>
        <v/>
      </c>
      <c r="F270" s="193">
        <f>COUNTIFS(常规版本稳定性测试结果!$X$5:$X$2321,汇总!$B270,常规版本稳定性测试结果!$X$5:$X$2321,$B270,常规版本稳定性测试结果!$AH$5:$AH$2321,"NG")</f>
        <v/>
      </c>
      <c r="G270" s="194">
        <f>COUNTIFS(常规版本稳定性测试结果!$X$5:$X$2321,汇总!$B270,常规版本稳定性测试结果!$X$5:$X$2321,$B270,常规版本稳定性测试结果!$E$5:$E$2321,"JV")</f>
        <v/>
      </c>
      <c r="H270" s="194">
        <f>COUNTIFS(常规版本稳定性测试结果!$X$5:$X$2321,汇总!$B270,常规版本稳定性测试结果!$X$5:$X$2321,$B270,常规版本稳定性测试结果!$E$5:$E$2321,"FBU")</f>
        <v/>
      </c>
      <c r="I270" s="15">
        <f>COUNTIFS(常规版本稳定性测试结果!$X$5:$X$2321,汇总!$B270,常规版本稳定性测试结果!$X$5:$X$2321,$B270,常规版本稳定性测试结果!$E$5:$E$2321,"FBU")</f>
        <v/>
      </c>
      <c r="J270" s="15">
        <f>COUNTIFS(常规版本稳定性测试结果!$X$5:$X$2321,汇总!$B270,常规版本稳定性测试结果!$X$5:$X$2321,$B270,常规版本稳定性测试结果!$E$5:$E$2321,"FBU")</f>
        <v/>
      </c>
    </row>
    <row hidden="1" outlineLevel="2" r="271" s="24" spans="1:12">
      <c r="B271" s="16" t="n">
        <v>43386</v>
      </c>
      <c r="C271" s="16" t="n"/>
      <c r="D271" s="192">
        <f>COUNTIFS(常规版本稳定性测试结果!$X$5:$X$2321,汇总!$B271,常规版本稳定性测试结果!$X$5:$X$2321,$B271)</f>
        <v/>
      </c>
      <c r="E271" s="192">
        <f>COUNTIFS(常规版本稳定性测试结果!$X$5:$X$2321,汇总!$B271,常规版本稳定性测试结果!$X$5:$X$2321,$B271,常规版本稳定性测试结果!$AH$5:$AH$2321,"OK")</f>
        <v/>
      </c>
      <c r="F271" s="193">
        <f>COUNTIFS(常规版本稳定性测试结果!$X$5:$X$2321,汇总!$B271,常规版本稳定性测试结果!$X$5:$X$2321,$B271,常规版本稳定性测试结果!$AH$5:$AH$2321,"NG")</f>
        <v/>
      </c>
      <c r="G271" s="194">
        <f>COUNTIFS(常规版本稳定性测试结果!$X$5:$X$2321,汇总!$B271,常规版本稳定性测试结果!$X$5:$X$2321,$B271,常规版本稳定性测试结果!$E$5:$E$2321,"JV")</f>
        <v/>
      </c>
      <c r="H271" s="194">
        <f>COUNTIFS(常规版本稳定性测试结果!$X$5:$X$2321,汇总!$B271,常规版本稳定性测试结果!$X$5:$X$2321,$B271,常规版本稳定性测试结果!$E$5:$E$2321,"FBU")</f>
        <v/>
      </c>
      <c r="I271" s="15">
        <f>COUNTIFS(常规版本稳定性测试结果!$X$5:$X$2321,汇总!$B271,常规版本稳定性测试结果!$X$5:$X$2321,$B271,常规版本稳定性测试结果!$E$5:$E$2321,"FBU")</f>
        <v/>
      </c>
      <c r="J271" s="15">
        <f>COUNTIFS(常规版本稳定性测试结果!$X$5:$X$2321,汇总!$B271,常规版本稳定性测试结果!$X$5:$X$2321,$B271,常规版本稳定性测试结果!$E$5:$E$2321,"FBU")</f>
        <v/>
      </c>
    </row>
    <row hidden="1" outlineLevel="2" r="272" s="24" spans="1:12">
      <c r="B272" s="16" t="n">
        <v>43387</v>
      </c>
      <c r="C272" s="16" t="n"/>
      <c r="D272" s="192">
        <f>COUNTIFS(常规版本稳定性测试结果!$X$5:$X$2321,汇总!$B272,常规版本稳定性测试结果!$X$5:$X$2321,$B272)</f>
        <v/>
      </c>
      <c r="E272" s="192">
        <f>COUNTIFS(常规版本稳定性测试结果!$X$5:$X$2321,汇总!$B272,常规版本稳定性测试结果!$X$5:$X$2321,$B272,常规版本稳定性测试结果!$AH$5:$AH$2321,"OK")</f>
        <v/>
      </c>
      <c r="F272" s="193">
        <f>COUNTIFS(常规版本稳定性测试结果!$X$5:$X$2321,汇总!$B272,常规版本稳定性测试结果!$X$5:$X$2321,$B272,常规版本稳定性测试结果!$AH$5:$AH$2321,"NG")</f>
        <v/>
      </c>
      <c r="G272" s="194">
        <f>COUNTIFS(常规版本稳定性测试结果!$X$5:$X$2321,汇总!$B272,常规版本稳定性测试结果!$X$5:$X$2321,$B272,常规版本稳定性测试结果!$E$5:$E$2321,"JV")</f>
        <v/>
      </c>
      <c r="H272" s="194">
        <f>COUNTIFS(常规版本稳定性测试结果!$X$5:$X$2321,汇总!$B272,常规版本稳定性测试结果!$X$5:$X$2321,$B272,常规版本稳定性测试结果!$E$5:$E$2321,"FBU")</f>
        <v/>
      </c>
      <c r="I272" s="15">
        <f>COUNTIFS(常规版本稳定性测试结果!$X$5:$X$2321,汇总!$B272,常规版本稳定性测试结果!$X$5:$X$2321,$B272,常规版本稳定性测试结果!$E$5:$E$2321,"FBU")</f>
        <v/>
      </c>
      <c r="J272" s="15">
        <f>COUNTIFS(常规版本稳定性测试结果!$X$5:$X$2321,汇总!$B272,常规版本稳定性测试结果!$X$5:$X$2321,$B272,常规版本稳定性测试结果!$E$5:$E$2321,"FBU")</f>
        <v/>
      </c>
    </row>
    <row hidden="1" outlineLevel="2" r="273" s="24" spans="1:12">
      <c r="B273" s="16" t="n">
        <v>43388</v>
      </c>
      <c r="C273" s="16" t="n"/>
      <c r="D273" s="192">
        <f>COUNTIFS(常规版本稳定性测试结果!$X$5:$X$2321,汇总!$B273,常规版本稳定性测试结果!$X$5:$X$2321,$B273)</f>
        <v/>
      </c>
      <c r="E273" s="192">
        <f>COUNTIFS(常规版本稳定性测试结果!$X$5:$X$2321,汇总!$B273,常规版本稳定性测试结果!$X$5:$X$2321,$B273,常规版本稳定性测试结果!$AH$5:$AH$2321,"OK")</f>
        <v/>
      </c>
      <c r="F273" s="193">
        <f>COUNTIFS(常规版本稳定性测试结果!$X$5:$X$2321,汇总!$B273,常规版本稳定性测试结果!$X$5:$X$2321,$B273,常规版本稳定性测试结果!$AH$5:$AH$2321,"NG")</f>
        <v/>
      </c>
      <c r="G273" s="194">
        <f>COUNTIFS(常规版本稳定性测试结果!$X$5:$X$2321,汇总!$B273,常规版本稳定性测试结果!$X$5:$X$2321,$B273,常规版本稳定性测试结果!$E$5:$E$2321,"JV")</f>
        <v/>
      </c>
      <c r="H273" s="194">
        <f>COUNTIFS(常规版本稳定性测试结果!$X$5:$X$2321,汇总!$B273,常规版本稳定性测试结果!$X$5:$X$2321,$B273,常规版本稳定性测试结果!$E$5:$E$2321,"FBU")</f>
        <v/>
      </c>
      <c r="I273" s="15">
        <f>COUNTIFS(常规版本稳定性测试结果!$X$5:$X$2321,汇总!$B273,常规版本稳定性测试结果!$X$5:$X$2321,$B273,常规版本稳定性测试结果!$E$5:$E$2321,"FBU")</f>
        <v/>
      </c>
      <c r="J273" s="15">
        <f>COUNTIFS(常规版本稳定性测试结果!$X$5:$X$2321,汇总!$B273,常规版本稳定性测试结果!$X$5:$X$2321,$B273,常规版本稳定性测试结果!$E$5:$E$2321,"FBU")</f>
        <v/>
      </c>
    </row>
    <row hidden="1" outlineLevel="2" r="274" s="24" spans="1:12">
      <c r="B274" s="16" t="n">
        <v>43389</v>
      </c>
      <c r="C274" s="16" t="n"/>
      <c r="D274" s="192">
        <f>COUNTIFS(常规版本稳定性测试结果!$X$5:$X$2321,汇总!$B274,常规版本稳定性测试结果!$X$5:$X$2321,$B274)</f>
        <v/>
      </c>
      <c r="E274" s="192">
        <f>COUNTIFS(常规版本稳定性测试结果!$X$5:$X$2321,汇总!$B274,常规版本稳定性测试结果!$X$5:$X$2321,$B274,常规版本稳定性测试结果!$AH$5:$AH$2321,"OK")</f>
        <v/>
      </c>
      <c r="F274" s="193">
        <f>COUNTIFS(常规版本稳定性测试结果!$X$5:$X$2321,汇总!$B274,常规版本稳定性测试结果!$X$5:$X$2321,$B274,常规版本稳定性测试结果!$AH$5:$AH$2321,"NG")</f>
        <v/>
      </c>
      <c r="G274" s="194">
        <f>COUNTIFS(常规版本稳定性测试结果!$X$5:$X$2321,汇总!$B274,常规版本稳定性测试结果!$X$5:$X$2321,$B274,常规版本稳定性测试结果!$E$5:$E$2321,"JV")</f>
        <v/>
      </c>
      <c r="H274" s="194">
        <f>COUNTIFS(常规版本稳定性测试结果!$X$5:$X$2321,汇总!$B274,常规版本稳定性测试结果!$X$5:$X$2321,$B274,常规版本稳定性测试结果!$E$5:$E$2321,"FBU")</f>
        <v/>
      </c>
      <c r="I274" s="15">
        <f>COUNTIFS(常规版本稳定性测试结果!$X$5:$X$2321,汇总!$B274,常规版本稳定性测试结果!$X$5:$X$2321,$B274,常规版本稳定性测试结果!$E$5:$E$2321,"FBU")</f>
        <v/>
      </c>
      <c r="J274" s="15">
        <f>COUNTIFS(常规版本稳定性测试结果!$X$5:$X$2321,汇总!$B274,常规版本稳定性测试结果!$X$5:$X$2321,$B274,常规版本稳定性测试结果!$E$5:$E$2321,"FBU")</f>
        <v/>
      </c>
    </row>
    <row hidden="1" outlineLevel="2" r="275" s="24" spans="1:12">
      <c r="B275" s="16" t="n">
        <v>43390</v>
      </c>
      <c r="C275" s="16" t="n"/>
      <c r="D275" s="192">
        <f>COUNTIFS(常规版本稳定性测试结果!$X$5:$X$2321,汇总!$B275,常规版本稳定性测试结果!$X$5:$X$2321,$B275)</f>
        <v/>
      </c>
      <c r="E275" s="192">
        <f>COUNTIFS(常规版本稳定性测试结果!$X$5:$X$2321,汇总!$B275,常规版本稳定性测试结果!$X$5:$X$2321,$B275,常规版本稳定性测试结果!$AH$5:$AH$2321,"OK")</f>
        <v/>
      </c>
      <c r="F275" s="193">
        <f>COUNTIFS(常规版本稳定性测试结果!$X$5:$X$2321,汇总!$B275,常规版本稳定性测试结果!$X$5:$X$2321,$B275,常规版本稳定性测试结果!$AH$5:$AH$2321,"NG")</f>
        <v/>
      </c>
      <c r="G275" s="194">
        <f>COUNTIFS(常规版本稳定性测试结果!$X$5:$X$2321,汇总!$B275,常规版本稳定性测试结果!$X$5:$X$2321,$B275,常规版本稳定性测试结果!$E$5:$E$2321,"JV")</f>
        <v/>
      </c>
      <c r="H275" s="194">
        <f>COUNTIFS(常规版本稳定性测试结果!$X$5:$X$2321,汇总!$B275,常规版本稳定性测试结果!$X$5:$X$2321,$B275,常规版本稳定性测试结果!$E$5:$E$2321,"FBU")</f>
        <v/>
      </c>
      <c r="I275" s="15">
        <f>COUNTIFS(常规版本稳定性测试结果!$X$5:$X$2321,汇总!$B275,常规版本稳定性测试结果!$X$5:$X$2321,$B275,常规版本稳定性测试结果!$E$5:$E$2321,"FBU")</f>
        <v/>
      </c>
      <c r="J275" s="15">
        <f>COUNTIFS(常规版本稳定性测试结果!$X$5:$X$2321,汇总!$B275,常规版本稳定性测试结果!$X$5:$X$2321,$B275,常规版本稳定性测试结果!$E$5:$E$2321,"FBU")</f>
        <v/>
      </c>
    </row>
    <row hidden="1" outlineLevel="2" r="276" s="24" spans="1:12">
      <c r="B276" s="16" t="n">
        <v>43391</v>
      </c>
      <c r="C276" s="16" t="n"/>
      <c r="D276" s="192">
        <f>COUNTIFS(常规版本稳定性测试结果!$X$5:$X$2321,汇总!$B276,常规版本稳定性测试结果!$X$5:$X$2321,$B276)</f>
        <v/>
      </c>
      <c r="E276" s="192">
        <f>COUNTIFS(常规版本稳定性测试结果!$X$5:$X$2321,汇总!$B276,常规版本稳定性测试结果!$X$5:$X$2321,$B276,常规版本稳定性测试结果!$AH$5:$AH$2321,"OK")</f>
        <v/>
      </c>
      <c r="F276" s="193">
        <f>COUNTIFS(常规版本稳定性测试结果!$X$5:$X$2321,汇总!$B276,常规版本稳定性测试结果!$X$5:$X$2321,$B276,常规版本稳定性测试结果!$AH$5:$AH$2321,"NG")</f>
        <v/>
      </c>
      <c r="G276" s="194">
        <f>COUNTIFS(常规版本稳定性测试结果!$X$5:$X$2321,汇总!$B276,常规版本稳定性测试结果!$X$5:$X$2321,$B276,常规版本稳定性测试结果!$E$5:$E$2321,"JV")</f>
        <v/>
      </c>
      <c r="H276" s="194">
        <f>COUNTIFS(常规版本稳定性测试结果!$X$5:$X$2321,汇总!$B276,常规版本稳定性测试结果!$X$5:$X$2321,$B276,常规版本稳定性测试结果!$E$5:$E$2321,"FBU")</f>
        <v/>
      </c>
      <c r="I276" s="15">
        <f>COUNTIFS(常规版本稳定性测试结果!$X$5:$X$2321,汇总!$B276,常规版本稳定性测试结果!$X$5:$X$2321,$B276,常规版本稳定性测试结果!$E$5:$E$2321,"FBU")</f>
        <v/>
      </c>
      <c r="J276" s="15">
        <f>COUNTIFS(常规版本稳定性测试结果!$X$5:$X$2321,汇总!$B276,常规版本稳定性测试结果!$X$5:$X$2321,$B276,常规版本稳定性测试结果!$E$5:$E$2321,"FBU")</f>
        <v/>
      </c>
    </row>
    <row hidden="1" outlineLevel="2" r="277" s="24" spans="1:12">
      <c r="B277" s="16" t="n">
        <v>43392</v>
      </c>
      <c r="C277" s="16" t="n"/>
      <c r="D277" s="192">
        <f>COUNTIFS(常规版本稳定性测试结果!$X$5:$X$2321,汇总!$B277,常规版本稳定性测试结果!$X$5:$X$2321,$B277)</f>
        <v/>
      </c>
      <c r="E277" s="192">
        <f>COUNTIFS(常规版本稳定性测试结果!$X$5:$X$2321,汇总!$B277,常规版本稳定性测试结果!$X$5:$X$2321,$B277,常规版本稳定性测试结果!$AH$5:$AH$2321,"OK")</f>
        <v/>
      </c>
      <c r="F277" s="193">
        <f>COUNTIFS(常规版本稳定性测试结果!$X$5:$X$2321,汇总!$B277,常规版本稳定性测试结果!$X$5:$X$2321,$B277,常规版本稳定性测试结果!$AH$5:$AH$2321,"NG")</f>
        <v/>
      </c>
      <c r="G277" s="194">
        <f>COUNTIFS(常规版本稳定性测试结果!$X$5:$X$2321,汇总!$B277,常规版本稳定性测试结果!$X$5:$X$2321,$B277,常规版本稳定性测试结果!$E$5:$E$2321,"JV")</f>
        <v/>
      </c>
      <c r="H277" s="194">
        <f>COUNTIFS(常规版本稳定性测试结果!$X$5:$X$2321,汇总!$B277,常规版本稳定性测试结果!$X$5:$X$2321,$B277,常规版本稳定性测试结果!$E$5:$E$2321,"FBU")</f>
        <v/>
      </c>
      <c r="I277" s="15">
        <f>COUNTIFS(常规版本稳定性测试结果!$X$5:$X$2321,汇总!$B277,常规版本稳定性测试结果!$X$5:$X$2321,$B277,常规版本稳定性测试结果!$E$5:$E$2321,"FBU")</f>
        <v/>
      </c>
      <c r="J277" s="15">
        <f>COUNTIFS(常规版本稳定性测试结果!$X$5:$X$2321,汇总!$B277,常规版本稳定性测试结果!$X$5:$X$2321,$B277,常规版本稳定性测试结果!$E$5:$E$2321,"FBU")</f>
        <v/>
      </c>
    </row>
    <row hidden="1" outlineLevel="2" r="278" s="24" spans="1:12">
      <c r="B278" s="16" t="n">
        <v>43393</v>
      </c>
      <c r="C278" s="16" t="n"/>
      <c r="D278" s="192">
        <f>COUNTIFS(常规版本稳定性测试结果!$X$5:$X$2321,汇总!$B278,常规版本稳定性测试结果!$X$5:$X$2321,$B278)</f>
        <v/>
      </c>
      <c r="E278" s="192">
        <f>COUNTIFS(常规版本稳定性测试结果!$X$5:$X$2321,汇总!$B278,常规版本稳定性测试结果!$X$5:$X$2321,$B278,常规版本稳定性测试结果!$AH$5:$AH$2321,"OK")</f>
        <v/>
      </c>
      <c r="F278" s="193">
        <f>COUNTIFS(常规版本稳定性测试结果!$X$5:$X$2321,汇总!$B278,常规版本稳定性测试结果!$X$5:$X$2321,$B278,常规版本稳定性测试结果!$AH$5:$AH$2321,"NG")</f>
        <v/>
      </c>
      <c r="G278" s="194">
        <f>COUNTIFS(常规版本稳定性测试结果!$X$5:$X$2321,汇总!$B278,常规版本稳定性测试结果!$X$5:$X$2321,$B278,常规版本稳定性测试结果!$E$5:$E$2321,"JV")</f>
        <v/>
      </c>
      <c r="H278" s="194">
        <f>COUNTIFS(常规版本稳定性测试结果!$X$5:$X$2321,汇总!$B278,常规版本稳定性测试结果!$X$5:$X$2321,$B278,常规版本稳定性测试结果!$E$5:$E$2321,"FBU")</f>
        <v/>
      </c>
      <c r="I278" s="15">
        <f>COUNTIFS(常规版本稳定性测试结果!$X$5:$X$2321,汇总!$B278,常规版本稳定性测试结果!$X$5:$X$2321,$B278,常规版本稳定性测试结果!$E$5:$E$2321,"FBU")</f>
        <v/>
      </c>
      <c r="J278" s="15">
        <f>COUNTIFS(常规版本稳定性测试结果!$X$5:$X$2321,汇总!$B278,常规版本稳定性测试结果!$X$5:$X$2321,$B278,常规版本稳定性测试结果!$E$5:$E$2321,"FBU")</f>
        <v/>
      </c>
    </row>
    <row hidden="1" outlineLevel="2" r="279" s="24" spans="1:12">
      <c r="B279" s="16" t="n">
        <v>43394</v>
      </c>
      <c r="C279" s="16" t="n"/>
      <c r="D279" s="192">
        <f>COUNTIFS(常规版本稳定性测试结果!$X$5:$X$2321,汇总!$B279,常规版本稳定性测试结果!$X$5:$X$2321,$B279)</f>
        <v/>
      </c>
      <c r="E279" s="192">
        <f>COUNTIFS(常规版本稳定性测试结果!$X$5:$X$2321,汇总!$B279,常规版本稳定性测试结果!$X$5:$X$2321,$B279,常规版本稳定性测试结果!$AH$5:$AH$2321,"OK")</f>
        <v/>
      </c>
      <c r="F279" s="193">
        <f>COUNTIFS(常规版本稳定性测试结果!$X$5:$X$2321,汇总!$B279,常规版本稳定性测试结果!$X$5:$X$2321,$B279,常规版本稳定性测试结果!$AH$5:$AH$2321,"NG")</f>
        <v/>
      </c>
      <c r="G279" s="194">
        <f>COUNTIFS(常规版本稳定性测试结果!$X$5:$X$2321,汇总!$B279,常规版本稳定性测试结果!$X$5:$X$2321,$B279,常规版本稳定性测试结果!$E$5:$E$2321,"JV")</f>
        <v/>
      </c>
      <c r="H279" s="194">
        <f>COUNTIFS(常规版本稳定性测试结果!$X$5:$X$2321,汇总!$B279,常规版本稳定性测试结果!$X$5:$X$2321,$B279,常规版本稳定性测试结果!$E$5:$E$2321,"FBU")</f>
        <v/>
      </c>
      <c r="I279" s="15">
        <f>COUNTIFS(常规版本稳定性测试结果!$X$5:$X$2321,汇总!$B279,常规版本稳定性测试结果!$X$5:$X$2321,$B279,常规版本稳定性测试结果!$E$5:$E$2321,"FBU")</f>
        <v/>
      </c>
      <c r="J279" s="15">
        <f>COUNTIFS(常规版本稳定性测试结果!$X$5:$X$2321,汇总!$B279,常规版本稳定性测试结果!$X$5:$X$2321,$B279,常规版本稳定性测试结果!$E$5:$E$2321,"FBU")</f>
        <v/>
      </c>
    </row>
    <row hidden="1" outlineLevel="2" r="280" s="24" spans="1:12">
      <c r="B280" s="16" t="n">
        <v>43395</v>
      </c>
      <c r="C280" s="16" t="n"/>
      <c r="D280" s="192">
        <f>COUNTIFS(常规版本稳定性测试结果!$X$5:$X$2321,汇总!$B280,常规版本稳定性测试结果!$X$5:$X$2321,$B280)</f>
        <v/>
      </c>
      <c r="E280" s="192">
        <f>COUNTIFS(常规版本稳定性测试结果!$X$5:$X$2321,汇总!$B280,常规版本稳定性测试结果!$X$5:$X$2321,$B280,常规版本稳定性测试结果!$AH$5:$AH$2321,"OK")</f>
        <v/>
      </c>
      <c r="F280" s="193">
        <f>COUNTIFS(常规版本稳定性测试结果!$X$5:$X$2321,汇总!$B280,常规版本稳定性测试结果!$X$5:$X$2321,$B280,常规版本稳定性测试结果!$AH$5:$AH$2321,"NG")</f>
        <v/>
      </c>
      <c r="G280" s="194">
        <f>COUNTIFS(常规版本稳定性测试结果!$X$5:$X$2321,汇总!$B280,常规版本稳定性测试结果!$X$5:$X$2321,$B280,常规版本稳定性测试结果!$E$5:$E$2321,"JV")</f>
        <v/>
      </c>
      <c r="H280" s="194">
        <f>COUNTIFS(常规版本稳定性测试结果!$X$5:$X$2321,汇总!$B280,常规版本稳定性测试结果!$X$5:$X$2321,$B280,常规版本稳定性测试结果!$E$5:$E$2321,"FBU")</f>
        <v/>
      </c>
      <c r="I280" s="15">
        <f>COUNTIFS(常规版本稳定性测试结果!$X$5:$X$2321,汇总!$B280,常规版本稳定性测试结果!$X$5:$X$2321,$B280,常规版本稳定性测试结果!$E$5:$E$2321,"FBU")</f>
        <v/>
      </c>
      <c r="J280" s="15">
        <f>COUNTIFS(常规版本稳定性测试结果!$X$5:$X$2321,汇总!$B280,常规版本稳定性测试结果!$X$5:$X$2321,$B280,常规版本稳定性测试结果!$E$5:$E$2321,"FBU")</f>
        <v/>
      </c>
    </row>
    <row hidden="1" outlineLevel="2" r="281" s="24" spans="1:12">
      <c r="B281" s="16" t="n">
        <v>43396</v>
      </c>
      <c r="C281" s="16" t="n"/>
      <c r="D281" s="192">
        <f>COUNTIFS(常规版本稳定性测试结果!$X$5:$X$2321,汇总!$B281,常规版本稳定性测试结果!$X$5:$X$2321,$B281)</f>
        <v/>
      </c>
      <c r="E281" s="192">
        <f>COUNTIFS(常规版本稳定性测试结果!$X$5:$X$2321,汇总!$B281,常规版本稳定性测试结果!$X$5:$X$2321,$B281,常规版本稳定性测试结果!$AH$5:$AH$2321,"OK")</f>
        <v/>
      </c>
      <c r="F281" s="193">
        <f>COUNTIFS(常规版本稳定性测试结果!$X$5:$X$2321,汇总!$B281,常规版本稳定性测试结果!$X$5:$X$2321,$B281,常规版本稳定性测试结果!$AH$5:$AH$2321,"NG")</f>
        <v/>
      </c>
      <c r="G281" s="194">
        <f>COUNTIFS(常规版本稳定性测试结果!$X$5:$X$2321,汇总!$B281,常规版本稳定性测试结果!$X$5:$X$2321,$B281,常规版本稳定性测试结果!$E$5:$E$2321,"JV")</f>
        <v/>
      </c>
      <c r="H281" s="194">
        <f>COUNTIFS(常规版本稳定性测试结果!$X$5:$X$2321,汇总!$B281,常规版本稳定性测试结果!$X$5:$X$2321,$B281,常规版本稳定性测试结果!$E$5:$E$2321,"FBU")</f>
        <v/>
      </c>
      <c r="I281" s="15">
        <f>COUNTIFS(常规版本稳定性测试结果!$X$5:$X$2321,汇总!$B281,常规版本稳定性测试结果!$X$5:$X$2321,$B281,常规版本稳定性测试结果!$E$5:$E$2321,"FBU")</f>
        <v/>
      </c>
      <c r="J281" s="15">
        <f>COUNTIFS(常规版本稳定性测试结果!$X$5:$X$2321,汇总!$B281,常规版本稳定性测试结果!$X$5:$X$2321,$B281,常规版本稳定性测试结果!$E$5:$E$2321,"FBU")</f>
        <v/>
      </c>
    </row>
    <row hidden="1" outlineLevel="2" r="282" s="24" spans="1:12">
      <c r="B282" s="16" t="n">
        <v>43397</v>
      </c>
      <c r="C282" s="16" t="n"/>
      <c r="D282" s="192">
        <f>COUNTIFS(常规版本稳定性测试结果!$X$5:$X$2321,汇总!$B282,常规版本稳定性测试结果!$X$5:$X$2321,$B282)</f>
        <v/>
      </c>
      <c r="E282" s="192">
        <f>COUNTIFS(常规版本稳定性测试结果!$X$5:$X$2321,汇总!$B282,常规版本稳定性测试结果!$X$5:$X$2321,$B282,常规版本稳定性测试结果!$AH$5:$AH$2321,"OK")</f>
        <v/>
      </c>
      <c r="F282" s="193">
        <f>COUNTIFS(常规版本稳定性测试结果!$X$5:$X$2321,汇总!$B282,常规版本稳定性测试结果!$X$5:$X$2321,$B282,常规版本稳定性测试结果!$AH$5:$AH$2321,"NG")</f>
        <v/>
      </c>
      <c r="G282" s="194">
        <f>COUNTIFS(常规版本稳定性测试结果!$X$5:$X$2321,汇总!$B282,常规版本稳定性测试结果!$X$5:$X$2321,$B282,常规版本稳定性测试结果!$E$5:$E$2321,"JV")</f>
        <v/>
      </c>
      <c r="H282" s="194">
        <f>COUNTIFS(常规版本稳定性测试结果!$X$5:$X$2321,汇总!$B282,常规版本稳定性测试结果!$X$5:$X$2321,$B282,常规版本稳定性测试结果!$E$5:$E$2321,"FBU")</f>
        <v/>
      </c>
      <c r="I282" s="15">
        <f>COUNTIFS(常规版本稳定性测试结果!$X$5:$X$2321,汇总!$B282,常规版本稳定性测试结果!$X$5:$X$2321,$B282,常规版本稳定性测试结果!$E$5:$E$2321,"FBU")</f>
        <v/>
      </c>
      <c r="J282" s="15">
        <f>COUNTIFS(常规版本稳定性测试结果!$X$5:$X$2321,汇总!$B282,常规版本稳定性测试结果!$X$5:$X$2321,$B282,常规版本稳定性测试结果!$E$5:$E$2321,"FBU")</f>
        <v/>
      </c>
    </row>
    <row hidden="1" outlineLevel="2" r="283" s="24" spans="1:12">
      <c r="B283" s="16" t="n">
        <v>43398</v>
      </c>
      <c r="C283" s="16" t="n"/>
      <c r="D283" s="192">
        <f>COUNTIFS(常规版本稳定性测试结果!$X$5:$X$2321,汇总!$B283,常规版本稳定性测试结果!$X$5:$X$2321,$B283)</f>
        <v/>
      </c>
      <c r="E283" s="192">
        <f>COUNTIFS(常规版本稳定性测试结果!$X$5:$X$2321,汇总!$B283,常规版本稳定性测试结果!$X$5:$X$2321,$B283,常规版本稳定性测试结果!$AH$5:$AH$2321,"OK")</f>
        <v/>
      </c>
      <c r="F283" s="193">
        <f>COUNTIFS(常规版本稳定性测试结果!$X$5:$X$2321,汇总!$B283,常规版本稳定性测试结果!$X$5:$X$2321,$B283,常规版本稳定性测试结果!$AH$5:$AH$2321,"NG")</f>
        <v/>
      </c>
      <c r="G283" s="194">
        <f>COUNTIFS(常规版本稳定性测试结果!$X$5:$X$2321,汇总!$B283,常规版本稳定性测试结果!$X$5:$X$2321,$B283,常规版本稳定性测试结果!$E$5:$E$2321,"JV")</f>
        <v/>
      </c>
      <c r="H283" s="194">
        <f>COUNTIFS(常规版本稳定性测试结果!$X$5:$X$2321,汇总!$B283,常规版本稳定性测试结果!$X$5:$X$2321,$B283,常规版本稳定性测试结果!$E$5:$E$2321,"FBU")</f>
        <v/>
      </c>
      <c r="I283" s="15">
        <f>COUNTIFS(常规版本稳定性测试结果!$X$5:$X$2321,汇总!$B283,常规版本稳定性测试结果!$X$5:$X$2321,$B283,常规版本稳定性测试结果!$E$5:$E$2321,"FBU")</f>
        <v/>
      </c>
      <c r="J283" s="15">
        <f>COUNTIFS(常规版本稳定性测试结果!$X$5:$X$2321,汇总!$B283,常规版本稳定性测试结果!$X$5:$X$2321,$B283,常规版本稳定性测试结果!$E$5:$E$2321,"FBU")</f>
        <v/>
      </c>
    </row>
    <row hidden="1" outlineLevel="2" r="284" s="24" spans="1:12">
      <c r="B284" s="16" t="n">
        <v>43399</v>
      </c>
      <c r="C284" s="16" t="n"/>
      <c r="D284" s="192">
        <f>COUNTIFS(常规版本稳定性测试结果!$X$5:$X$2321,汇总!$B284,常规版本稳定性测试结果!$X$5:$X$2321,$B284)</f>
        <v/>
      </c>
      <c r="E284" s="192">
        <f>COUNTIFS(常规版本稳定性测试结果!$X$5:$X$2321,汇总!$B284,常规版本稳定性测试结果!$X$5:$X$2321,$B284,常规版本稳定性测试结果!$AH$5:$AH$2321,"OK")</f>
        <v/>
      </c>
      <c r="F284" s="193">
        <f>COUNTIFS(常规版本稳定性测试结果!$X$5:$X$2321,汇总!$B284,常规版本稳定性测试结果!$X$5:$X$2321,$B284,常规版本稳定性测试结果!$AH$5:$AH$2321,"NG")</f>
        <v/>
      </c>
      <c r="G284" s="194">
        <f>COUNTIFS(常规版本稳定性测试结果!$X$5:$X$2321,汇总!$B284,常规版本稳定性测试结果!$X$5:$X$2321,$B284,常规版本稳定性测试结果!$E$5:$E$2321,"JV")</f>
        <v/>
      </c>
      <c r="H284" s="194">
        <f>COUNTIFS(常规版本稳定性测试结果!$X$5:$X$2321,汇总!$B284,常规版本稳定性测试结果!$X$5:$X$2321,$B284,常规版本稳定性测试结果!$E$5:$E$2321,"FBU")</f>
        <v/>
      </c>
      <c r="I284" s="15">
        <f>COUNTIFS(常规版本稳定性测试结果!$X$5:$X$2321,汇总!$B284,常规版本稳定性测试结果!$X$5:$X$2321,$B284,常规版本稳定性测试结果!$E$5:$E$2321,"FBU")</f>
        <v/>
      </c>
      <c r="J284" s="15">
        <f>COUNTIFS(常规版本稳定性测试结果!$X$5:$X$2321,汇总!$B284,常规版本稳定性测试结果!$X$5:$X$2321,$B284,常规版本稳定性测试结果!$E$5:$E$2321,"FBU")</f>
        <v/>
      </c>
    </row>
    <row hidden="1" outlineLevel="2" r="285" s="24" spans="1:12">
      <c r="B285" s="16" t="n">
        <v>43400</v>
      </c>
      <c r="C285" s="16" t="n"/>
      <c r="D285" s="192">
        <f>COUNTIFS(常规版本稳定性测试结果!$X$5:$X$2321,汇总!$B285,常规版本稳定性测试结果!$X$5:$X$2321,$B285)</f>
        <v/>
      </c>
      <c r="E285" s="192">
        <f>COUNTIFS(常规版本稳定性测试结果!$X$5:$X$2321,汇总!$B285,常规版本稳定性测试结果!$X$5:$X$2321,$B285,常规版本稳定性测试结果!$AH$5:$AH$2321,"OK")</f>
        <v/>
      </c>
      <c r="F285" s="193">
        <f>COUNTIFS(常规版本稳定性测试结果!$X$5:$X$2321,汇总!$B285,常规版本稳定性测试结果!$X$5:$X$2321,$B285,常规版本稳定性测试结果!$AH$5:$AH$2321,"NG")</f>
        <v/>
      </c>
      <c r="G285" s="194">
        <f>COUNTIFS(常规版本稳定性测试结果!$X$5:$X$2321,汇总!$B285,常规版本稳定性测试结果!$X$5:$X$2321,$B285,常规版本稳定性测试结果!$E$5:$E$2321,"JV")</f>
        <v/>
      </c>
      <c r="H285" s="194">
        <f>COUNTIFS(常规版本稳定性测试结果!$X$5:$X$2321,汇总!$B285,常规版本稳定性测试结果!$X$5:$X$2321,$B285,常规版本稳定性测试结果!$E$5:$E$2321,"FBU")</f>
        <v/>
      </c>
      <c r="I285" s="15">
        <f>COUNTIFS(常规版本稳定性测试结果!$X$5:$X$2321,汇总!$B285,常规版本稳定性测试结果!$X$5:$X$2321,$B285,常规版本稳定性测试结果!$E$5:$E$2321,"FBU")</f>
        <v/>
      </c>
      <c r="J285" s="15">
        <f>COUNTIFS(常规版本稳定性测试结果!$X$5:$X$2321,汇总!$B285,常规版本稳定性测试结果!$X$5:$X$2321,$B285,常规版本稳定性测试结果!$E$5:$E$2321,"FBU")</f>
        <v/>
      </c>
    </row>
    <row hidden="1" outlineLevel="2" r="286" s="24" spans="1:12">
      <c r="B286" s="16" t="n">
        <v>43401</v>
      </c>
      <c r="C286" s="16" t="n"/>
      <c r="D286" s="192">
        <f>COUNTIFS(常规版本稳定性测试结果!$X$5:$X$2321,汇总!$B286,常规版本稳定性测试结果!$X$5:$X$2321,$B286)</f>
        <v/>
      </c>
      <c r="E286" s="192">
        <f>COUNTIFS(常规版本稳定性测试结果!$X$5:$X$2321,汇总!$B286,常规版本稳定性测试结果!$X$5:$X$2321,$B286,常规版本稳定性测试结果!$AH$5:$AH$2321,"OK")</f>
        <v/>
      </c>
      <c r="F286" s="193">
        <f>COUNTIFS(常规版本稳定性测试结果!$X$5:$X$2321,汇总!$B286,常规版本稳定性测试结果!$X$5:$X$2321,$B286,常规版本稳定性测试结果!$AH$5:$AH$2321,"NG")</f>
        <v/>
      </c>
      <c r="G286" s="194">
        <f>COUNTIFS(常规版本稳定性测试结果!$X$5:$X$2321,汇总!$B286,常规版本稳定性测试结果!$X$5:$X$2321,$B286,常规版本稳定性测试结果!$E$5:$E$2321,"JV")</f>
        <v/>
      </c>
      <c r="H286" s="194">
        <f>COUNTIFS(常规版本稳定性测试结果!$X$5:$X$2321,汇总!$B286,常规版本稳定性测试结果!$X$5:$X$2321,$B286,常规版本稳定性测试结果!$E$5:$E$2321,"FBU")</f>
        <v/>
      </c>
      <c r="I286" s="15">
        <f>COUNTIFS(常规版本稳定性测试结果!$X$5:$X$2321,汇总!$B286,常规版本稳定性测试结果!$X$5:$X$2321,$B286,常规版本稳定性测试结果!$E$5:$E$2321,"FBU")</f>
        <v/>
      </c>
      <c r="J286" s="15">
        <f>COUNTIFS(常规版本稳定性测试结果!$X$5:$X$2321,汇总!$B286,常规版本稳定性测试结果!$X$5:$X$2321,$B286,常规版本稳定性测试结果!$E$5:$E$2321,"FBU")</f>
        <v/>
      </c>
    </row>
    <row hidden="1" outlineLevel="2" r="287" s="24" spans="1:12">
      <c r="B287" s="16" t="n">
        <v>43402</v>
      </c>
      <c r="C287" s="16" t="n"/>
      <c r="D287" s="192">
        <f>COUNTIFS(常规版本稳定性测试结果!$X$5:$X$2321,汇总!$B287,常规版本稳定性测试结果!$X$5:$X$2321,$B287)</f>
        <v/>
      </c>
      <c r="E287" s="192">
        <f>COUNTIFS(常规版本稳定性测试结果!$X$5:$X$2321,汇总!$B287,常规版本稳定性测试结果!$X$5:$X$2321,$B287,常规版本稳定性测试结果!$AH$5:$AH$2321,"OK")</f>
        <v/>
      </c>
      <c r="F287" s="193">
        <f>COUNTIFS(常规版本稳定性测试结果!$X$5:$X$2321,汇总!$B287,常规版本稳定性测试结果!$X$5:$X$2321,$B287,常规版本稳定性测试结果!$AH$5:$AH$2321,"NG")</f>
        <v/>
      </c>
      <c r="G287" s="194">
        <f>COUNTIFS(常规版本稳定性测试结果!$X$5:$X$2321,汇总!$B287,常规版本稳定性测试结果!$X$5:$X$2321,$B287,常规版本稳定性测试结果!$E$5:$E$2321,"JV")</f>
        <v/>
      </c>
      <c r="H287" s="194">
        <f>COUNTIFS(常规版本稳定性测试结果!$X$5:$X$2321,汇总!$B287,常规版本稳定性测试结果!$X$5:$X$2321,$B287,常规版本稳定性测试结果!$E$5:$E$2321,"FBU")</f>
        <v/>
      </c>
      <c r="I287" s="15">
        <f>COUNTIFS(常规版本稳定性测试结果!$X$5:$X$2321,汇总!$B287,常规版本稳定性测试结果!$X$5:$X$2321,$B287,常规版本稳定性测试结果!$E$5:$E$2321,"FBU")</f>
        <v/>
      </c>
      <c r="J287" s="15">
        <f>COUNTIFS(常规版本稳定性测试结果!$X$5:$X$2321,汇总!$B287,常规版本稳定性测试结果!$X$5:$X$2321,$B287,常规版本稳定性测试结果!$E$5:$E$2321,"FBU")</f>
        <v/>
      </c>
    </row>
    <row hidden="1" outlineLevel="2" r="288" s="24" spans="1:12">
      <c r="B288" s="16" t="n">
        <v>43403</v>
      </c>
      <c r="C288" s="16" t="n"/>
      <c r="D288" s="192">
        <f>COUNTIFS(常规版本稳定性测试结果!$X$5:$X$2321,汇总!$B288,常规版本稳定性测试结果!$X$5:$X$2321,$B288)</f>
        <v/>
      </c>
      <c r="E288" s="192">
        <f>COUNTIFS(常规版本稳定性测试结果!$X$5:$X$2321,汇总!$B288,常规版本稳定性测试结果!$X$5:$X$2321,$B288,常规版本稳定性测试结果!$AH$5:$AH$2321,"OK")</f>
        <v/>
      </c>
      <c r="F288" s="193">
        <f>COUNTIFS(常规版本稳定性测试结果!$X$5:$X$2321,汇总!$B288,常规版本稳定性测试结果!$X$5:$X$2321,$B288,常规版本稳定性测试结果!$AH$5:$AH$2321,"NG")</f>
        <v/>
      </c>
      <c r="G288" s="194">
        <f>COUNTIFS(常规版本稳定性测试结果!$X$5:$X$2321,汇总!$B288,常规版本稳定性测试结果!$X$5:$X$2321,$B288,常规版本稳定性测试结果!$E$5:$E$2321,"JV")</f>
        <v/>
      </c>
      <c r="H288" s="194">
        <f>COUNTIFS(常规版本稳定性测试结果!$X$5:$X$2321,汇总!$B288,常规版本稳定性测试结果!$X$5:$X$2321,$B288,常规版本稳定性测试结果!$E$5:$E$2321,"FBU")</f>
        <v/>
      </c>
      <c r="I288" s="15">
        <f>COUNTIFS(常规版本稳定性测试结果!$X$5:$X$2321,汇总!$B288,常规版本稳定性测试结果!$X$5:$X$2321,$B288,常规版本稳定性测试结果!$E$5:$E$2321,"FBU")</f>
        <v/>
      </c>
      <c r="J288" s="15">
        <f>COUNTIFS(常规版本稳定性测试结果!$X$5:$X$2321,汇总!$B288,常规版本稳定性测试结果!$X$5:$X$2321,$B288,常规版本稳定性测试结果!$E$5:$E$2321,"FBU")</f>
        <v/>
      </c>
    </row>
    <row hidden="1" outlineLevel="2" r="289" s="24" spans="1:12">
      <c r="B289" s="16" t="n">
        <v>43404</v>
      </c>
      <c r="C289" s="16" t="n"/>
      <c r="D289" s="192">
        <f>COUNTIFS(常规版本稳定性测试结果!$X$5:$X$2321,汇总!$B289,常规版本稳定性测试结果!$X$5:$X$2321,$B289)</f>
        <v/>
      </c>
      <c r="E289" s="192">
        <f>COUNTIFS(常规版本稳定性测试结果!$X$5:$X$2321,汇总!$B289,常规版本稳定性测试结果!$X$5:$X$2321,$B289,常规版本稳定性测试结果!$AH$5:$AH$2321,"OK")</f>
        <v/>
      </c>
      <c r="F289" s="193">
        <f>COUNTIFS(常规版本稳定性测试结果!$X$5:$X$2321,汇总!$B289,常规版本稳定性测试结果!$X$5:$X$2321,$B289,常规版本稳定性测试结果!$AH$5:$AH$2321,"NG")</f>
        <v/>
      </c>
      <c r="G289" s="194">
        <f>COUNTIFS(常规版本稳定性测试结果!$X$5:$X$2321,汇总!$B289,常规版本稳定性测试结果!$X$5:$X$2321,$B289,常规版本稳定性测试结果!$E$5:$E$2321,"JV")</f>
        <v/>
      </c>
      <c r="H289" s="194">
        <f>COUNTIFS(常规版本稳定性测试结果!$X$5:$X$2321,汇总!$B289,常规版本稳定性测试结果!$X$5:$X$2321,$B289,常规版本稳定性测试结果!$E$5:$E$2321,"FBU")</f>
        <v/>
      </c>
      <c r="I289" s="15">
        <f>COUNTIFS(常规版本稳定性测试结果!$X$5:$X$2321,汇总!$B289,常规版本稳定性测试结果!$X$5:$X$2321,$B289,常规版本稳定性测试结果!$E$5:$E$2321,"FBU")</f>
        <v/>
      </c>
      <c r="J289" s="15">
        <f>COUNTIFS(常规版本稳定性测试结果!$X$5:$X$2321,汇总!$B289,常规版本稳定性测试结果!$X$5:$X$2321,$B289,常规版本稳定性测试结果!$E$5:$E$2321,"FBU")</f>
        <v/>
      </c>
    </row>
    <row collapsed="1" hidden="1" outlineLevel="1" r="290" s="24" spans="1:12">
      <c r="B290" s="16" t="n">
        <v>43405</v>
      </c>
      <c r="C290" s="16" t="n"/>
      <c r="D290" s="192">
        <f>COUNTIFS(常规版本稳定性测试结果!$X$5:$X$2321,汇总!$B290,常规版本稳定性测试结果!$X$5:$X$2321,$B290)</f>
        <v/>
      </c>
      <c r="E290" s="192">
        <f>COUNTIFS(常规版本稳定性测试结果!$X$5:$X$2321,汇总!$B290,常规版本稳定性测试结果!$X$5:$X$2321,$B290,常规版本稳定性测试结果!$AH$5:$AH$2321,"OK")</f>
        <v/>
      </c>
      <c r="F290" s="193">
        <f>COUNTIFS(常规版本稳定性测试结果!$X$5:$X$2321,汇总!$B290,常规版本稳定性测试结果!$X$5:$X$2321,$B290,常规版本稳定性测试结果!$AH$5:$AH$2321,"NG")</f>
        <v/>
      </c>
      <c r="G290" s="194">
        <f>COUNTIFS(常规版本稳定性测试结果!$X$5:$X$2321,汇总!$B290,常规版本稳定性测试结果!$X$5:$X$2321,$B290,常规版本稳定性测试结果!$E$5:$E$2321,"JV")</f>
        <v/>
      </c>
      <c r="H290" s="194">
        <f>COUNTIFS(常规版本稳定性测试结果!$X$5:$X$2321,汇总!$B290,常规版本稳定性测试结果!$X$5:$X$2321,$B290,常规版本稳定性测试结果!$E$5:$E$2321,"FBU")</f>
        <v/>
      </c>
      <c r="I290" s="15">
        <f>COUNTIFS(常规版本稳定性测试结果!$X$5:$X$2321,汇总!$B290,常规版本稳定性测试结果!$X$5:$X$2321,$B290,常规版本稳定性测试结果!$E$5:$E$2321,"FBU")</f>
        <v/>
      </c>
      <c r="J290" s="15">
        <f>COUNTIFS(常规版本稳定性测试结果!$X$5:$X$2321,汇总!$B290,常规版本稳定性测试结果!$X$5:$X$2321,$B290,常规版本稳定性测试结果!$E$5:$E$2321,"FBU")</f>
        <v/>
      </c>
    </row>
    <row hidden="1" outlineLevel="2" r="291" s="24" spans="1:12">
      <c r="B291" s="16" t="n">
        <v>43406</v>
      </c>
      <c r="C291" s="16" t="n"/>
      <c r="D291" s="192">
        <f>COUNTIFS(常规版本稳定性测试结果!$X$5:$X$2321,汇总!$B291,常规版本稳定性测试结果!$X$5:$X$2321,$B291)</f>
        <v/>
      </c>
      <c r="E291" s="192">
        <f>COUNTIFS(常规版本稳定性测试结果!$X$5:$X$2321,汇总!$B291,常规版本稳定性测试结果!$X$5:$X$2321,$B291,常规版本稳定性测试结果!$AH$5:$AH$2321,"OK")</f>
        <v/>
      </c>
      <c r="F291" s="193">
        <f>COUNTIFS(常规版本稳定性测试结果!$X$5:$X$2321,汇总!$B291,常规版本稳定性测试结果!$X$5:$X$2321,$B291,常规版本稳定性测试结果!$AH$5:$AH$2321,"NG")</f>
        <v/>
      </c>
      <c r="G291" s="194">
        <f>COUNTIFS(常规版本稳定性测试结果!$X$5:$X$2321,汇总!$B291,常规版本稳定性测试结果!$X$5:$X$2321,$B291,常规版本稳定性测试结果!$E$5:$E$2321,"JV")</f>
        <v/>
      </c>
      <c r="H291" s="194">
        <f>COUNTIFS(常规版本稳定性测试结果!$X$5:$X$2321,汇总!$B291,常规版本稳定性测试结果!$X$5:$X$2321,$B291,常规版本稳定性测试结果!$E$5:$E$2321,"FBU")</f>
        <v/>
      </c>
      <c r="I291" s="15">
        <f>COUNTIFS(常规版本稳定性测试结果!$X$5:$X$2321,汇总!$B291,常规版本稳定性测试结果!$X$5:$X$2321,$B291,常规版本稳定性测试结果!$E$5:$E$2321,"FBU")</f>
        <v/>
      </c>
      <c r="J291" s="15">
        <f>COUNTIFS(常规版本稳定性测试结果!$X$5:$X$2321,汇总!$B291,常规版本稳定性测试结果!$X$5:$X$2321,$B291,常规版本稳定性测试结果!$E$5:$E$2321,"FBU")</f>
        <v/>
      </c>
    </row>
    <row hidden="1" outlineLevel="2" r="292" s="24" spans="1:12">
      <c r="B292" s="16" t="n">
        <v>43407</v>
      </c>
      <c r="C292" s="16" t="n"/>
      <c r="D292" s="192">
        <f>COUNTIFS(常规版本稳定性测试结果!$X$5:$X$2321,汇总!$B292,常规版本稳定性测试结果!$X$5:$X$2321,$B292)</f>
        <v/>
      </c>
      <c r="E292" s="192">
        <f>COUNTIFS(常规版本稳定性测试结果!$X$5:$X$2321,汇总!$B292,常规版本稳定性测试结果!$X$5:$X$2321,$B292,常规版本稳定性测试结果!$AH$5:$AH$2321,"OK")</f>
        <v/>
      </c>
      <c r="F292" s="193">
        <f>COUNTIFS(常规版本稳定性测试结果!$X$5:$X$2321,汇总!$B292,常规版本稳定性测试结果!$X$5:$X$2321,$B292,常规版本稳定性测试结果!$AH$5:$AH$2321,"NG")</f>
        <v/>
      </c>
      <c r="G292" s="194">
        <f>COUNTIFS(常规版本稳定性测试结果!$X$5:$X$2321,汇总!$B292,常规版本稳定性测试结果!$X$5:$X$2321,$B292,常规版本稳定性测试结果!$E$5:$E$2321,"JV")</f>
        <v/>
      </c>
      <c r="H292" s="194">
        <f>COUNTIFS(常规版本稳定性测试结果!$X$5:$X$2321,汇总!$B292,常规版本稳定性测试结果!$X$5:$X$2321,$B292,常规版本稳定性测试结果!$E$5:$E$2321,"FBU")</f>
        <v/>
      </c>
      <c r="I292" s="15">
        <f>COUNTIFS(常规版本稳定性测试结果!$X$5:$X$2321,汇总!$B292,常规版本稳定性测试结果!$X$5:$X$2321,$B292,常规版本稳定性测试结果!$E$5:$E$2321,"FBU")</f>
        <v/>
      </c>
      <c r="J292" s="15">
        <f>COUNTIFS(常规版本稳定性测试结果!$X$5:$X$2321,汇总!$B292,常规版本稳定性测试结果!$X$5:$X$2321,$B292,常规版本稳定性测试结果!$E$5:$E$2321,"FBU")</f>
        <v/>
      </c>
    </row>
    <row hidden="1" outlineLevel="2" r="293" s="24" spans="1:12">
      <c r="B293" s="16" t="n">
        <v>43408</v>
      </c>
      <c r="C293" s="16" t="n"/>
      <c r="D293" s="192">
        <f>COUNTIFS(常规版本稳定性测试结果!$X$5:$X$2321,汇总!$B293,常规版本稳定性测试结果!$X$5:$X$2321,$B293)</f>
        <v/>
      </c>
      <c r="E293" s="192">
        <f>COUNTIFS(常规版本稳定性测试结果!$X$5:$X$2321,汇总!$B293,常规版本稳定性测试结果!$X$5:$X$2321,$B293,常规版本稳定性测试结果!$AH$5:$AH$2321,"OK")</f>
        <v/>
      </c>
      <c r="F293" s="193">
        <f>COUNTIFS(常规版本稳定性测试结果!$X$5:$X$2321,汇总!$B293,常规版本稳定性测试结果!$X$5:$X$2321,$B293,常规版本稳定性测试结果!$AH$5:$AH$2321,"NG")</f>
        <v/>
      </c>
      <c r="G293" s="194">
        <f>COUNTIFS(常规版本稳定性测试结果!$X$5:$X$2321,汇总!$B293,常规版本稳定性测试结果!$X$5:$X$2321,$B293,常规版本稳定性测试结果!$E$5:$E$2321,"JV")</f>
        <v/>
      </c>
      <c r="H293" s="194">
        <f>COUNTIFS(常规版本稳定性测试结果!$X$5:$X$2321,汇总!$B293,常规版本稳定性测试结果!$X$5:$X$2321,$B293,常规版本稳定性测试结果!$E$5:$E$2321,"FBU")</f>
        <v/>
      </c>
      <c r="I293" s="15">
        <f>COUNTIFS(常规版本稳定性测试结果!$X$5:$X$2321,汇总!$B293,常规版本稳定性测试结果!$X$5:$X$2321,$B293,常规版本稳定性测试结果!$E$5:$E$2321,"FBU")</f>
        <v/>
      </c>
      <c r="J293" s="15">
        <f>COUNTIFS(常规版本稳定性测试结果!$X$5:$X$2321,汇总!$B293,常规版本稳定性测试结果!$X$5:$X$2321,$B293,常规版本稳定性测试结果!$E$5:$E$2321,"FBU")</f>
        <v/>
      </c>
    </row>
    <row hidden="1" outlineLevel="2" r="294" s="24" spans="1:12">
      <c r="B294" s="16" t="n">
        <v>43409</v>
      </c>
      <c r="C294" s="16" t="n"/>
      <c r="D294" s="192">
        <f>COUNTIFS(常规版本稳定性测试结果!$X$5:$X$2321,汇总!$B294,常规版本稳定性测试结果!$X$5:$X$2321,$B294)</f>
        <v/>
      </c>
      <c r="E294" s="192">
        <f>COUNTIFS(常规版本稳定性测试结果!$X$5:$X$2321,汇总!$B294,常规版本稳定性测试结果!$X$5:$X$2321,$B294,常规版本稳定性测试结果!$AH$5:$AH$2321,"OK")</f>
        <v/>
      </c>
      <c r="F294" s="193">
        <f>COUNTIFS(常规版本稳定性测试结果!$X$5:$X$2321,汇总!$B294,常规版本稳定性测试结果!$X$5:$X$2321,$B294,常规版本稳定性测试结果!$AH$5:$AH$2321,"NG")</f>
        <v/>
      </c>
      <c r="G294" s="194">
        <f>COUNTIFS(常规版本稳定性测试结果!$X$5:$X$2321,汇总!$B294,常规版本稳定性测试结果!$X$5:$X$2321,$B294,常规版本稳定性测试结果!$E$5:$E$2321,"JV")</f>
        <v/>
      </c>
      <c r="H294" s="194">
        <f>COUNTIFS(常规版本稳定性测试结果!$X$5:$X$2321,汇总!$B294,常规版本稳定性测试结果!$X$5:$X$2321,$B294,常规版本稳定性测试结果!$E$5:$E$2321,"FBU")</f>
        <v/>
      </c>
      <c r="I294" s="15">
        <f>COUNTIFS(常规版本稳定性测试结果!$X$5:$X$2321,汇总!$B294,常规版本稳定性测试结果!$X$5:$X$2321,$B294,常规版本稳定性测试结果!$E$5:$E$2321,"FBU")</f>
        <v/>
      </c>
      <c r="J294" s="15">
        <f>COUNTIFS(常规版本稳定性测试结果!$X$5:$X$2321,汇总!$B294,常规版本稳定性测试结果!$X$5:$X$2321,$B294,常规版本稳定性测试结果!$E$5:$E$2321,"FBU")</f>
        <v/>
      </c>
    </row>
    <row hidden="1" outlineLevel="2" r="295" s="24" spans="1:12">
      <c r="B295" s="16" t="n">
        <v>43410</v>
      </c>
      <c r="C295" s="16" t="n"/>
      <c r="D295" s="192">
        <f>COUNTIFS(常规版本稳定性测试结果!$X$5:$X$2321,汇总!$B295,常规版本稳定性测试结果!$X$5:$X$2321,$B295)</f>
        <v/>
      </c>
      <c r="E295" s="192">
        <f>COUNTIFS(常规版本稳定性测试结果!$X$5:$X$2321,汇总!$B295,常规版本稳定性测试结果!$X$5:$X$2321,$B295,常规版本稳定性测试结果!$AH$5:$AH$2321,"OK")</f>
        <v/>
      </c>
      <c r="F295" s="193">
        <f>COUNTIFS(常规版本稳定性测试结果!$X$5:$X$2321,汇总!$B295,常规版本稳定性测试结果!$X$5:$X$2321,$B295,常规版本稳定性测试结果!$AH$5:$AH$2321,"NG")</f>
        <v/>
      </c>
      <c r="G295" s="194">
        <f>COUNTIFS(常规版本稳定性测试结果!$X$5:$X$2321,汇总!$B295,常规版本稳定性测试结果!$X$5:$X$2321,$B295,常规版本稳定性测试结果!$E$5:$E$2321,"JV")</f>
        <v/>
      </c>
      <c r="H295" s="194">
        <f>COUNTIFS(常规版本稳定性测试结果!$X$5:$X$2321,汇总!$B295,常规版本稳定性测试结果!$X$5:$X$2321,$B295,常规版本稳定性测试结果!$E$5:$E$2321,"FBU")</f>
        <v/>
      </c>
      <c r="I295" s="15">
        <f>COUNTIFS(常规版本稳定性测试结果!$X$5:$X$2321,汇总!$B295,常规版本稳定性测试结果!$X$5:$X$2321,$B295,常规版本稳定性测试结果!$E$5:$E$2321,"FBU")</f>
        <v/>
      </c>
      <c r="J295" s="15">
        <f>COUNTIFS(常规版本稳定性测试结果!$X$5:$X$2321,汇总!$B295,常规版本稳定性测试结果!$X$5:$X$2321,$B295,常规版本稳定性测试结果!$E$5:$E$2321,"FBU")</f>
        <v/>
      </c>
    </row>
    <row hidden="1" outlineLevel="2" r="296" s="24" spans="1:12">
      <c r="B296" s="16" t="n">
        <v>43411</v>
      </c>
      <c r="C296" s="16" t="n"/>
      <c r="D296" s="192">
        <f>COUNTIFS(常规版本稳定性测试结果!$X$5:$X$2321,汇总!$B296,常规版本稳定性测试结果!$X$5:$X$2321,$B296)</f>
        <v/>
      </c>
      <c r="E296" s="192">
        <f>COUNTIFS(常规版本稳定性测试结果!$X$5:$X$2321,汇总!$B296,常规版本稳定性测试结果!$X$5:$X$2321,$B296,常规版本稳定性测试结果!$AH$5:$AH$2321,"OK")</f>
        <v/>
      </c>
      <c r="F296" s="193">
        <f>COUNTIFS(常规版本稳定性测试结果!$X$5:$X$2321,汇总!$B296,常规版本稳定性测试结果!$X$5:$X$2321,$B296,常规版本稳定性测试结果!$AH$5:$AH$2321,"NG")</f>
        <v/>
      </c>
      <c r="G296" s="194">
        <f>COUNTIFS(常规版本稳定性测试结果!$X$5:$X$2321,汇总!$B296,常规版本稳定性测试结果!$X$5:$X$2321,$B296,常规版本稳定性测试结果!$E$5:$E$2321,"JV")</f>
        <v/>
      </c>
      <c r="H296" s="194">
        <f>COUNTIFS(常规版本稳定性测试结果!$X$5:$X$2321,汇总!$B296,常规版本稳定性测试结果!$X$5:$X$2321,$B296,常规版本稳定性测试结果!$E$5:$E$2321,"FBU")</f>
        <v/>
      </c>
      <c r="I296" s="15">
        <f>COUNTIFS(常规版本稳定性测试结果!$X$5:$X$2321,汇总!$B296,常规版本稳定性测试结果!$X$5:$X$2321,$B296,常规版本稳定性测试结果!$E$5:$E$2321,"FBU")</f>
        <v/>
      </c>
      <c r="J296" s="15">
        <f>COUNTIFS(常规版本稳定性测试结果!$X$5:$X$2321,汇总!$B296,常规版本稳定性测试结果!$X$5:$X$2321,$B296,常规版本稳定性测试结果!$E$5:$E$2321,"FBU")</f>
        <v/>
      </c>
    </row>
    <row hidden="1" outlineLevel="2" r="297" s="24" spans="1:12">
      <c r="B297" s="16" t="n">
        <v>43412</v>
      </c>
      <c r="C297" s="16" t="n"/>
      <c r="D297" s="192">
        <f>COUNTIFS(常规版本稳定性测试结果!$X$5:$X$2321,汇总!$B297,常规版本稳定性测试结果!$X$5:$X$2321,$B297)</f>
        <v/>
      </c>
      <c r="E297" s="192">
        <f>COUNTIFS(常规版本稳定性测试结果!$X$5:$X$2321,汇总!$B297,常规版本稳定性测试结果!$X$5:$X$2321,$B297,常规版本稳定性测试结果!$AH$5:$AH$2321,"OK")</f>
        <v/>
      </c>
      <c r="F297" s="193">
        <f>COUNTIFS(常规版本稳定性测试结果!$X$5:$X$2321,汇总!$B297,常规版本稳定性测试结果!$X$5:$X$2321,$B297,常规版本稳定性测试结果!$AH$5:$AH$2321,"NG")</f>
        <v/>
      </c>
      <c r="G297" s="194">
        <f>COUNTIFS(常规版本稳定性测试结果!$X$5:$X$2321,汇总!$B297,常规版本稳定性测试结果!$X$5:$X$2321,$B297,常规版本稳定性测试结果!$E$5:$E$2321,"JV")</f>
        <v/>
      </c>
      <c r="H297" s="194">
        <f>COUNTIFS(常规版本稳定性测试结果!$X$5:$X$2321,汇总!$B297,常规版本稳定性测试结果!$X$5:$X$2321,$B297,常规版本稳定性测试结果!$E$5:$E$2321,"FBU")</f>
        <v/>
      </c>
      <c r="I297" s="15">
        <f>COUNTIFS(常规版本稳定性测试结果!$X$5:$X$2321,汇总!$B297,常规版本稳定性测试结果!$X$5:$X$2321,$B297,常规版本稳定性测试结果!$E$5:$E$2321,"FBU")</f>
        <v/>
      </c>
      <c r="J297" s="15">
        <f>COUNTIFS(常规版本稳定性测试结果!$X$5:$X$2321,汇总!$B297,常规版本稳定性测试结果!$X$5:$X$2321,$B297,常规版本稳定性测试结果!$E$5:$E$2321,"FBU")</f>
        <v/>
      </c>
    </row>
    <row hidden="1" outlineLevel="2" r="298" s="24" spans="1:12">
      <c r="B298" s="16" t="n">
        <v>43413</v>
      </c>
      <c r="C298" s="16" t="n"/>
      <c r="D298" s="192">
        <f>COUNTIFS(常规版本稳定性测试结果!$X$5:$X$2321,汇总!$B298,常规版本稳定性测试结果!$X$5:$X$2321,$B298)</f>
        <v/>
      </c>
      <c r="E298" s="192">
        <f>COUNTIFS(常规版本稳定性测试结果!$X$5:$X$2321,汇总!$B298,常规版本稳定性测试结果!$X$5:$X$2321,$B298,常规版本稳定性测试结果!$AH$5:$AH$2321,"OK")</f>
        <v/>
      </c>
      <c r="F298" s="193">
        <f>COUNTIFS(常规版本稳定性测试结果!$X$5:$X$2321,汇总!$B298,常规版本稳定性测试结果!$X$5:$X$2321,$B298,常规版本稳定性测试结果!$AH$5:$AH$2321,"NG")</f>
        <v/>
      </c>
      <c r="G298" s="194">
        <f>COUNTIFS(常规版本稳定性测试结果!$X$5:$X$2321,汇总!$B298,常规版本稳定性测试结果!$X$5:$X$2321,$B298,常规版本稳定性测试结果!$E$5:$E$2321,"JV")</f>
        <v/>
      </c>
      <c r="H298" s="194">
        <f>COUNTIFS(常规版本稳定性测试结果!$X$5:$X$2321,汇总!$B298,常规版本稳定性测试结果!$X$5:$X$2321,$B298,常规版本稳定性测试结果!$E$5:$E$2321,"FBU")</f>
        <v/>
      </c>
      <c r="I298" s="15">
        <f>COUNTIFS(常规版本稳定性测试结果!$X$5:$X$2321,汇总!$B298,常规版本稳定性测试结果!$X$5:$X$2321,$B298,常规版本稳定性测试结果!$E$5:$E$2321,"FBU")</f>
        <v/>
      </c>
      <c r="J298" s="15">
        <f>COUNTIFS(常规版本稳定性测试结果!$X$5:$X$2321,汇总!$B298,常规版本稳定性测试结果!$X$5:$X$2321,$B298,常规版本稳定性测试结果!$E$5:$E$2321,"FBU")</f>
        <v/>
      </c>
    </row>
    <row hidden="1" outlineLevel="2" r="299" s="24" spans="1:12">
      <c r="B299" s="16" t="n">
        <v>43414</v>
      </c>
      <c r="C299" s="16" t="n"/>
      <c r="D299" s="192">
        <f>COUNTIFS(常规版本稳定性测试结果!$X$5:$X$2321,汇总!$B299,常规版本稳定性测试结果!$X$5:$X$2321,$B299)</f>
        <v/>
      </c>
      <c r="E299" s="192">
        <f>COUNTIFS(常规版本稳定性测试结果!$X$5:$X$2321,汇总!$B299,常规版本稳定性测试结果!$X$5:$X$2321,$B299,常规版本稳定性测试结果!$AH$5:$AH$2321,"OK")</f>
        <v/>
      </c>
      <c r="F299" s="193">
        <f>COUNTIFS(常规版本稳定性测试结果!$X$5:$X$2321,汇总!$B299,常规版本稳定性测试结果!$X$5:$X$2321,$B299,常规版本稳定性测试结果!$AH$5:$AH$2321,"NG")</f>
        <v/>
      </c>
      <c r="G299" s="194">
        <f>COUNTIFS(常规版本稳定性测试结果!$X$5:$X$2321,汇总!$B299,常规版本稳定性测试结果!$X$5:$X$2321,$B299,常规版本稳定性测试结果!$E$5:$E$2321,"JV")</f>
        <v/>
      </c>
      <c r="H299" s="194">
        <f>COUNTIFS(常规版本稳定性测试结果!$X$5:$X$2321,汇总!$B299,常规版本稳定性测试结果!$X$5:$X$2321,$B299,常规版本稳定性测试结果!$E$5:$E$2321,"FBU")</f>
        <v/>
      </c>
      <c r="I299" s="15">
        <f>COUNTIFS(常规版本稳定性测试结果!$X$5:$X$2321,汇总!$B299,常规版本稳定性测试结果!$X$5:$X$2321,$B299,常规版本稳定性测试结果!$E$5:$E$2321,"FBU")</f>
        <v/>
      </c>
      <c r="J299" s="15">
        <f>COUNTIFS(常规版本稳定性测试结果!$X$5:$X$2321,汇总!$B299,常规版本稳定性测试结果!$X$5:$X$2321,$B299,常规版本稳定性测试结果!$E$5:$E$2321,"FBU")</f>
        <v/>
      </c>
    </row>
    <row hidden="1" outlineLevel="2" r="300" s="24" spans="1:12">
      <c r="B300" s="16" t="n">
        <v>43415</v>
      </c>
      <c r="C300" s="16" t="n"/>
      <c r="D300" s="192">
        <f>COUNTIFS(常规版本稳定性测试结果!$X$5:$X$2321,汇总!$B300,常规版本稳定性测试结果!$X$5:$X$2321,$B300)</f>
        <v/>
      </c>
      <c r="E300" s="192">
        <f>COUNTIFS(常规版本稳定性测试结果!$X$5:$X$2321,汇总!$B300,常规版本稳定性测试结果!$X$5:$X$2321,$B300,常规版本稳定性测试结果!$AH$5:$AH$2321,"OK")</f>
        <v/>
      </c>
      <c r="F300" s="193">
        <f>COUNTIFS(常规版本稳定性测试结果!$X$5:$X$2321,汇总!$B300,常规版本稳定性测试结果!$X$5:$X$2321,$B300,常规版本稳定性测试结果!$AH$5:$AH$2321,"NG")</f>
        <v/>
      </c>
      <c r="G300" s="194">
        <f>COUNTIFS(常规版本稳定性测试结果!$X$5:$X$2321,汇总!$B300,常规版本稳定性测试结果!$X$5:$X$2321,$B300,常规版本稳定性测试结果!$E$5:$E$2321,"JV")</f>
        <v/>
      </c>
      <c r="H300" s="194">
        <f>COUNTIFS(常规版本稳定性测试结果!$X$5:$X$2321,汇总!$B300,常规版本稳定性测试结果!$X$5:$X$2321,$B300,常规版本稳定性测试结果!$E$5:$E$2321,"FBU")</f>
        <v/>
      </c>
      <c r="I300" s="15">
        <f>COUNTIFS(常规版本稳定性测试结果!$X$5:$X$2321,汇总!$B300,常规版本稳定性测试结果!$X$5:$X$2321,$B300,常规版本稳定性测试结果!$E$5:$E$2321,"FBU")</f>
        <v/>
      </c>
      <c r="J300" s="15">
        <f>COUNTIFS(常规版本稳定性测试结果!$X$5:$X$2321,汇总!$B300,常规版本稳定性测试结果!$X$5:$X$2321,$B300,常规版本稳定性测试结果!$E$5:$E$2321,"FBU")</f>
        <v/>
      </c>
    </row>
    <row hidden="1" outlineLevel="2" r="301" s="24" spans="1:12">
      <c r="B301" s="16" t="n">
        <v>43416</v>
      </c>
      <c r="C301" s="16" t="n"/>
      <c r="D301" s="192">
        <f>COUNTIFS(常规版本稳定性测试结果!$X$5:$X$2321,汇总!$B301,常规版本稳定性测试结果!$X$5:$X$2321,$B301)</f>
        <v/>
      </c>
      <c r="E301" s="192">
        <f>COUNTIFS(常规版本稳定性测试结果!$X$5:$X$2321,汇总!$B301,常规版本稳定性测试结果!$X$5:$X$2321,$B301,常规版本稳定性测试结果!$AH$5:$AH$2321,"OK")</f>
        <v/>
      </c>
      <c r="F301" s="193">
        <f>COUNTIFS(常规版本稳定性测试结果!$X$5:$X$2321,汇总!$B301,常规版本稳定性测试结果!$X$5:$X$2321,$B301,常规版本稳定性测试结果!$AH$5:$AH$2321,"NG")</f>
        <v/>
      </c>
      <c r="G301" s="194">
        <f>COUNTIFS(常规版本稳定性测试结果!$X$5:$X$2321,汇总!$B301,常规版本稳定性测试结果!$X$5:$X$2321,$B301,常规版本稳定性测试结果!$E$5:$E$2321,"JV")</f>
        <v/>
      </c>
      <c r="H301" s="194">
        <f>COUNTIFS(常规版本稳定性测试结果!$X$5:$X$2321,汇总!$B301,常规版本稳定性测试结果!$X$5:$X$2321,$B301,常规版本稳定性测试结果!$E$5:$E$2321,"FBU")</f>
        <v/>
      </c>
      <c r="I301" s="15">
        <f>COUNTIFS(常规版本稳定性测试结果!$X$5:$X$2321,汇总!$B301,常规版本稳定性测试结果!$X$5:$X$2321,$B301,常规版本稳定性测试结果!$E$5:$E$2321,"FBU")</f>
        <v/>
      </c>
      <c r="J301" s="15">
        <f>COUNTIFS(常规版本稳定性测试结果!$X$5:$X$2321,汇总!$B301,常规版本稳定性测试结果!$X$5:$X$2321,$B301,常规版本稳定性测试结果!$E$5:$E$2321,"FBU")</f>
        <v/>
      </c>
    </row>
    <row hidden="1" outlineLevel="2" r="302" s="24" spans="1:12">
      <c r="B302" s="16" t="n">
        <v>43417</v>
      </c>
      <c r="C302" s="16" t="n"/>
      <c r="D302" s="192">
        <f>COUNTIFS(常规版本稳定性测试结果!$X$5:$X$2321,汇总!$B302,常规版本稳定性测试结果!$X$5:$X$2321,$B302)</f>
        <v/>
      </c>
      <c r="E302" s="192">
        <f>COUNTIFS(常规版本稳定性测试结果!$X$5:$X$2321,汇总!$B302,常规版本稳定性测试结果!$X$5:$X$2321,$B302,常规版本稳定性测试结果!$AH$5:$AH$2321,"OK")</f>
        <v/>
      </c>
      <c r="F302" s="193">
        <f>COUNTIFS(常规版本稳定性测试结果!$X$5:$X$2321,汇总!$B302,常规版本稳定性测试结果!$X$5:$X$2321,$B302,常规版本稳定性测试结果!$AH$5:$AH$2321,"NG")</f>
        <v/>
      </c>
      <c r="G302" s="194">
        <f>COUNTIFS(常规版本稳定性测试结果!$X$5:$X$2321,汇总!$B302,常规版本稳定性测试结果!$X$5:$X$2321,$B302,常规版本稳定性测试结果!$E$5:$E$2321,"JV")</f>
        <v/>
      </c>
      <c r="H302" s="194">
        <f>COUNTIFS(常规版本稳定性测试结果!$X$5:$X$2321,汇总!$B302,常规版本稳定性测试结果!$X$5:$X$2321,$B302,常规版本稳定性测试结果!$E$5:$E$2321,"FBU")</f>
        <v/>
      </c>
      <c r="I302" s="15">
        <f>COUNTIFS(常规版本稳定性测试结果!$X$5:$X$2321,汇总!$B302,常规版本稳定性测试结果!$X$5:$X$2321,$B302,常规版本稳定性测试结果!$E$5:$E$2321,"FBU")</f>
        <v/>
      </c>
      <c r="J302" s="15">
        <f>COUNTIFS(常规版本稳定性测试结果!$X$5:$X$2321,汇总!$B302,常规版本稳定性测试结果!$X$5:$X$2321,$B302,常规版本稳定性测试结果!$E$5:$E$2321,"FBU")</f>
        <v/>
      </c>
    </row>
    <row hidden="1" outlineLevel="2" r="303" s="24" spans="1:12">
      <c r="B303" s="16" t="n">
        <v>43418</v>
      </c>
      <c r="C303" s="16" t="n"/>
      <c r="D303" s="192">
        <f>COUNTIFS(常规版本稳定性测试结果!$X$5:$X$2321,汇总!$B303,常规版本稳定性测试结果!$X$5:$X$2321,$B303)</f>
        <v/>
      </c>
      <c r="E303" s="192">
        <f>COUNTIFS(常规版本稳定性测试结果!$X$5:$X$2321,汇总!$B303,常规版本稳定性测试结果!$X$5:$X$2321,$B303,常规版本稳定性测试结果!$AH$5:$AH$2321,"OK")</f>
        <v/>
      </c>
      <c r="F303" s="193">
        <f>COUNTIFS(常规版本稳定性测试结果!$X$5:$X$2321,汇总!$B303,常规版本稳定性测试结果!$X$5:$X$2321,$B303,常规版本稳定性测试结果!$AH$5:$AH$2321,"NG")</f>
        <v/>
      </c>
      <c r="G303" s="194">
        <f>COUNTIFS(常规版本稳定性测试结果!$X$5:$X$2321,汇总!$B303,常规版本稳定性测试结果!$X$5:$X$2321,$B303,常规版本稳定性测试结果!$E$5:$E$2321,"JV")</f>
        <v/>
      </c>
      <c r="H303" s="194">
        <f>COUNTIFS(常规版本稳定性测试结果!$X$5:$X$2321,汇总!$B303,常规版本稳定性测试结果!$X$5:$X$2321,$B303,常规版本稳定性测试结果!$E$5:$E$2321,"FBU")</f>
        <v/>
      </c>
      <c r="I303" s="15">
        <f>COUNTIFS(常规版本稳定性测试结果!$X$5:$X$2321,汇总!$B303,常规版本稳定性测试结果!$X$5:$X$2321,$B303,常规版本稳定性测试结果!$E$5:$E$2321,"FBU")</f>
        <v/>
      </c>
      <c r="J303" s="15">
        <f>COUNTIFS(常规版本稳定性测试结果!$X$5:$X$2321,汇总!$B303,常规版本稳定性测试结果!$X$5:$X$2321,$B303,常规版本稳定性测试结果!$E$5:$E$2321,"FBU")</f>
        <v/>
      </c>
    </row>
    <row hidden="1" outlineLevel="2" r="304" s="24" spans="1:12">
      <c r="B304" s="16" t="n">
        <v>43419</v>
      </c>
      <c r="C304" s="16" t="n"/>
      <c r="D304" s="192">
        <f>COUNTIFS(常规版本稳定性测试结果!$X$5:$X$2321,汇总!$B304,常规版本稳定性测试结果!$X$5:$X$2321,$B304)</f>
        <v/>
      </c>
      <c r="E304" s="192">
        <f>COUNTIFS(常规版本稳定性测试结果!$X$5:$X$2321,汇总!$B304,常规版本稳定性测试结果!$X$5:$X$2321,$B304,常规版本稳定性测试结果!$AH$5:$AH$2321,"OK")</f>
        <v/>
      </c>
      <c r="F304" s="193">
        <f>COUNTIFS(常规版本稳定性测试结果!$X$5:$X$2321,汇总!$B304,常规版本稳定性测试结果!$X$5:$X$2321,$B304,常规版本稳定性测试结果!$AH$5:$AH$2321,"NG")</f>
        <v/>
      </c>
      <c r="G304" s="194">
        <f>COUNTIFS(常规版本稳定性测试结果!$X$5:$X$2321,汇总!$B304,常规版本稳定性测试结果!$X$5:$X$2321,$B304,常规版本稳定性测试结果!$E$5:$E$2321,"JV")</f>
        <v/>
      </c>
      <c r="H304" s="194">
        <f>COUNTIFS(常规版本稳定性测试结果!$X$5:$X$2321,汇总!$B304,常规版本稳定性测试结果!$X$5:$X$2321,$B304,常规版本稳定性测试结果!$E$5:$E$2321,"FBU")</f>
        <v/>
      </c>
      <c r="I304" s="15">
        <f>COUNTIFS(常规版本稳定性测试结果!$X$5:$X$2321,汇总!$B304,常规版本稳定性测试结果!$X$5:$X$2321,$B304,常规版本稳定性测试结果!$E$5:$E$2321,"FBU")</f>
        <v/>
      </c>
      <c r="J304" s="15">
        <f>COUNTIFS(常规版本稳定性测试结果!$X$5:$X$2321,汇总!$B304,常规版本稳定性测试结果!$X$5:$X$2321,$B304,常规版本稳定性测试结果!$E$5:$E$2321,"FBU")</f>
        <v/>
      </c>
    </row>
    <row hidden="1" outlineLevel="2" r="305" s="24" spans="1:12">
      <c r="B305" s="16" t="n">
        <v>43420</v>
      </c>
      <c r="C305" s="16" t="n"/>
      <c r="D305" s="192">
        <f>COUNTIFS(常规版本稳定性测试结果!$X$5:$X$2321,汇总!$B305,常规版本稳定性测试结果!$X$5:$X$2321,$B305)</f>
        <v/>
      </c>
      <c r="E305" s="192">
        <f>COUNTIFS(常规版本稳定性测试结果!$X$5:$X$2321,汇总!$B305,常规版本稳定性测试结果!$X$5:$X$2321,$B305,常规版本稳定性测试结果!$AH$5:$AH$2321,"OK")</f>
        <v/>
      </c>
      <c r="F305" s="193">
        <f>COUNTIFS(常规版本稳定性测试结果!$X$5:$X$2321,汇总!$B305,常规版本稳定性测试结果!$X$5:$X$2321,$B305,常规版本稳定性测试结果!$AH$5:$AH$2321,"NG")</f>
        <v/>
      </c>
      <c r="G305" s="194">
        <f>COUNTIFS(常规版本稳定性测试结果!$X$5:$X$2321,汇总!$B305,常规版本稳定性测试结果!$X$5:$X$2321,$B305,常规版本稳定性测试结果!$E$5:$E$2321,"JV")</f>
        <v/>
      </c>
      <c r="H305" s="194">
        <f>COUNTIFS(常规版本稳定性测试结果!$X$5:$X$2321,汇总!$B305,常规版本稳定性测试结果!$X$5:$X$2321,$B305,常规版本稳定性测试结果!$E$5:$E$2321,"FBU")</f>
        <v/>
      </c>
      <c r="I305" s="15">
        <f>COUNTIFS(常规版本稳定性测试结果!$X$5:$X$2321,汇总!$B305,常规版本稳定性测试结果!$X$5:$X$2321,$B305,常规版本稳定性测试结果!$E$5:$E$2321,"FBU")</f>
        <v/>
      </c>
      <c r="J305" s="15">
        <f>COUNTIFS(常规版本稳定性测试结果!$X$5:$X$2321,汇总!$B305,常规版本稳定性测试结果!$X$5:$X$2321,$B305,常规版本稳定性测试结果!$E$5:$E$2321,"FBU")</f>
        <v/>
      </c>
    </row>
    <row hidden="1" outlineLevel="2" r="306" s="24" spans="1:12">
      <c r="B306" s="16" t="n">
        <v>43421</v>
      </c>
      <c r="C306" s="16" t="n"/>
      <c r="D306" s="192">
        <f>COUNTIFS(常规版本稳定性测试结果!$X$5:$X$2321,汇总!$B306,常规版本稳定性测试结果!$X$5:$X$2321,$B306)</f>
        <v/>
      </c>
      <c r="E306" s="192">
        <f>COUNTIFS(常规版本稳定性测试结果!$X$5:$X$2321,汇总!$B306,常规版本稳定性测试结果!$X$5:$X$2321,$B306,常规版本稳定性测试结果!$AH$5:$AH$2321,"OK")</f>
        <v/>
      </c>
      <c r="F306" s="193">
        <f>COUNTIFS(常规版本稳定性测试结果!$X$5:$X$2321,汇总!$B306,常规版本稳定性测试结果!$X$5:$X$2321,$B306,常规版本稳定性测试结果!$AH$5:$AH$2321,"NG")</f>
        <v/>
      </c>
      <c r="G306" s="194">
        <f>COUNTIFS(常规版本稳定性测试结果!$X$5:$X$2321,汇总!$B306,常规版本稳定性测试结果!$X$5:$X$2321,$B306,常规版本稳定性测试结果!$E$5:$E$2321,"JV")</f>
        <v/>
      </c>
      <c r="H306" s="194">
        <f>COUNTIFS(常规版本稳定性测试结果!$X$5:$X$2321,汇总!$B306,常规版本稳定性测试结果!$X$5:$X$2321,$B306,常规版本稳定性测试结果!$E$5:$E$2321,"FBU")</f>
        <v/>
      </c>
      <c r="I306" s="15">
        <f>COUNTIFS(常规版本稳定性测试结果!$X$5:$X$2321,汇总!$B306,常规版本稳定性测试结果!$X$5:$X$2321,$B306,常规版本稳定性测试结果!$E$5:$E$2321,"FBU")</f>
        <v/>
      </c>
      <c r="J306" s="15">
        <f>COUNTIFS(常规版本稳定性测试结果!$X$5:$X$2321,汇总!$B306,常规版本稳定性测试结果!$X$5:$X$2321,$B306,常规版本稳定性测试结果!$E$5:$E$2321,"FBU")</f>
        <v/>
      </c>
    </row>
    <row hidden="1" outlineLevel="2" r="307" s="24" spans="1:12">
      <c r="B307" s="16" t="n">
        <v>43422</v>
      </c>
      <c r="C307" s="16" t="n"/>
      <c r="D307" s="192">
        <f>COUNTIFS(常规版本稳定性测试结果!$X$5:$X$2321,汇总!$B307,常规版本稳定性测试结果!$X$5:$X$2321,$B307)</f>
        <v/>
      </c>
      <c r="E307" s="192">
        <f>COUNTIFS(常规版本稳定性测试结果!$X$5:$X$2321,汇总!$B307,常规版本稳定性测试结果!$X$5:$X$2321,$B307,常规版本稳定性测试结果!$AH$5:$AH$2321,"OK")</f>
        <v/>
      </c>
      <c r="F307" s="193">
        <f>COUNTIFS(常规版本稳定性测试结果!$X$5:$X$2321,汇总!$B307,常规版本稳定性测试结果!$X$5:$X$2321,$B307,常规版本稳定性测试结果!$AH$5:$AH$2321,"NG")</f>
        <v/>
      </c>
      <c r="G307" s="194">
        <f>COUNTIFS(常规版本稳定性测试结果!$X$5:$X$2321,汇总!$B307,常规版本稳定性测试结果!$X$5:$X$2321,$B307,常规版本稳定性测试结果!$E$5:$E$2321,"JV")</f>
        <v/>
      </c>
      <c r="H307" s="194">
        <f>COUNTIFS(常规版本稳定性测试结果!$X$5:$X$2321,汇总!$B307,常规版本稳定性测试结果!$X$5:$X$2321,$B307,常规版本稳定性测试结果!$E$5:$E$2321,"FBU")</f>
        <v/>
      </c>
      <c r="I307" s="15">
        <f>COUNTIFS(常规版本稳定性测试结果!$X$5:$X$2321,汇总!$B307,常规版本稳定性测试结果!$X$5:$X$2321,$B307,常规版本稳定性测试结果!$E$5:$E$2321,"FBU")</f>
        <v/>
      </c>
      <c r="J307" s="15">
        <f>COUNTIFS(常规版本稳定性测试结果!$X$5:$X$2321,汇总!$B307,常规版本稳定性测试结果!$X$5:$X$2321,$B307,常规版本稳定性测试结果!$E$5:$E$2321,"FBU")</f>
        <v/>
      </c>
    </row>
    <row hidden="1" outlineLevel="2" r="308" s="24" spans="1:12">
      <c r="B308" s="16" t="n">
        <v>43423</v>
      </c>
      <c r="C308" s="16" t="n"/>
      <c r="D308" s="192">
        <f>COUNTIFS(常规版本稳定性测试结果!$X$5:$X$2321,汇总!$B308,常规版本稳定性测试结果!$X$5:$X$2321,$B308)</f>
        <v/>
      </c>
      <c r="E308" s="192">
        <f>COUNTIFS(常规版本稳定性测试结果!$X$5:$X$2321,汇总!$B308,常规版本稳定性测试结果!$X$5:$X$2321,$B308,常规版本稳定性测试结果!$AH$5:$AH$2321,"OK")</f>
        <v/>
      </c>
      <c r="F308" s="193">
        <f>COUNTIFS(常规版本稳定性测试结果!$X$5:$X$2321,汇总!$B308,常规版本稳定性测试结果!$X$5:$X$2321,$B308,常规版本稳定性测试结果!$AH$5:$AH$2321,"NG")</f>
        <v/>
      </c>
      <c r="G308" s="194">
        <f>COUNTIFS(常规版本稳定性测试结果!$X$5:$X$2321,汇总!$B308,常规版本稳定性测试结果!$X$5:$X$2321,$B308,常规版本稳定性测试结果!$E$5:$E$2321,"JV")</f>
        <v/>
      </c>
      <c r="H308" s="194">
        <f>COUNTIFS(常规版本稳定性测试结果!$X$5:$X$2321,汇总!$B308,常规版本稳定性测试结果!$X$5:$X$2321,$B308,常规版本稳定性测试结果!$E$5:$E$2321,"FBU")</f>
        <v/>
      </c>
      <c r="I308" s="15">
        <f>COUNTIFS(常规版本稳定性测试结果!$X$5:$X$2321,汇总!$B308,常规版本稳定性测试结果!$X$5:$X$2321,$B308,常规版本稳定性测试结果!$E$5:$E$2321,"FBU")</f>
        <v/>
      </c>
      <c r="J308" s="15">
        <f>COUNTIFS(常规版本稳定性测试结果!$X$5:$X$2321,汇总!$B308,常规版本稳定性测试结果!$X$5:$X$2321,$B308,常规版本稳定性测试结果!$E$5:$E$2321,"FBU")</f>
        <v/>
      </c>
    </row>
    <row hidden="1" outlineLevel="2" r="309" s="24" spans="1:12">
      <c r="B309" s="16" t="n">
        <v>43424</v>
      </c>
      <c r="C309" s="16" t="n"/>
      <c r="D309" s="192">
        <f>COUNTIFS(常规版本稳定性测试结果!$X$5:$X$2321,汇总!$B309,常规版本稳定性测试结果!$X$5:$X$2321,$B309)</f>
        <v/>
      </c>
      <c r="E309" s="192">
        <f>COUNTIFS(常规版本稳定性测试结果!$X$5:$X$2321,汇总!$B309,常规版本稳定性测试结果!$X$5:$X$2321,$B309,常规版本稳定性测试结果!$AH$5:$AH$2321,"OK")</f>
        <v/>
      </c>
      <c r="F309" s="193">
        <f>COUNTIFS(常规版本稳定性测试结果!$X$5:$X$2321,汇总!$B309,常规版本稳定性测试结果!$X$5:$X$2321,$B309,常规版本稳定性测试结果!$AH$5:$AH$2321,"NG")</f>
        <v/>
      </c>
      <c r="G309" s="194">
        <f>COUNTIFS(常规版本稳定性测试结果!$X$5:$X$2321,汇总!$B309,常规版本稳定性测试结果!$X$5:$X$2321,$B309,常规版本稳定性测试结果!$E$5:$E$2321,"JV")</f>
        <v/>
      </c>
      <c r="H309" s="194">
        <f>COUNTIFS(常规版本稳定性测试结果!$X$5:$X$2321,汇总!$B309,常规版本稳定性测试结果!$X$5:$X$2321,$B309,常规版本稳定性测试结果!$E$5:$E$2321,"FBU")</f>
        <v/>
      </c>
      <c r="I309" s="15">
        <f>COUNTIFS(常规版本稳定性测试结果!$X$5:$X$2321,汇总!$B309,常规版本稳定性测试结果!$X$5:$X$2321,$B309,常规版本稳定性测试结果!$E$5:$E$2321,"FBU")</f>
        <v/>
      </c>
      <c r="J309" s="15">
        <f>COUNTIFS(常规版本稳定性测试结果!$X$5:$X$2321,汇总!$B309,常规版本稳定性测试结果!$X$5:$X$2321,$B309,常规版本稳定性测试结果!$E$5:$E$2321,"FBU")</f>
        <v/>
      </c>
    </row>
    <row hidden="1" outlineLevel="2" r="310" s="24" spans="1:12">
      <c r="B310" s="16" t="n">
        <v>43425</v>
      </c>
      <c r="C310" s="16" t="n"/>
      <c r="D310" s="192">
        <f>COUNTIFS(常规版本稳定性测试结果!$X$5:$X$2321,汇总!$B310,常规版本稳定性测试结果!$X$5:$X$2321,$B310)</f>
        <v/>
      </c>
      <c r="E310" s="192">
        <f>COUNTIFS(常规版本稳定性测试结果!$X$5:$X$2321,汇总!$B310,常规版本稳定性测试结果!$X$5:$X$2321,$B310,常规版本稳定性测试结果!$AH$5:$AH$2321,"OK")</f>
        <v/>
      </c>
      <c r="F310" s="193">
        <f>COUNTIFS(常规版本稳定性测试结果!$X$5:$X$2321,汇总!$B310,常规版本稳定性测试结果!$X$5:$X$2321,$B310,常规版本稳定性测试结果!$AH$5:$AH$2321,"NG")</f>
        <v/>
      </c>
      <c r="G310" s="194">
        <f>COUNTIFS(常规版本稳定性测试结果!$X$5:$X$2321,汇总!$B310,常规版本稳定性测试结果!$X$5:$X$2321,$B310,常规版本稳定性测试结果!$E$5:$E$2321,"JV")</f>
        <v/>
      </c>
      <c r="H310" s="194">
        <f>COUNTIFS(常规版本稳定性测试结果!$X$5:$X$2321,汇总!$B310,常规版本稳定性测试结果!$X$5:$X$2321,$B310,常规版本稳定性测试结果!$E$5:$E$2321,"FBU")</f>
        <v/>
      </c>
      <c r="I310" s="15">
        <f>COUNTIFS(常规版本稳定性测试结果!$X$5:$X$2321,汇总!$B310,常规版本稳定性测试结果!$X$5:$X$2321,$B310,常规版本稳定性测试结果!$E$5:$E$2321,"FBU")</f>
        <v/>
      </c>
      <c r="J310" s="15">
        <f>COUNTIFS(常规版本稳定性测试结果!$X$5:$X$2321,汇总!$B310,常规版本稳定性测试结果!$X$5:$X$2321,$B310,常规版本稳定性测试结果!$E$5:$E$2321,"FBU")</f>
        <v/>
      </c>
    </row>
    <row hidden="1" outlineLevel="2" r="311" s="24" spans="1:12">
      <c r="B311" s="16" t="n">
        <v>43426</v>
      </c>
      <c r="C311" s="16" t="n"/>
      <c r="D311" s="192">
        <f>COUNTIFS(常规版本稳定性测试结果!$X$5:$X$2321,汇总!$B311,常规版本稳定性测试结果!$X$5:$X$2321,$B311)</f>
        <v/>
      </c>
      <c r="E311" s="192">
        <f>COUNTIFS(常规版本稳定性测试结果!$X$5:$X$2321,汇总!$B311,常规版本稳定性测试结果!$X$5:$X$2321,$B311,常规版本稳定性测试结果!$AH$5:$AH$2321,"OK")</f>
        <v/>
      </c>
      <c r="F311" s="193">
        <f>COUNTIFS(常规版本稳定性测试结果!$X$5:$X$2321,汇总!$B311,常规版本稳定性测试结果!$X$5:$X$2321,$B311,常规版本稳定性测试结果!$AH$5:$AH$2321,"NG")</f>
        <v/>
      </c>
      <c r="G311" s="194">
        <f>COUNTIFS(常规版本稳定性测试结果!$X$5:$X$2321,汇总!$B311,常规版本稳定性测试结果!$X$5:$X$2321,$B311,常规版本稳定性测试结果!$E$5:$E$2321,"JV")</f>
        <v/>
      </c>
      <c r="H311" s="194">
        <f>COUNTIFS(常规版本稳定性测试结果!$X$5:$X$2321,汇总!$B311,常规版本稳定性测试结果!$X$5:$X$2321,$B311,常规版本稳定性测试结果!$E$5:$E$2321,"FBU")</f>
        <v/>
      </c>
      <c r="I311" s="15">
        <f>COUNTIFS(常规版本稳定性测试结果!$X$5:$X$2321,汇总!$B311,常规版本稳定性测试结果!$X$5:$X$2321,$B311,常规版本稳定性测试结果!$E$5:$E$2321,"FBU")</f>
        <v/>
      </c>
      <c r="J311" s="15">
        <f>COUNTIFS(常规版本稳定性测试结果!$X$5:$X$2321,汇总!$B311,常规版本稳定性测试结果!$X$5:$X$2321,$B311,常规版本稳定性测试结果!$E$5:$E$2321,"FBU")</f>
        <v/>
      </c>
    </row>
    <row hidden="1" outlineLevel="2" r="312" s="24" spans="1:12">
      <c r="B312" s="16" t="n">
        <v>43427</v>
      </c>
      <c r="C312" s="16" t="n"/>
      <c r="D312" s="192">
        <f>COUNTIFS(常规版本稳定性测试结果!$X$5:$X$2321,汇总!$B312,常规版本稳定性测试结果!$X$5:$X$2321,$B312)</f>
        <v/>
      </c>
      <c r="E312" s="192">
        <f>COUNTIFS(常规版本稳定性测试结果!$X$5:$X$2321,汇总!$B312,常规版本稳定性测试结果!$X$5:$X$2321,$B312,常规版本稳定性测试结果!$AH$5:$AH$2321,"OK")</f>
        <v/>
      </c>
      <c r="F312" s="193">
        <f>COUNTIFS(常规版本稳定性测试结果!$X$5:$X$2321,汇总!$B312,常规版本稳定性测试结果!$X$5:$X$2321,$B312,常规版本稳定性测试结果!$AH$5:$AH$2321,"NG")</f>
        <v/>
      </c>
      <c r="G312" s="194">
        <f>COUNTIFS(常规版本稳定性测试结果!$X$5:$X$2321,汇总!$B312,常规版本稳定性测试结果!$X$5:$X$2321,$B312,常规版本稳定性测试结果!$E$5:$E$2321,"JV")</f>
        <v/>
      </c>
      <c r="H312" s="194">
        <f>COUNTIFS(常规版本稳定性测试结果!$X$5:$X$2321,汇总!$B312,常规版本稳定性测试结果!$X$5:$X$2321,$B312,常规版本稳定性测试结果!$E$5:$E$2321,"FBU")</f>
        <v/>
      </c>
      <c r="I312" s="15">
        <f>COUNTIFS(常规版本稳定性测试结果!$X$5:$X$2321,汇总!$B312,常规版本稳定性测试结果!$X$5:$X$2321,$B312,常规版本稳定性测试结果!$E$5:$E$2321,"FBU")</f>
        <v/>
      </c>
      <c r="J312" s="15">
        <f>COUNTIFS(常规版本稳定性测试结果!$X$5:$X$2321,汇总!$B312,常规版本稳定性测试结果!$X$5:$X$2321,$B312,常规版本稳定性测试结果!$E$5:$E$2321,"FBU")</f>
        <v/>
      </c>
    </row>
    <row hidden="1" outlineLevel="2" r="313" s="24" spans="1:12">
      <c r="B313" s="16" t="n">
        <v>43428</v>
      </c>
      <c r="C313" s="16" t="n"/>
      <c r="D313" s="192">
        <f>COUNTIFS(常规版本稳定性测试结果!$X$5:$X$2321,汇总!$B313,常规版本稳定性测试结果!$X$5:$X$2321,$B313)</f>
        <v/>
      </c>
      <c r="E313" s="192">
        <f>COUNTIFS(常规版本稳定性测试结果!$X$5:$X$2321,汇总!$B313,常规版本稳定性测试结果!$X$5:$X$2321,$B313,常规版本稳定性测试结果!$AH$5:$AH$2321,"OK")</f>
        <v/>
      </c>
      <c r="F313" s="193">
        <f>COUNTIFS(常规版本稳定性测试结果!$X$5:$X$2321,汇总!$B313,常规版本稳定性测试结果!$X$5:$X$2321,$B313,常规版本稳定性测试结果!$AH$5:$AH$2321,"NG")</f>
        <v/>
      </c>
      <c r="G313" s="194">
        <f>COUNTIFS(常规版本稳定性测试结果!$X$5:$X$2321,汇总!$B313,常规版本稳定性测试结果!$X$5:$X$2321,$B313,常规版本稳定性测试结果!$E$5:$E$2321,"JV")</f>
        <v/>
      </c>
      <c r="H313" s="194">
        <f>COUNTIFS(常规版本稳定性测试结果!$X$5:$X$2321,汇总!$B313,常规版本稳定性测试结果!$X$5:$X$2321,$B313,常规版本稳定性测试结果!$E$5:$E$2321,"FBU")</f>
        <v/>
      </c>
      <c r="I313" s="15">
        <f>COUNTIFS(常规版本稳定性测试结果!$X$5:$X$2321,汇总!$B313,常规版本稳定性测试结果!$X$5:$X$2321,$B313,常规版本稳定性测试结果!$E$5:$E$2321,"FBU")</f>
        <v/>
      </c>
      <c r="J313" s="15">
        <f>COUNTIFS(常规版本稳定性测试结果!$X$5:$X$2321,汇总!$B313,常规版本稳定性测试结果!$X$5:$X$2321,$B313,常规版本稳定性测试结果!$E$5:$E$2321,"FBU")</f>
        <v/>
      </c>
    </row>
    <row hidden="1" outlineLevel="2" r="314" s="24" spans="1:12">
      <c r="B314" s="16" t="n">
        <v>43429</v>
      </c>
      <c r="C314" s="16" t="n"/>
      <c r="D314" s="192">
        <f>COUNTIFS(常规版本稳定性测试结果!$X$5:$X$2321,汇总!$B314,常规版本稳定性测试结果!$X$5:$X$2321,$B314)</f>
        <v/>
      </c>
      <c r="E314" s="192">
        <f>COUNTIFS(常规版本稳定性测试结果!$X$5:$X$2321,汇总!$B314,常规版本稳定性测试结果!$X$5:$X$2321,$B314,常规版本稳定性测试结果!$AH$5:$AH$2321,"OK")</f>
        <v/>
      </c>
      <c r="F314" s="193">
        <f>COUNTIFS(常规版本稳定性测试结果!$X$5:$X$2321,汇总!$B314,常规版本稳定性测试结果!$X$5:$X$2321,$B314,常规版本稳定性测试结果!$AH$5:$AH$2321,"NG")</f>
        <v/>
      </c>
      <c r="G314" s="194">
        <f>COUNTIFS(常规版本稳定性测试结果!$X$5:$X$2321,汇总!$B314,常规版本稳定性测试结果!$X$5:$X$2321,$B314,常规版本稳定性测试结果!$E$5:$E$2321,"JV")</f>
        <v/>
      </c>
      <c r="H314" s="194">
        <f>COUNTIFS(常规版本稳定性测试结果!$X$5:$X$2321,汇总!$B314,常规版本稳定性测试结果!$X$5:$X$2321,$B314,常规版本稳定性测试结果!$E$5:$E$2321,"FBU")</f>
        <v/>
      </c>
      <c r="I314" s="15">
        <f>COUNTIFS(常规版本稳定性测试结果!$X$5:$X$2321,汇总!$B314,常规版本稳定性测试结果!$X$5:$X$2321,$B314,常规版本稳定性测试结果!$E$5:$E$2321,"FBU")</f>
        <v/>
      </c>
      <c r="J314" s="15">
        <f>COUNTIFS(常规版本稳定性测试结果!$X$5:$X$2321,汇总!$B314,常规版本稳定性测试结果!$X$5:$X$2321,$B314,常规版本稳定性测试结果!$E$5:$E$2321,"FBU")</f>
        <v/>
      </c>
    </row>
    <row hidden="1" outlineLevel="2" r="315" s="24" spans="1:12">
      <c r="B315" s="16" t="n">
        <v>43430</v>
      </c>
      <c r="C315" s="16" t="n"/>
      <c r="D315" s="192">
        <f>COUNTIFS(常规版本稳定性测试结果!$X$5:$X$2321,汇总!$B315,常规版本稳定性测试结果!$X$5:$X$2321,$B315)</f>
        <v/>
      </c>
      <c r="E315" s="192">
        <f>COUNTIFS(常规版本稳定性测试结果!$X$5:$X$2321,汇总!$B315,常规版本稳定性测试结果!$X$5:$X$2321,$B315,常规版本稳定性测试结果!$AH$5:$AH$2321,"OK")</f>
        <v/>
      </c>
      <c r="F315" s="193">
        <f>COUNTIFS(常规版本稳定性测试结果!$X$5:$X$2321,汇总!$B315,常规版本稳定性测试结果!$X$5:$X$2321,$B315,常规版本稳定性测试结果!$AH$5:$AH$2321,"NG")</f>
        <v/>
      </c>
      <c r="G315" s="194">
        <f>COUNTIFS(常规版本稳定性测试结果!$X$5:$X$2321,汇总!$B315,常规版本稳定性测试结果!$X$5:$X$2321,$B315,常规版本稳定性测试结果!$E$5:$E$2321,"JV")</f>
        <v/>
      </c>
      <c r="H315" s="194">
        <f>COUNTIFS(常规版本稳定性测试结果!$X$5:$X$2321,汇总!$B315,常规版本稳定性测试结果!$X$5:$X$2321,$B315,常规版本稳定性测试结果!$E$5:$E$2321,"FBU")</f>
        <v/>
      </c>
      <c r="I315" s="15">
        <f>COUNTIFS(常规版本稳定性测试结果!$X$5:$X$2321,汇总!$B315,常规版本稳定性测试结果!$X$5:$X$2321,$B315,常规版本稳定性测试结果!$E$5:$E$2321,"FBU")</f>
        <v/>
      </c>
      <c r="J315" s="15">
        <f>COUNTIFS(常规版本稳定性测试结果!$X$5:$X$2321,汇总!$B315,常规版本稳定性测试结果!$X$5:$X$2321,$B315,常规版本稳定性测试结果!$E$5:$E$2321,"FBU")</f>
        <v/>
      </c>
    </row>
    <row hidden="1" outlineLevel="2" r="316" s="24" spans="1:12">
      <c r="B316" s="16" t="n">
        <v>43431</v>
      </c>
      <c r="C316" s="16" t="n"/>
      <c r="D316" s="192">
        <f>COUNTIFS(常规版本稳定性测试结果!$X$5:$X$2321,汇总!$B316,常规版本稳定性测试结果!$X$5:$X$2321,$B316)</f>
        <v/>
      </c>
      <c r="E316" s="192">
        <f>COUNTIFS(常规版本稳定性测试结果!$X$5:$X$2321,汇总!$B316,常规版本稳定性测试结果!$X$5:$X$2321,$B316,常规版本稳定性测试结果!$AH$5:$AH$2321,"OK")</f>
        <v/>
      </c>
      <c r="F316" s="193">
        <f>COUNTIFS(常规版本稳定性测试结果!$X$5:$X$2321,汇总!$B316,常规版本稳定性测试结果!$X$5:$X$2321,$B316,常规版本稳定性测试结果!$AH$5:$AH$2321,"NG")</f>
        <v/>
      </c>
      <c r="G316" s="194">
        <f>COUNTIFS(常规版本稳定性测试结果!$X$5:$X$2321,汇总!$B316,常规版本稳定性测试结果!$X$5:$X$2321,$B316,常规版本稳定性测试结果!$E$5:$E$2321,"JV")</f>
        <v/>
      </c>
      <c r="H316" s="194">
        <f>COUNTIFS(常规版本稳定性测试结果!$X$5:$X$2321,汇总!$B316,常规版本稳定性测试结果!$X$5:$X$2321,$B316,常规版本稳定性测试结果!$E$5:$E$2321,"FBU")</f>
        <v/>
      </c>
      <c r="I316" s="15">
        <f>COUNTIFS(常规版本稳定性测试结果!$X$5:$X$2321,汇总!$B316,常规版本稳定性测试结果!$X$5:$X$2321,$B316,常规版本稳定性测试结果!$E$5:$E$2321,"FBU")</f>
        <v/>
      </c>
      <c r="J316" s="15">
        <f>COUNTIFS(常规版本稳定性测试结果!$X$5:$X$2321,汇总!$B316,常规版本稳定性测试结果!$X$5:$X$2321,$B316,常规版本稳定性测试结果!$E$5:$E$2321,"FBU")</f>
        <v/>
      </c>
    </row>
    <row hidden="1" outlineLevel="2" r="317" s="24" spans="1:12">
      <c r="B317" s="16" t="n">
        <v>43432</v>
      </c>
      <c r="C317" s="16" t="n"/>
      <c r="D317" s="192">
        <f>COUNTIFS(常规版本稳定性测试结果!$X$5:$X$2321,汇总!$B317,常规版本稳定性测试结果!$X$5:$X$2321,$B317)</f>
        <v/>
      </c>
      <c r="E317" s="192">
        <f>COUNTIFS(常规版本稳定性测试结果!$X$5:$X$2321,汇总!$B317,常规版本稳定性测试结果!$X$5:$X$2321,$B317,常规版本稳定性测试结果!$AH$5:$AH$2321,"OK")</f>
        <v/>
      </c>
      <c r="F317" s="193">
        <f>COUNTIFS(常规版本稳定性测试结果!$X$5:$X$2321,汇总!$B317,常规版本稳定性测试结果!$X$5:$X$2321,$B317,常规版本稳定性测试结果!$AH$5:$AH$2321,"NG")</f>
        <v/>
      </c>
      <c r="G317" s="194">
        <f>COUNTIFS(常规版本稳定性测试结果!$X$5:$X$2321,汇总!$B317,常规版本稳定性测试结果!$X$5:$X$2321,$B317,常规版本稳定性测试结果!$E$5:$E$2321,"JV")</f>
        <v/>
      </c>
      <c r="H317" s="194">
        <f>COUNTIFS(常规版本稳定性测试结果!$X$5:$X$2321,汇总!$B317,常规版本稳定性测试结果!$X$5:$X$2321,$B317,常规版本稳定性测试结果!$E$5:$E$2321,"FBU")</f>
        <v/>
      </c>
      <c r="I317" s="15">
        <f>COUNTIFS(常规版本稳定性测试结果!$X$5:$X$2321,汇总!$B317,常规版本稳定性测试结果!$X$5:$X$2321,$B317,常规版本稳定性测试结果!$E$5:$E$2321,"FBU")</f>
        <v/>
      </c>
      <c r="J317" s="15">
        <f>COUNTIFS(常规版本稳定性测试结果!$X$5:$X$2321,汇总!$B317,常规版本稳定性测试结果!$X$5:$X$2321,$B317,常规版本稳定性测试结果!$E$5:$E$2321,"FBU")</f>
        <v/>
      </c>
    </row>
    <row hidden="1" outlineLevel="2" r="318" s="24" spans="1:12">
      <c r="B318" s="16" t="n">
        <v>43433</v>
      </c>
      <c r="C318" s="16" t="n"/>
      <c r="D318" s="192">
        <f>COUNTIFS(常规版本稳定性测试结果!$X$5:$X$2321,汇总!$B318,常规版本稳定性测试结果!$X$5:$X$2321,$B318)</f>
        <v/>
      </c>
      <c r="E318" s="192">
        <f>COUNTIFS(常规版本稳定性测试结果!$X$5:$X$2321,汇总!$B318,常规版本稳定性测试结果!$X$5:$X$2321,$B318,常规版本稳定性测试结果!$AH$5:$AH$2321,"OK")</f>
        <v/>
      </c>
      <c r="F318" s="193">
        <f>COUNTIFS(常规版本稳定性测试结果!$X$5:$X$2321,汇总!$B318,常规版本稳定性测试结果!$X$5:$X$2321,$B318,常规版本稳定性测试结果!$AH$5:$AH$2321,"NG")</f>
        <v/>
      </c>
      <c r="G318" s="194">
        <f>COUNTIFS(常规版本稳定性测试结果!$X$5:$X$2321,汇总!$B318,常规版本稳定性测试结果!$X$5:$X$2321,$B318,常规版本稳定性测试结果!$E$5:$E$2321,"JV")</f>
        <v/>
      </c>
      <c r="H318" s="194">
        <f>COUNTIFS(常规版本稳定性测试结果!$X$5:$X$2321,汇总!$B318,常规版本稳定性测试结果!$X$5:$X$2321,$B318,常规版本稳定性测试结果!$E$5:$E$2321,"FBU")</f>
        <v/>
      </c>
      <c r="I318" s="15">
        <f>COUNTIFS(常规版本稳定性测试结果!$X$5:$X$2321,汇总!$B318,常规版本稳定性测试结果!$X$5:$X$2321,$B318,常规版本稳定性测试结果!$E$5:$E$2321,"FBU")</f>
        <v/>
      </c>
      <c r="J318" s="15">
        <f>COUNTIFS(常规版本稳定性测试结果!$X$5:$X$2321,汇总!$B318,常规版本稳定性测试结果!$X$5:$X$2321,$B318,常规版本稳定性测试结果!$E$5:$E$2321,"FBU")</f>
        <v/>
      </c>
    </row>
    <row hidden="1" outlineLevel="2" r="319" s="24" spans="1:12">
      <c r="B319" s="16" t="n">
        <v>43434</v>
      </c>
      <c r="C319" s="16" t="n"/>
      <c r="D319" s="192">
        <f>COUNTIFS(常规版本稳定性测试结果!$X$5:$X$2321,汇总!$B319,常规版本稳定性测试结果!$X$5:$X$2321,$B319)</f>
        <v/>
      </c>
      <c r="E319" s="192">
        <f>COUNTIFS(常规版本稳定性测试结果!$X$5:$X$2321,汇总!$B319,常规版本稳定性测试结果!$X$5:$X$2321,$B319,常规版本稳定性测试结果!$AH$5:$AH$2321,"OK")</f>
        <v/>
      </c>
      <c r="F319" s="193">
        <f>COUNTIFS(常规版本稳定性测试结果!$X$5:$X$2321,汇总!$B319,常规版本稳定性测试结果!$X$5:$X$2321,$B319,常规版本稳定性测试结果!$AH$5:$AH$2321,"NG")</f>
        <v/>
      </c>
      <c r="G319" s="194">
        <f>COUNTIFS(常规版本稳定性测试结果!$X$5:$X$2321,汇总!$B319,常规版本稳定性测试结果!$X$5:$X$2321,$B319,常规版本稳定性测试结果!$E$5:$E$2321,"JV")</f>
        <v/>
      </c>
      <c r="H319" s="194">
        <f>COUNTIFS(常规版本稳定性测试结果!$X$5:$X$2321,汇总!$B319,常规版本稳定性测试结果!$X$5:$X$2321,$B319,常规版本稳定性测试结果!$E$5:$E$2321,"FBU")</f>
        <v/>
      </c>
      <c r="I319" s="15">
        <f>COUNTIFS(常规版本稳定性测试结果!$X$5:$X$2321,汇总!$B319,常规版本稳定性测试结果!$X$5:$X$2321,$B319,常规版本稳定性测试结果!$E$5:$E$2321,"FBU")</f>
        <v/>
      </c>
      <c r="J319" s="15">
        <f>COUNTIFS(常规版本稳定性测试结果!$X$5:$X$2321,汇总!$B319,常规版本稳定性测试结果!$X$5:$X$2321,$B319,常规版本稳定性测试结果!$E$5:$E$2321,"FBU")</f>
        <v/>
      </c>
    </row>
    <row collapsed="1" hidden="1" outlineLevel="1" r="320" s="24" spans="1:12">
      <c r="B320" s="16" t="n">
        <v>43435</v>
      </c>
      <c r="C320" s="16" t="n"/>
      <c r="D320" s="192">
        <f>COUNTIFS(常规版本稳定性测试结果!$X$5:$X$2321,汇总!$B320,常规版本稳定性测试结果!$X$5:$X$2321,$B320)</f>
        <v/>
      </c>
      <c r="E320" s="192">
        <f>COUNTIFS(常规版本稳定性测试结果!$X$5:$X$2321,汇总!$B320,常规版本稳定性测试结果!$X$5:$X$2321,$B320,常规版本稳定性测试结果!$AH$5:$AH$2321,"OK")</f>
        <v/>
      </c>
      <c r="F320" s="193">
        <f>COUNTIFS(常规版本稳定性测试结果!$X$5:$X$2321,汇总!$B320,常规版本稳定性测试结果!$X$5:$X$2321,$B320,常规版本稳定性测试结果!$AH$5:$AH$2321,"NG")</f>
        <v/>
      </c>
      <c r="G320" s="194">
        <f>COUNTIFS(常规版本稳定性测试结果!$X$5:$X$2321,汇总!$B320,常规版本稳定性测试结果!$X$5:$X$2321,$B320,常规版本稳定性测试结果!$E$5:$E$2321,"JV")</f>
        <v/>
      </c>
      <c r="H320" s="194">
        <f>COUNTIFS(常规版本稳定性测试结果!$X$5:$X$2321,汇总!$B320,常规版本稳定性测试结果!$X$5:$X$2321,$B320,常规版本稳定性测试结果!$E$5:$E$2321,"FBU")</f>
        <v/>
      </c>
      <c r="I320" s="15">
        <f>COUNTIFS(常规版本稳定性测试结果!$X$5:$X$2321,汇总!$B320,常规版本稳定性测试结果!$X$5:$X$2321,$B320,常规版本稳定性测试结果!$E$5:$E$2321,"FBU")</f>
        <v/>
      </c>
      <c r="J320" s="15">
        <f>COUNTIFS(常规版本稳定性测试结果!$X$5:$X$2321,汇总!$B320,常规版本稳定性测试结果!$X$5:$X$2321,$B320,常规版本稳定性测试结果!$E$5:$E$2321,"FBU")</f>
        <v/>
      </c>
    </row>
    <row hidden="1" outlineLevel="2" r="321" s="24" spans="1:12">
      <c r="B321" s="16" t="n">
        <v>43436</v>
      </c>
      <c r="C321" s="16" t="n"/>
      <c r="D321" s="192">
        <f>COUNTIFS(常规版本稳定性测试结果!$X$5:$X$2321,汇总!$B321,常规版本稳定性测试结果!$X$5:$X$2321,$B321)</f>
        <v/>
      </c>
      <c r="E321" s="192">
        <f>COUNTIFS(常规版本稳定性测试结果!$X$5:$X$2321,汇总!$B321,常规版本稳定性测试结果!$X$5:$X$2321,$B321,常规版本稳定性测试结果!$AH$5:$AH$2321,"OK")</f>
        <v/>
      </c>
      <c r="F321" s="193">
        <f>COUNTIFS(常规版本稳定性测试结果!$X$5:$X$2321,汇总!$B321,常规版本稳定性测试结果!$X$5:$X$2321,$B321,常规版本稳定性测试结果!$AH$5:$AH$2321,"NG")</f>
        <v/>
      </c>
      <c r="G321" s="194">
        <f>COUNTIFS(常规版本稳定性测试结果!$X$5:$X$2321,汇总!$B321,常规版本稳定性测试结果!$X$5:$X$2321,$B321,常规版本稳定性测试结果!$E$5:$E$2321,"JV")</f>
        <v/>
      </c>
      <c r="H321" s="194">
        <f>COUNTIFS(常规版本稳定性测试结果!$X$5:$X$2321,汇总!$B321,常规版本稳定性测试结果!$X$5:$X$2321,$B321,常规版本稳定性测试结果!$E$5:$E$2321,"FBU")</f>
        <v/>
      </c>
      <c r="I321" s="15">
        <f>COUNTIFS(常规版本稳定性测试结果!$X$5:$X$2321,汇总!$B321,常规版本稳定性测试结果!$X$5:$X$2321,$B321,常规版本稳定性测试结果!$E$5:$E$2321,"FBU")</f>
        <v/>
      </c>
      <c r="J321" s="15">
        <f>COUNTIFS(常规版本稳定性测试结果!$X$5:$X$2321,汇总!$B321,常规版本稳定性测试结果!$X$5:$X$2321,$B321,常规版本稳定性测试结果!$E$5:$E$2321,"FBU")</f>
        <v/>
      </c>
    </row>
    <row hidden="1" outlineLevel="2" r="322" s="24" spans="1:12">
      <c r="B322" s="16" t="n">
        <v>43437</v>
      </c>
      <c r="C322" s="16" t="n"/>
      <c r="D322" s="192">
        <f>COUNTIFS(常规版本稳定性测试结果!$X$5:$X$2321,汇总!$B322,常规版本稳定性测试结果!$X$5:$X$2321,$B322)</f>
        <v/>
      </c>
      <c r="E322" s="192">
        <f>COUNTIFS(常规版本稳定性测试结果!$X$5:$X$2321,汇总!$B322,常规版本稳定性测试结果!$X$5:$X$2321,$B322,常规版本稳定性测试结果!$AH$5:$AH$2321,"OK")</f>
        <v/>
      </c>
      <c r="F322" s="193">
        <f>COUNTIFS(常规版本稳定性测试结果!$X$5:$X$2321,汇总!$B322,常规版本稳定性测试结果!$X$5:$X$2321,$B322,常规版本稳定性测试结果!$AH$5:$AH$2321,"NG")</f>
        <v/>
      </c>
      <c r="G322" s="194">
        <f>COUNTIFS(常规版本稳定性测试结果!$X$5:$X$2321,汇总!$B322,常规版本稳定性测试结果!$X$5:$X$2321,$B322,常规版本稳定性测试结果!$E$5:$E$2321,"JV")</f>
        <v/>
      </c>
      <c r="H322" s="194">
        <f>COUNTIFS(常规版本稳定性测试结果!$X$5:$X$2321,汇总!$B322,常规版本稳定性测试结果!$X$5:$X$2321,$B322,常规版本稳定性测试结果!$E$5:$E$2321,"FBU")</f>
        <v/>
      </c>
      <c r="I322" s="15">
        <f>COUNTIFS(常规版本稳定性测试结果!$X$5:$X$2321,汇总!$B322,常规版本稳定性测试结果!$X$5:$X$2321,$B322,常规版本稳定性测试结果!$E$5:$E$2321,"FBU")</f>
        <v/>
      </c>
      <c r="J322" s="15">
        <f>COUNTIFS(常规版本稳定性测试结果!$X$5:$X$2321,汇总!$B322,常规版本稳定性测试结果!$X$5:$X$2321,$B322,常规版本稳定性测试结果!$E$5:$E$2321,"FBU")</f>
        <v/>
      </c>
    </row>
    <row hidden="1" outlineLevel="2" r="323" s="24" spans="1:12">
      <c r="B323" s="16" t="n">
        <v>43438</v>
      </c>
      <c r="C323" s="16" t="n"/>
      <c r="D323" s="192">
        <f>COUNTIFS(常规版本稳定性测试结果!$X$5:$X$2321,汇总!$B323,常规版本稳定性测试结果!$X$5:$X$2321,$B323)</f>
        <v/>
      </c>
      <c r="E323" s="192">
        <f>COUNTIFS(常规版本稳定性测试结果!$X$5:$X$2321,汇总!$B323,常规版本稳定性测试结果!$X$5:$X$2321,$B323,常规版本稳定性测试结果!$AH$5:$AH$2321,"OK")</f>
        <v/>
      </c>
      <c r="F323" s="193">
        <f>COUNTIFS(常规版本稳定性测试结果!$X$5:$X$2321,汇总!$B323,常规版本稳定性测试结果!$X$5:$X$2321,$B323,常规版本稳定性测试结果!$AH$5:$AH$2321,"NG")</f>
        <v/>
      </c>
      <c r="G323" s="194">
        <f>COUNTIFS(常规版本稳定性测试结果!$X$5:$X$2321,汇总!$B323,常规版本稳定性测试结果!$X$5:$X$2321,$B323,常规版本稳定性测试结果!$E$5:$E$2321,"JV")</f>
        <v/>
      </c>
      <c r="H323" s="194">
        <f>COUNTIFS(常规版本稳定性测试结果!$X$5:$X$2321,汇总!$B323,常规版本稳定性测试结果!$X$5:$X$2321,$B323,常规版本稳定性测试结果!$E$5:$E$2321,"FBU")</f>
        <v/>
      </c>
      <c r="I323" s="15">
        <f>COUNTIFS(常规版本稳定性测试结果!$X$5:$X$2321,汇总!$B323,常规版本稳定性测试结果!$X$5:$X$2321,$B323,常规版本稳定性测试结果!$E$5:$E$2321,"FBU")</f>
        <v/>
      </c>
      <c r="J323" s="15">
        <f>COUNTIFS(常规版本稳定性测试结果!$X$5:$X$2321,汇总!$B323,常规版本稳定性测试结果!$X$5:$X$2321,$B323,常规版本稳定性测试结果!$E$5:$E$2321,"FBU")</f>
        <v/>
      </c>
    </row>
    <row hidden="1" outlineLevel="2" r="324" s="24" spans="1:12">
      <c r="B324" s="16" t="n">
        <v>43439</v>
      </c>
      <c r="C324" s="16" t="n"/>
      <c r="D324" s="192">
        <f>COUNTIFS(常规版本稳定性测试结果!$X$5:$X$2321,汇总!$B324,常规版本稳定性测试结果!$X$5:$X$2321,$B324)</f>
        <v/>
      </c>
      <c r="E324" s="192">
        <f>COUNTIFS(常规版本稳定性测试结果!$X$5:$X$2321,汇总!$B324,常规版本稳定性测试结果!$X$5:$X$2321,$B324,常规版本稳定性测试结果!$AH$5:$AH$2321,"OK")</f>
        <v/>
      </c>
      <c r="F324" s="193">
        <f>COUNTIFS(常规版本稳定性测试结果!$X$5:$X$2321,汇总!$B324,常规版本稳定性测试结果!$X$5:$X$2321,$B324,常规版本稳定性测试结果!$AH$5:$AH$2321,"NG")</f>
        <v/>
      </c>
      <c r="G324" s="194">
        <f>COUNTIFS(常规版本稳定性测试结果!$X$5:$X$2321,汇总!$B324,常规版本稳定性测试结果!$X$5:$X$2321,$B324,常规版本稳定性测试结果!$E$5:$E$2321,"JV")</f>
        <v/>
      </c>
      <c r="H324" s="194">
        <f>COUNTIFS(常规版本稳定性测试结果!$X$5:$X$2321,汇总!$B324,常规版本稳定性测试结果!$X$5:$X$2321,$B324,常规版本稳定性测试结果!$E$5:$E$2321,"FBU")</f>
        <v/>
      </c>
      <c r="I324" s="15">
        <f>COUNTIFS(常规版本稳定性测试结果!$X$5:$X$2321,汇总!$B324,常规版本稳定性测试结果!$X$5:$X$2321,$B324,常规版本稳定性测试结果!$E$5:$E$2321,"FBU")</f>
        <v/>
      </c>
      <c r="J324" s="15">
        <f>COUNTIFS(常规版本稳定性测试结果!$X$5:$X$2321,汇总!$B324,常规版本稳定性测试结果!$X$5:$X$2321,$B324,常规版本稳定性测试结果!$E$5:$E$2321,"FBU")</f>
        <v/>
      </c>
    </row>
    <row hidden="1" outlineLevel="2" r="325" s="24" spans="1:12">
      <c r="B325" s="16" t="n">
        <v>43440</v>
      </c>
      <c r="C325" s="16" t="n"/>
      <c r="D325" s="192">
        <f>COUNTIFS(常规版本稳定性测试结果!$X$5:$X$2321,汇总!$B325,常规版本稳定性测试结果!$X$5:$X$2321,$B325)</f>
        <v/>
      </c>
      <c r="E325" s="192">
        <f>COUNTIFS(常规版本稳定性测试结果!$X$5:$X$2321,汇总!$B325,常规版本稳定性测试结果!$X$5:$X$2321,$B325,常规版本稳定性测试结果!$AH$5:$AH$2321,"OK")</f>
        <v/>
      </c>
      <c r="F325" s="193">
        <f>COUNTIFS(常规版本稳定性测试结果!$X$5:$X$2321,汇总!$B325,常规版本稳定性测试结果!$X$5:$X$2321,$B325,常规版本稳定性测试结果!$AH$5:$AH$2321,"NG")</f>
        <v/>
      </c>
      <c r="G325" s="194">
        <f>COUNTIFS(常规版本稳定性测试结果!$X$5:$X$2321,汇总!$B325,常规版本稳定性测试结果!$X$5:$X$2321,$B325,常规版本稳定性测试结果!$E$5:$E$2321,"JV")</f>
        <v/>
      </c>
      <c r="H325" s="194">
        <f>COUNTIFS(常规版本稳定性测试结果!$X$5:$X$2321,汇总!$B325,常规版本稳定性测试结果!$X$5:$X$2321,$B325,常规版本稳定性测试结果!$E$5:$E$2321,"FBU")</f>
        <v/>
      </c>
      <c r="I325" s="15">
        <f>COUNTIFS(常规版本稳定性测试结果!$X$5:$X$2321,汇总!$B325,常规版本稳定性测试结果!$X$5:$X$2321,$B325,常规版本稳定性测试结果!$E$5:$E$2321,"FBU")</f>
        <v/>
      </c>
      <c r="J325" s="15">
        <f>COUNTIFS(常规版本稳定性测试结果!$X$5:$X$2321,汇总!$B325,常规版本稳定性测试结果!$X$5:$X$2321,$B325,常规版本稳定性测试结果!$E$5:$E$2321,"FBU")</f>
        <v/>
      </c>
    </row>
    <row hidden="1" outlineLevel="2" r="326" s="24" spans="1:12">
      <c r="B326" s="16" t="n">
        <v>43441</v>
      </c>
      <c r="C326" s="16" t="n"/>
      <c r="D326" s="192">
        <f>COUNTIFS(常规版本稳定性测试结果!$X$5:$X$2321,汇总!$B326,常规版本稳定性测试结果!$X$5:$X$2321,$B326)</f>
        <v/>
      </c>
      <c r="E326" s="192">
        <f>COUNTIFS(常规版本稳定性测试结果!$X$5:$X$2321,汇总!$B326,常规版本稳定性测试结果!$X$5:$X$2321,$B326,常规版本稳定性测试结果!$AH$5:$AH$2321,"OK")</f>
        <v/>
      </c>
      <c r="F326" s="193">
        <f>COUNTIFS(常规版本稳定性测试结果!$X$5:$X$2321,汇总!$B326,常规版本稳定性测试结果!$X$5:$X$2321,$B326,常规版本稳定性测试结果!$AH$5:$AH$2321,"NG")</f>
        <v/>
      </c>
      <c r="G326" s="194">
        <f>COUNTIFS(常规版本稳定性测试结果!$X$5:$X$2321,汇总!$B326,常规版本稳定性测试结果!$X$5:$X$2321,$B326,常规版本稳定性测试结果!$E$5:$E$2321,"JV")</f>
        <v/>
      </c>
      <c r="H326" s="194">
        <f>COUNTIFS(常规版本稳定性测试结果!$X$5:$X$2321,汇总!$B326,常规版本稳定性测试结果!$X$5:$X$2321,$B326,常规版本稳定性测试结果!$E$5:$E$2321,"FBU")</f>
        <v/>
      </c>
      <c r="I326" s="15">
        <f>COUNTIFS(常规版本稳定性测试结果!$X$5:$X$2321,汇总!$B326,常规版本稳定性测试结果!$X$5:$X$2321,$B326,常规版本稳定性测试结果!$E$5:$E$2321,"FBU")</f>
        <v/>
      </c>
      <c r="J326" s="15">
        <f>COUNTIFS(常规版本稳定性测试结果!$X$5:$X$2321,汇总!$B326,常规版本稳定性测试结果!$X$5:$X$2321,$B326,常规版本稳定性测试结果!$E$5:$E$2321,"FBU")</f>
        <v/>
      </c>
    </row>
    <row hidden="1" outlineLevel="2" r="327" s="24" spans="1:12">
      <c r="B327" s="16" t="n">
        <v>43442</v>
      </c>
      <c r="C327" s="16" t="n"/>
      <c r="D327" s="192">
        <f>COUNTIFS(常规版本稳定性测试结果!$X$5:$X$2321,汇总!$B327,常规版本稳定性测试结果!$X$5:$X$2321,$B327)</f>
        <v/>
      </c>
      <c r="E327" s="192">
        <f>COUNTIFS(常规版本稳定性测试结果!$X$5:$X$2321,汇总!$B327,常规版本稳定性测试结果!$X$5:$X$2321,$B327,常规版本稳定性测试结果!$AH$5:$AH$2321,"OK")</f>
        <v/>
      </c>
      <c r="F327" s="193">
        <f>COUNTIFS(常规版本稳定性测试结果!$X$5:$X$2321,汇总!$B327,常规版本稳定性测试结果!$X$5:$X$2321,$B327,常规版本稳定性测试结果!$AH$5:$AH$2321,"NG")</f>
        <v/>
      </c>
      <c r="G327" s="194">
        <f>COUNTIFS(常规版本稳定性测试结果!$X$5:$X$2321,汇总!$B327,常规版本稳定性测试结果!$X$5:$X$2321,$B327,常规版本稳定性测试结果!$E$5:$E$2321,"JV")</f>
        <v/>
      </c>
      <c r="H327" s="194">
        <f>COUNTIFS(常规版本稳定性测试结果!$X$5:$X$2321,汇总!$B327,常规版本稳定性测试结果!$X$5:$X$2321,$B327,常规版本稳定性测试结果!$E$5:$E$2321,"FBU")</f>
        <v/>
      </c>
      <c r="I327" s="15">
        <f>COUNTIFS(常规版本稳定性测试结果!$X$5:$X$2321,汇总!$B327,常规版本稳定性测试结果!$X$5:$X$2321,$B327,常规版本稳定性测试结果!$E$5:$E$2321,"FBU")</f>
        <v/>
      </c>
      <c r="J327" s="15">
        <f>COUNTIFS(常规版本稳定性测试结果!$X$5:$X$2321,汇总!$B327,常规版本稳定性测试结果!$X$5:$X$2321,$B327,常规版本稳定性测试结果!$E$5:$E$2321,"FBU")</f>
        <v/>
      </c>
    </row>
    <row hidden="1" outlineLevel="2" r="328" s="24" spans="1:12">
      <c r="B328" s="16" t="n">
        <v>43443</v>
      </c>
      <c r="C328" s="16" t="n"/>
      <c r="D328" s="192">
        <f>COUNTIFS(常规版本稳定性测试结果!$X$5:$X$2321,汇总!$B328,常规版本稳定性测试结果!$X$5:$X$2321,$B328)</f>
        <v/>
      </c>
      <c r="E328" s="192">
        <f>COUNTIFS(常规版本稳定性测试结果!$X$5:$X$2321,汇总!$B328,常规版本稳定性测试结果!$X$5:$X$2321,$B328,常规版本稳定性测试结果!$AH$5:$AH$2321,"OK")</f>
        <v/>
      </c>
      <c r="F328" s="193">
        <f>COUNTIFS(常规版本稳定性测试结果!$X$5:$X$2321,汇总!$B328,常规版本稳定性测试结果!$X$5:$X$2321,$B328,常规版本稳定性测试结果!$AH$5:$AH$2321,"NG")</f>
        <v/>
      </c>
      <c r="G328" s="194">
        <f>COUNTIFS(常规版本稳定性测试结果!$X$5:$X$2321,汇总!$B328,常规版本稳定性测试结果!$X$5:$X$2321,$B328,常规版本稳定性测试结果!$E$5:$E$2321,"JV")</f>
        <v/>
      </c>
      <c r="H328" s="194">
        <f>COUNTIFS(常规版本稳定性测试结果!$X$5:$X$2321,汇总!$B328,常规版本稳定性测试结果!$X$5:$X$2321,$B328,常规版本稳定性测试结果!$E$5:$E$2321,"FBU")</f>
        <v/>
      </c>
      <c r="I328" s="15">
        <f>COUNTIFS(常规版本稳定性测试结果!$X$5:$X$2321,汇总!$B328,常规版本稳定性测试结果!$X$5:$X$2321,$B328,常规版本稳定性测试结果!$E$5:$E$2321,"FBU")</f>
        <v/>
      </c>
      <c r="J328" s="15">
        <f>COUNTIFS(常规版本稳定性测试结果!$X$5:$X$2321,汇总!$B328,常规版本稳定性测试结果!$X$5:$X$2321,$B328,常规版本稳定性测试结果!$E$5:$E$2321,"FBU")</f>
        <v/>
      </c>
    </row>
    <row hidden="1" outlineLevel="2" r="329" s="24" spans="1:12">
      <c r="B329" s="16" t="n">
        <v>43444</v>
      </c>
      <c r="C329" s="16" t="n"/>
      <c r="D329" s="192">
        <f>COUNTIFS(常规版本稳定性测试结果!$X$5:$X$2321,汇总!$B329,常规版本稳定性测试结果!$X$5:$X$2321,$B329)</f>
        <v/>
      </c>
      <c r="E329" s="192">
        <f>COUNTIFS(常规版本稳定性测试结果!$X$5:$X$2321,汇总!$B329,常规版本稳定性测试结果!$X$5:$X$2321,$B329,常规版本稳定性测试结果!$AH$5:$AH$2321,"OK")</f>
        <v/>
      </c>
      <c r="F329" s="193">
        <f>COUNTIFS(常规版本稳定性测试结果!$X$5:$X$2321,汇总!$B329,常规版本稳定性测试结果!$X$5:$X$2321,$B329,常规版本稳定性测试结果!$AH$5:$AH$2321,"NG")</f>
        <v/>
      </c>
      <c r="G329" s="194">
        <f>COUNTIFS(常规版本稳定性测试结果!$X$5:$X$2321,汇总!$B329,常规版本稳定性测试结果!$X$5:$X$2321,$B329,常规版本稳定性测试结果!$E$5:$E$2321,"JV")</f>
        <v/>
      </c>
      <c r="H329" s="194">
        <f>COUNTIFS(常规版本稳定性测试结果!$X$5:$X$2321,汇总!$B329,常规版本稳定性测试结果!$X$5:$X$2321,$B329,常规版本稳定性测试结果!$E$5:$E$2321,"FBU")</f>
        <v/>
      </c>
      <c r="I329" s="15">
        <f>COUNTIFS(常规版本稳定性测试结果!$X$5:$X$2321,汇总!$B329,常规版本稳定性测试结果!$X$5:$X$2321,$B329,常规版本稳定性测试结果!$E$5:$E$2321,"FBU")</f>
        <v/>
      </c>
      <c r="J329" s="15">
        <f>COUNTIFS(常规版本稳定性测试结果!$X$5:$X$2321,汇总!$B329,常规版本稳定性测试结果!$X$5:$X$2321,$B329,常规版本稳定性测试结果!$E$5:$E$2321,"FBU")</f>
        <v/>
      </c>
    </row>
    <row hidden="1" outlineLevel="2" r="330" s="24" spans="1:12">
      <c r="B330" s="16" t="n">
        <v>43445</v>
      </c>
      <c r="C330" s="16" t="n"/>
      <c r="D330" s="192">
        <f>COUNTIFS(常规版本稳定性测试结果!$X$5:$X$2321,汇总!$B330,常规版本稳定性测试结果!$X$5:$X$2321,$B330)</f>
        <v/>
      </c>
      <c r="E330" s="192">
        <f>COUNTIFS(常规版本稳定性测试结果!$X$5:$X$2321,汇总!$B330,常规版本稳定性测试结果!$X$5:$X$2321,$B330,常规版本稳定性测试结果!$AH$5:$AH$2321,"OK")</f>
        <v/>
      </c>
      <c r="F330" s="193">
        <f>COUNTIFS(常规版本稳定性测试结果!$X$5:$X$2321,汇总!$B330,常规版本稳定性测试结果!$X$5:$X$2321,$B330,常规版本稳定性测试结果!$AH$5:$AH$2321,"NG")</f>
        <v/>
      </c>
      <c r="G330" s="194">
        <f>COUNTIFS(常规版本稳定性测试结果!$X$5:$X$2321,汇总!$B330,常规版本稳定性测试结果!$X$5:$X$2321,$B330,常规版本稳定性测试结果!$E$5:$E$2321,"JV")</f>
        <v/>
      </c>
      <c r="H330" s="194">
        <f>COUNTIFS(常规版本稳定性测试结果!$X$5:$X$2321,汇总!$B330,常规版本稳定性测试结果!$X$5:$X$2321,$B330,常规版本稳定性测试结果!$E$5:$E$2321,"FBU")</f>
        <v/>
      </c>
      <c r="I330" s="15">
        <f>COUNTIFS(常规版本稳定性测试结果!$X$5:$X$2321,汇总!$B330,常规版本稳定性测试结果!$X$5:$X$2321,$B330,常规版本稳定性测试结果!$E$5:$E$2321,"FBU")</f>
        <v/>
      </c>
      <c r="J330" s="15">
        <f>COUNTIFS(常规版本稳定性测试结果!$X$5:$X$2321,汇总!$B330,常规版本稳定性测试结果!$X$5:$X$2321,$B330,常规版本稳定性测试结果!$E$5:$E$2321,"FBU")</f>
        <v/>
      </c>
    </row>
    <row hidden="1" outlineLevel="2" r="331" s="24" spans="1:12">
      <c r="B331" s="16" t="n">
        <v>43446</v>
      </c>
      <c r="C331" s="16" t="n"/>
      <c r="D331" s="192">
        <f>COUNTIFS(常规版本稳定性测试结果!$X$5:$X$2321,汇总!$B331,常规版本稳定性测试结果!$X$5:$X$2321,$B331)</f>
        <v/>
      </c>
      <c r="E331" s="192">
        <f>COUNTIFS(常规版本稳定性测试结果!$X$5:$X$2321,汇总!$B331,常规版本稳定性测试结果!$X$5:$X$2321,$B331,常规版本稳定性测试结果!$AH$5:$AH$2321,"OK")</f>
        <v/>
      </c>
      <c r="F331" s="193">
        <f>COUNTIFS(常规版本稳定性测试结果!$X$5:$X$2321,汇总!$B331,常规版本稳定性测试结果!$X$5:$X$2321,$B331,常规版本稳定性测试结果!$AH$5:$AH$2321,"NG")</f>
        <v/>
      </c>
      <c r="G331" s="194">
        <f>COUNTIFS(常规版本稳定性测试结果!$X$5:$X$2321,汇总!$B331,常规版本稳定性测试结果!$X$5:$X$2321,$B331,常规版本稳定性测试结果!$E$5:$E$2321,"JV")</f>
        <v/>
      </c>
      <c r="H331" s="194">
        <f>COUNTIFS(常规版本稳定性测试结果!$X$5:$X$2321,汇总!$B331,常规版本稳定性测试结果!$X$5:$X$2321,$B331,常规版本稳定性测试结果!$E$5:$E$2321,"FBU")</f>
        <v/>
      </c>
      <c r="I331" s="15">
        <f>COUNTIFS(常规版本稳定性测试结果!$X$5:$X$2321,汇总!$B331,常规版本稳定性测试结果!$X$5:$X$2321,$B331,常规版本稳定性测试结果!$E$5:$E$2321,"FBU")</f>
        <v/>
      </c>
      <c r="J331" s="15">
        <f>COUNTIFS(常规版本稳定性测试结果!$X$5:$X$2321,汇总!$B331,常规版本稳定性测试结果!$X$5:$X$2321,$B331,常规版本稳定性测试结果!$E$5:$E$2321,"FBU")</f>
        <v/>
      </c>
    </row>
    <row hidden="1" outlineLevel="2" r="332" s="24" spans="1:12">
      <c r="B332" s="16" t="n">
        <v>43447</v>
      </c>
      <c r="C332" s="16" t="n"/>
      <c r="D332" s="192">
        <f>COUNTIFS(常规版本稳定性测试结果!$X$5:$X$2321,汇总!$B332,常规版本稳定性测试结果!$X$5:$X$2321,$B332)</f>
        <v/>
      </c>
      <c r="E332" s="192">
        <f>COUNTIFS(常规版本稳定性测试结果!$X$5:$X$2321,汇总!$B332,常规版本稳定性测试结果!$X$5:$X$2321,$B332,常规版本稳定性测试结果!$AH$5:$AH$2321,"OK")</f>
        <v/>
      </c>
      <c r="F332" s="193">
        <f>COUNTIFS(常规版本稳定性测试结果!$X$5:$X$2321,汇总!$B332,常规版本稳定性测试结果!$X$5:$X$2321,$B332,常规版本稳定性测试结果!$AH$5:$AH$2321,"NG")</f>
        <v/>
      </c>
      <c r="G332" s="194">
        <f>COUNTIFS(常规版本稳定性测试结果!$X$5:$X$2321,汇总!$B332,常规版本稳定性测试结果!$X$5:$X$2321,$B332,常规版本稳定性测试结果!$E$5:$E$2321,"JV")</f>
        <v/>
      </c>
      <c r="H332" s="194">
        <f>COUNTIFS(常规版本稳定性测试结果!$X$5:$X$2321,汇总!$B332,常规版本稳定性测试结果!$X$5:$X$2321,$B332,常规版本稳定性测试结果!$E$5:$E$2321,"FBU")</f>
        <v/>
      </c>
      <c r="I332" s="15">
        <f>COUNTIFS(常规版本稳定性测试结果!$X$5:$X$2321,汇总!$B332,常规版本稳定性测试结果!$X$5:$X$2321,$B332,常规版本稳定性测试结果!$E$5:$E$2321,"FBU")</f>
        <v/>
      </c>
      <c r="J332" s="15">
        <f>COUNTIFS(常规版本稳定性测试结果!$X$5:$X$2321,汇总!$B332,常规版本稳定性测试结果!$X$5:$X$2321,$B332,常规版本稳定性测试结果!$E$5:$E$2321,"FBU")</f>
        <v/>
      </c>
    </row>
    <row hidden="1" outlineLevel="2" r="333" s="24" spans="1:12">
      <c r="B333" s="16" t="n">
        <v>43448</v>
      </c>
      <c r="C333" s="16" t="n"/>
      <c r="D333" s="192">
        <f>COUNTIFS(常规版本稳定性测试结果!$X$5:$X$2321,汇总!$B333,常规版本稳定性测试结果!$X$5:$X$2321,$B333)</f>
        <v/>
      </c>
      <c r="E333" s="192">
        <f>COUNTIFS(常规版本稳定性测试结果!$X$5:$X$2321,汇总!$B333,常规版本稳定性测试结果!$X$5:$X$2321,$B333,常规版本稳定性测试结果!$AH$5:$AH$2321,"OK")</f>
        <v/>
      </c>
      <c r="F333" s="193">
        <f>COUNTIFS(常规版本稳定性测试结果!$X$5:$X$2321,汇总!$B333,常规版本稳定性测试结果!$X$5:$X$2321,$B333,常规版本稳定性测试结果!$AH$5:$AH$2321,"NG")</f>
        <v/>
      </c>
      <c r="G333" s="194">
        <f>COUNTIFS(常规版本稳定性测试结果!$X$5:$X$2321,汇总!$B333,常规版本稳定性测试结果!$X$5:$X$2321,$B333,常规版本稳定性测试结果!$E$5:$E$2321,"JV")</f>
        <v/>
      </c>
      <c r="H333" s="194">
        <f>COUNTIFS(常规版本稳定性测试结果!$X$5:$X$2321,汇总!$B333,常规版本稳定性测试结果!$X$5:$X$2321,$B333,常规版本稳定性测试结果!$E$5:$E$2321,"FBU")</f>
        <v/>
      </c>
      <c r="I333" s="15">
        <f>COUNTIFS(常规版本稳定性测试结果!$X$5:$X$2321,汇总!$B333,常规版本稳定性测试结果!$X$5:$X$2321,$B333,常规版本稳定性测试结果!$E$5:$E$2321,"FBU")</f>
        <v/>
      </c>
      <c r="J333" s="15">
        <f>COUNTIFS(常规版本稳定性测试结果!$X$5:$X$2321,汇总!$B333,常规版本稳定性测试结果!$X$5:$X$2321,$B333,常规版本稳定性测试结果!$E$5:$E$2321,"FBU")</f>
        <v/>
      </c>
    </row>
    <row hidden="1" outlineLevel="2" r="334" s="24" spans="1:12">
      <c r="B334" s="16" t="n">
        <v>43449</v>
      </c>
      <c r="C334" s="16" t="n"/>
      <c r="D334" s="192">
        <f>COUNTIFS(常规版本稳定性测试结果!$X$5:$X$2321,汇总!$B334,常规版本稳定性测试结果!$X$5:$X$2321,$B334)</f>
        <v/>
      </c>
      <c r="E334" s="192">
        <f>COUNTIFS(常规版本稳定性测试结果!$X$5:$X$2321,汇总!$B334,常规版本稳定性测试结果!$X$5:$X$2321,$B334,常规版本稳定性测试结果!$AH$5:$AH$2321,"OK")</f>
        <v/>
      </c>
      <c r="F334" s="193">
        <f>COUNTIFS(常规版本稳定性测试结果!$X$5:$X$2321,汇总!$B334,常规版本稳定性测试结果!$X$5:$X$2321,$B334,常规版本稳定性测试结果!$AH$5:$AH$2321,"NG")</f>
        <v/>
      </c>
      <c r="G334" s="194">
        <f>COUNTIFS(常规版本稳定性测试结果!$X$5:$X$2321,汇总!$B334,常规版本稳定性测试结果!$X$5:$X$2321,$B334,常规版本稳定性测试结果!$E$5:$E$2321,"JV")</f>
        <v/>
      </c>
      <c r="H334" s="194">
        <f>COUNTIFS(常规版本稳定性测试结果!$X$5:$X$2321,汇总!$B334,常规版本稳定性测试结果!$X$5:$X$2321,$B334,常规版本稳定性测试结果!$E$5:$E$2321,"FBU")</f>
        <v/>
      </c>
      <c r="I334" s="15">
        <f>COUNTIFS(常规版本稳定性测试结果!$X$5:$X$2321,汇总!$B334,常规版本稳定性测试结果!$X$5:$X$2321,$B334,常规版本稳定性测试结果!$E$5:$E$2321,"FBU")</f>
        <v/>
      </c>
      <c r="J334" s="15">
        <f>COUNTIFS(常规版本稳定性测试结果!$X$5:$X$2321,汇总!$B334,常规版本稳定性测试结果!$X$5:$X$2321,$B334,常规版本稳定性测试结果!$E$5:$E$2321,"FBU")</f>
        <v/>
      </c>
    </row>
    <row hidden="1" outlineLevel="2" r="335" s="24" spans="1:12">
      <c r="B335" s="16" t="n">
        <v>43450</v>
      </c>
      <c r="C335" s="16" t="n"/>
      <c r="D335" s="192">
        <f>COUNTIFS(常规版本稳定性测试结果!$X$5:$X$2321,汇总!$B335,常规版本稳定性测试结果!$X$5:$X$2321,$B335)</f>
        <v/>
      </c>
      <c r="E335" s="192">
        <f>COUNTIFS(常规版本稳定性测试结果!$X$5:$X$2321,汇总!$B335,常规版本稳定性测试结果!$X$5:$X$2321,$B335,常规版本稳定性测试结果!$AH$5:$AH$2321,"OK")</f>
        <v/>
      </c>
      <c r="F335" s="193">
        <f>COUNTIFS(常规版本稳定性测试结果!$X$5:$X$2321,汇总!$B335,常规版本稳定性测试结果!$X$5:$X$2321,$B335,常规版本稳定性测试结果!$AH$5:$AH$2321,"NG")</f>
        <v/>
      </c>
      <c r="G335" s="194">
        <f>COUNTIFS(常规版本稳定性测试结果!$X$5:$X$2321,汇总!$B335,常规版本稳定性测试结果!$X$5:$X$2321,$B335,常规版本稳定性测试结果!$E$5:$E$2321,"JV")</f>
        <v/>
      </c>
      <c r="H335" s="194">
        <f>COUNTIFS(常规版本稳定性测试结果!$X$5:$X$2321,汇总!$B335,常规版本稳定性测试结果!$X$5:$X$2321,$B335,常规版本稳定性测试结果!$E$5:$E$2321,"FBU")</f>
        <v/>
      </c>
      <c r="I335" s="15">
        <f>COUNTIFS(常规版本稳定性测试结果!$X$5:$X$2321,汇总!$B335,常规版本稳定性测试结果!$X$5:$X$2321,$B335,常规版本稳定性测试结果!$E$5:$E$2321,"FBU")</f>
        <v/>
      </c>
      <c r="J335" s="15">
        <f>COUNTIFS(常规版本稳定性测试结果!$X$5:$X$2321,汇总!$B335,常规版本稳定性测试结果!$X$5:$X$2321,$B335,常规版本稳定性测试结果!$E$5:$E$2321,"FBU")</f>
        <v/>
      </c>
    </row>
    <row hidden="1" outlineLevel="2" r="336" s="24" spans="1:12">
      <c r="B336" s="16" t="n">
        <v>43451</v>
      </c>
      <c r="C336" s="16" t="n"/>
      <c r="D336" s="192">
        <f>COUNTIFS(常规版本稳定性测试结果!$X$5:$X$2321,汇总!$B336,常规版本稳定性测试结果!$X$5:$X$2321,$B336)</f>
        <v/>
      </c>
      <c r="E336" s="192">
        <f>COUNTIFS(常规版本稳定性测试结果!$X$5:$X$2321,汇总!$B336,常规版本稳定性测试结果!$X$5:$X$2321,$B336,常规版本稳定性测试结果!$AH$5:$AH$2321,"OK")</f>
        <v/>
      </c>
      <c r="F336" s="193">
        <f>COUNTIFS(常规版本稳定性测试结果!$X$5:$X$2321,汇总!$B336,常规版本稳定性测试结果!$X$5:$X$2321,$B336,常规版本稳定性测试结果!$AH$5:$AH$2321,"NG")</f>
        <v/>
      </c>
      <c r="G336" s="194">
        <f>COUNTIFS(常规版本稳定性测试结果!$X$5:$X$2321,汇总!$B336,常规版本稳定性测试结果!$X$5:$X$2321,$B336,常规版本稳定性测试结果!$E$5:$E$2321,"JV")</f>
        <v/>
      </c>
      <c r="H336" s="194">
        <f>COUNTIFS(常规版本稳定性测试结果!$X$5:$X$2321,汇总!$B336,常规版本稳定性测试结果!$X$5:$X$2321,$B336,常规版本稳定性测试结果!$E$5:$E$2321,"FBU")</f>
        <v/>
      </c>
      <c r="I336" s="15">
        <f>COUNTIFS(常规版本稳定性测试结果!$X$5:$X$2321,汇总!$B336,常规版本稳定性测试结果!$X$5:$X$2321,$B336,常规版本稳定性测试结果!$E$5:$E$2321,"FBU")</f>
        <v/>
      </c>
      <c r="J336" s="15">
        <f>COUNTIFS(常规版本稳定性测试结果!$X$5:$X$2321,汇总!$B336,常规版本稳定性测试结果!$X$5:$X$2321,$B336,常规版本稳定性测试结果!$E$5:$E$2321,"FBU")</f>
        <v/>
      </c>
    </row>
    <row hidden="1" outlineLevel="2" r="337" s="24" spans="1:12">
      <c r="B337" s="16" t="n">
        <v>43452</v>
      </c>
      <c r="C337" s="16" t="n"/>
      <c r="D337" s="192">
        <f>COUNTIFS(常规版本稳定性测试结果!$X$5:$X$2321,汇总!$B337,常规版本稳定性测试结果!$X$5:$X$2321,$B337)</f>
        <v/>
      </c>
      <c r="E337" s="192">
        <f>COUNTIFS(常规版本稳定性测试结果!$X$5:$X$2321,汇总!$B337,常规版本稳定性测试结果!$X$5:$X$2321,$B337,常规版本稳定性测试结果!$AH$5:$AH$2321,"OK")</f>
        <v/>
      </c>
      <c r="F337" s="193">
        <f>COUNTIFS(常规版本稳定性测试结果!$X$5:$X$2321,汇总!$B337,常规版本稳定性测试结果!$X$5:$X$2321,$B337,常规版本稳定性测试结果!$AH$5:$AH$2321,"NG")</f>
        <v/>
      </c>
      <c r="G337" s="194">
        <f>COUNTIFS(常规版本稳定性测试结果!$X$5:$X$2321,汇总!$B337,常规版本稳定性测试结果!$X$5:$X$2321,$B337,常规版本稳定性测试结果!$E$5:$E$2321,"JV")</f>
        <v/>
      </c>
      <c r="H337" s="194">
        <f>COUNTIFS(常规版本稳定性测试结果!$X$5:$X$2321,汇总!$B337,常规版本稳定性测试结果!$X$5:$X$2321,$B337,常规版本稳定性测试结果!$E$5:$E$2321,"FBU")</f>
        <v/>
      </c>
      <c r="I337" s="15">
        <f>COUNTIFS(常规版本稳定性测试结果!$X$5:$X$2321,汇总!$B337,常规版本稳定性测试结果!$X$5:$X$2321,$B337,常规版本稳定性测试结果!$E$5:$E$2321,"FBU")</f>
        <v/>
      </c>
      <c r="J337" s="15">
        <f>COUNTIFS(常规版本稳定性测试结果!$X$5:$X$2321,汇总!$B337,常规版本稳定性测试结果!$X$5:$X$2321,$B337,常规版本稳定性测试结果!$E$5:$E$2321,"FBU")</f>
        <v/>
      </c>
    </row>
    <row hidden="1" outlineLevel="2" r="338" s="24" spans="1:12">
      <c r="B338" s="16" t="n">
        <v>43453</v>
      </c>
      <c r="C338" s="16" t="n"/>
      <c r="D338" s="192">
        <f>COUNTIFS(常规版本稳定性测试结果!$X$5:$X$2321,汇总!$B338,常规版本稳定性测试结果!$X$5:$X$2321,$B338)</f>
        <v/>
      </c>
      <c r="E338" s="192">
        <f>COUNTIFS(常规版本稳定性测试结果!$X$5:$X$2321,汇总!$B338,常规版本稳定性测试结果!$X$5:$X$2321,$B338,常规版本稳定性测试结果!$AH$5:$AH$2321,"OK")</f>
        <v/>
      </c>
      <c r="F338" s="193">
        <f>COUNTIFS(常规版本稳定性测试结果!$X$5:$X$2321,汇总!$B338,常规版本稳定性测试结果!$X$5:$X$2321,$B338,常规版本稳定性测试结果!$AH$5:$AH$2321,"NG")</f>
        <v/>
      </c>
      <c r="G338" s="194">
        <f>COUNTIFS(常规版本稳定性测试结果!$X$5:$X$2321,汇总!$B338,常规版本稳定性测试结果!$X$5:$X$2321,$B338,常规版本稳定性测试结果!$E$5:$E$2321,"JV")</f>
        <v/>
      </c>
      <c r="H338" s="194">
        <f>COUNTIFS(常规版本稳定性测试结果!$X$5:$X$2321,汇总!$B338,常规版本稳定性测试结果!$X$5:$X$2321,$B338,常规版本稳定性测试结果!$E$5:$E$2321,"FBU")</f>
        <v/>
      </c>
      <c r="I338" s="15">
        <f>COUNTIFS(常规版本稳定性测试结果!$X$5:$X$2321,汇总!$B338,常规版本稳定性测试结果!$X$5:$X$2321,$B338,常规版本稳定性测试结果!$E$5:$E$2321,"FBU")</f>
        <v/>
      </c>
      <c r="J338" s="15">
        <f>COUNTIFS(常规版本稳定性测试结果!$X$5:$X$2321,汇总!$B338,常规版本稳定性测试结果!$X$5:$X$2321,$B338,常规版本稳定性测试结果!$E$5:$E$2321,"FBU")</f>
        <v/>
      </c>
    </row>
    <row hidden="1" outlineLevel="2" r="339" s="24" spans="1:12">
      <c r="B339" s="16" t="n">
        <v>43454</v>
      </c>
      <c r="C339" s="16" t="n"/>
      <c r="D339" s="192">
        <f>COUNTIFS(常规版本稳定性测试结果!$X$5:$X$2321,汇总!$B339,常规版本稳定性测试结果!$X$5:$X$2321,$B339)</f>
        <v/>
      </c>
      <c r="E339" s="192">
        <f>COUNTIFS(常规版本稳定性测试结果!$X$5:$X$2321,汇总!$B339,常规版本稳定性测试结果!$X$5:$X$2321,$B339,常规版本稳定性测试结果!$AH$5:$AH$2321,"OK")</f>
        <v/>
      </c>
      <c r="F339" s="193">
        <f>COUNTIFS(常规版本稳定性测试结果!$X$5:$X$2321,汇总!$B339,常规版本稳定性测试结果!$X$5:$X$2321,$B339,常规版本稳定性测试结果!$AH$5:$AH$2321,"NG")</f>
        <v/>
      </c>
      <c r="G339" s="194">
        <f>COUNTIFS(常规版本稳定性测试结果!$X$5:$X$2321,汇总!$B339,常规版本稳定性测试结果!$X$5:$X$2321,$B339,常规版本稳定性测试结果!$E$5:$E$2321,"JV")</f>
        <v/>
      </c>
      <c r="H339" s="194">
        <f>COUNTIFS(常规版本稳定性测试结果!$X$5:$X$2321,汇总!$B339,常规版本稳定性测试结果!$X$5:$X$2321,$B339,常规版本稳定性测试结果!$E$5:$E$2321,"FBU")</f>
        <v/>
      </c>
      <c r="I339" s="15">
        <f>COUNTIFS(常规版本稳定性测试结果!$X$5:$X$2321,汇总!$B339,常规版本稳定性测试结果!$X$5:$X$2321,$B339,常规版本稳定性测试结果!$E$5:$E$2321,"FBU")</f>
        <v/>
      </c>
      <c r="J339" s="15">
        <f>COUNTIFS(常规版本稳定性测试结果!$X$5:$X$2321,汇总!$B339,常规版本稳定性测试结果!$X$5:$X$2321,$B339,常规版本稳定性测试结果!$E$5:$E$2321,"FBU")</f>
        <v/>
      </c>
    </row>
    <row hidden="1" outlineLevel="2" r="340" s="24" spans="1:12">
      <c r="B340" s="16" t="n">
        <v>43455</v>
      </c>
      <c r="C340" s="16" t="n"/>
      <c r="D340" s="192">
        <f>COUNTIFS(常规版本稳定性测试结果!$X$5:$X$2321,汇总!$B340,常规版本稳定性测试结果!$X$5:$X$2321,$B340)</f>
        <v/>
      </c>
      <c r="E340" s="192">
        <f>COUNTIFS(常规版本稳定性测试结果!$X$5:$X$2321,汇总!$B340,常规版本稳定性测试结果!$X$5:$X$2321,$B340,常规版本稳定性测试结果!$AH$5:$AH$2321,"OK")</f>
        <v/>
      </c>
      <c r="F340" s="193">
        <f>COUNTIFS(常规版本稳定性测试结果!$X$5:$X$2321,汇总!$B340,常规版本稳定性测试结果!$X$5:$X$2321,$B340,常规版本稳定性测试结果!$AH$5:$AH$2321,"NG")</f>
        <v/>
      </c>
      <c r="G340" s="194">
        <f>COUNTIFS(常规版本稳定性测试结果!$X$5:$X$2321,汇总!$B340,常规版本稳定性测试结果!$X$5:$X$2321,$B340,常规版本稳定性测试结果!$E$5:$E$2321,"JV")</f>
        <v/>
      </c>
      <c r="H340" s="194">
        <f>COUNTIFS(常规版本稳定性测试结果!$X$5:$X$2321,汇总!$B340,常规版本稳定性测试结果!$X$5:$X$2321,$B340,常规版本稳定性测试结果!$E$5:$E$2321,"FBU")</f>
        <v/>
      </c>
      <c r="I340" s="15">
        <f>COUNTIFS(常规版本稳定性测试结果!$X$5:$X$2321,汇总!$B340,常规版本稳定性测试结果!$X$5:$X$2321,$B340,常规版本稳定性测试结果!$E$5:$E$2321,"FBU")</f>
        <v/>
      </c>
      <c r="J340" s="15">
        <f>COUNTIFS(常规版本稳定性测试结果!$X$5:$X$2321,汇总!$B340,常规版本稳定性测试结果!$X$5:$X$2321,$B340,常规版本稳定性测试结果!$E$5:$E$2321,"FBU")</f>
        <v/>
      </c>
    </row>
    <row hidden="1" outlineLevel="2" r="341" s="24" spans="1:12">
      <c r="B341" s="16" t="n">
        <v>43456</v>
      </c>
      <c r="C341" s="16" t="n"/>
      <c r="D341" s="192">
        <f>COUNTIFS(常规版本稳定性测试结果!$X$5:$X$2321,汇总!$B341,常规版本稳定性测试结果!$X$5:$X$2321,$B341)</f>
        <v/>
      </c>
      <c r="E341" s="192">
        <f>COUNTIFS(常规版本稳定性测试结果!$X$5:$X$2321,汇总!$B341,常规版本稳定性测试结果!$X$5:$X$2321,$B341,常规版本稳定性测试结果!$AH$5:$AH$2321,"OK")</f>
        <v/>
      </c>
      <c r="F341" s="193">
        <f>COUNTIFS(常规版本稳定性测试结果!$X$5:$X$2321,汇总!$B341,常规版本稳定性测试结果!$X$5:$X$2321,$B341,常规版本稳定性测试结果!$AH$5:$AH$2321,"NG")</f>
        <v/>
      </c>
      <c r="G341" s="194">
        <f>COUNTIFS(常规版本稳定性测试结果!$X$5:$X$2321,汇总!$B341,常规版本稳定性测试结果!$X$5:$X$2321,$B341,常规版本稳定性测试结果!$E$5:$E$2321,"JV")</f>
        <v/>
      </c>
      <c r="H341" s="194">
        <f>COUNTIFS(常规版本稳定性测试结果!$X$5:$X$2321,汇总!$B341,常规版本稳定性测试结果!$X$5:$X$2321,$B341,常规版本稳定性测试结果!$E$5:$E$2321,"FBU")</f>
        <v/>
      </c>
      <c r="I341" s="15">
        <f>COUNTIFS(常规版本稳定性测试结果!$X$5:$X$2321,汇总!$B341,常规版本稳定性测试结果!$X$5:$X$2321,$B341,常规版本稳定性测试结果!$E$5:$E$2321,"FBU")</f>
        <v/>
      </c>
      <c r="J341" s="15">
        <f>COUNTIFS(常规版本稳定性测试结果!$X$5:$X$2321,汇总!$B341,常规版本稳定性测试结果!$X$5:$X$2321,$B341,常规版本稳定性测试结果!$E$5:$E$2321,"FBU")</f>
        <v/>
      </c>
    </row>
    <row hidden="1" outlineLevel="2" r="342" s="24" spans="1:12">
      <c r="B342" s="16" t="n">
        <v>43457</v>
      </c>
      <c r="C342" s="16" t="n"/>
      <c r="D342" s="192">
        <f>COUNTIFS(常规版本稳定性测试结果!$X$5:$X$2321,汇总!$B342,常规版本稳定性测试结果!$X$5:$X$2321,$B342)</f>
        <v/>
      </c>
      <c r="E342" s="192">
        <f>COUNTIFS(常规版本稳定性测试结果!$X$5:$X$2321,汇总!$B342,常规版本稳定性测试结果!$X$5:$X$2321,$B342,常规版本稳定性测试结果!$AH$5:$AH$2321,"OK")</f>
        <v/>
      </c>
      <c r="F342" s="193">
        <f>COUNTIFS(常规版本稳定性测试结果!$X$5:$X$2321,汇总!$B342,常规版本稳定性测试结果!$X$5:$X$2321,$B342,常规版本稳定性测试结果!$AH$5:$AH$2321,"NG")</f>
        <v/>
      </c>
      <c r="G342" s="194">
        <f>COUNTIFS(常规版本稳定性测试结果!$X$5:$X$2321,汇总!$B342,常规版本稳定性测试结果!$X$5:$X$2321,$B342,常规版本稳定性测试结果!$E$5:$E$2321,"JV")</f>
        <v/>
      </c>
      <c r="H342" s="194">
        <f>COUNTIFS(常规版本稳定性测试结果!$X$5:$X$2321,汇总!$B342,常规版本稳定性测试结果!$X$5:$X$2321,$B342,常规版本稳定性测试结果!$E$5:$E$2321,"FBU")</f>
        <v/>
      </c>
      <c r="I342" s="15">
        <f>COUNTIFS(常规版本稳定性测试结果!$X$5:$X$2321,汇总!$B342,常规版本稳定性测试结果!$X$5:$X$2321,$B342,常规版本稳定性测试结果!$E$5:$E$2321,"FBU")</f>
        <v/>
      </c>
      <c r="J342" s="15">
        <f>COUNTIFS(常规版本稳定性测试结果!$X$5:$X$2321,汇总!$B342,常规版本稳定性测试结果!$X$5:$X$2321,$B342,常规版本稳定性测试结果!$E$5:$E$2321,"FBU")</f>
        <v/>
      </c>
    </row>
    <row hidden="1" outlineLevel="2" r="343" s="24" spans="1:12">
      <c r="B343" s="16" t="n">
        <v>43458</v>
      </c>
      <c r="C343" s="16" t="n"/>
      <c r="D343" s="192">
        <f>COUNTIFS(常规版本稳定性测试结果!$X$5:$X$2321,汇总!$B343,常规版本稳定性测试结果!$X$5:$X$2321,$B343)</f>
        <v/>
      </c>
      <c r="E343" s="192">
        <f>COUNTIFS(常规版本稳定性测试结果!$X$5:$X$2321,汇总!$B343,常规版本稳定性测试结果!$X$5:$X$2321,$B343,常规版本稳定性测试结果!$AH$5:$AH$2321,"OK")</f>
        <v/>
      </c>
      <c r="F343" s="193">
        <f>COUNTIFS(常规版本稳定性测试结果!$X$5:$X$2321,汇总!$B343,常规版本稳定性测试结果!$X$5:$X$2321,$B343,常规版本稳定性测试结果!$AH$5:$AH$2321,"NG")</f>
        <v/>
      </c>
      <c r="G343" s="194">
        <f>COUNTIFS(常规版本稳定性测试结果!$X$5:$X$2321,汇总!$B343,常规版本稳定性测试结果!$X$5:$X$2321,$B343,常规版本稳定性测试结果!$E$5:$E$2321,"JV")</f>
        <v/>
      </c>
      <c r="H343" s="194">
        <f>COUNTIFS(常规版本稳定性测试结果!$X$5:$X$2321,汇总!$B343,常规版本稳定性测试结果!$X$5:$X$2321,$B343,常规版本稳定性测试结果!$E$5:$E$2321,"FBU")</f>
        <v/>
      </c>
      <c r="I343" s="15">
        <f>COUNTIFS(常规版本稳定性测试结果!$X$5:$X$2321,汇总!$B343,常规版本稳定性测试结果!$X$5:$X$2321,$B343,常规版本稳定性测试结果!$E$5:$E$2321,"FBU")</f>
        <v/>
      </c>
      <c r="J343" s="15">
        <f>COUNTIFS(常规版本稳定性测试结果!$X$5:$X$2321,汇总!$B343,常规版本稳定性测试结果!$X$5:$X$2321,$B343,常规版本稳定性测试结果!$E$5:$E$2321,"FBU")</f>
        <v/>
      </c>
    </row>
    <row hidden="1" outlineLevel="2" r="344" s="24" spans="1:12">
      <c r="B344" s="16" t="n">
        <v>43459</v>
      </c>
      <c r="C344" s="16" t="n"/>
      <c r="D344" s="192">
        <f>COUNTIFS(常规版本稳定性测试结果!$X$5:$X$2321,汇总!$B344,常规版本稳定性测试结果!$X$5:$X$2321,$B344)</f>
        <v/>
      </c>
      <c r="E344" s="192">
        <f>COUNTIFS(常规版本稳定性测试结果!$X$5:$X$2321,汇总!$B344,常规版本稳定性测试结果!$X$5:$X$2321,$B344,常规版本稳定性测试结果!$AH$5:$AH$2321,"OK")</f>
        <v/>
      </c>
      <c r="F344" s="193">
        <f>COUNTIFS(常规版本稳定性测试结果!$X$5:$X$2321,汇总!$B344,常规版本稳定性测试结果!$X$5:$X$2321,$B344,常规版本稳定性测试结果!$AH$5:$AH$2321,"NG")</f>
        <v/>
      </c>
      <c r="G344" s="194">
        <f>COUNTIFS(常规版本稳定性测试结果!$X$5:$X$2321,汇总!$B344,常规版本稳定性测试结果!$X$5:$X$2321,$B344,常规版本稳定性测试结果!$E$5:$E$2321,"JV")</f>
        <v/>
      </c>
      <c r="H344" s="194">
        <f>COUNTIFS(常规版本稳定性测试结果!$X$5:$X$2321,汇总!$B344,常规版本稳定性测试结果!$X$5:$X$2321,$B344,常规版本稳定性测试结果!$E$5:$E$2321,"FBU")</f>
        <v/>
      </c>
      <c r="I344" s="15">
        <f>COUNTIFS(常规版本稳定性测试结果!$X$5:$X$2321,汇总!$B344,常规版本稳定性测试结果!$X$5:$X$2321,$B344,常规版本稳定性测试结果!$E$5:$E$2321,"FBU")</f>
        <v/>
      </c>
      <c r="J344" s="15">
        <f>COUNTIFS(常规版本稳定性测试结果!$X$5:$X$2321,汇总!$B344,常规版本稳定性测试结果!$X$5:$X$2321,$B344,常规版本稳定性测试结果!$E$5:$E$2321,"FBU")</f>
        <v/>
      </c>
    </row>
    <row hidden="1" outlineLevel="2" r="345" s="24" spans="1:12">
      <c r="B345" s="16" t="n">
        <v>43460</v>
      </c>
      <c r="C345" s="16" t="n"/>
      <c r="D345" s="192">
        <f>COUNTIFS(常规版本稳定性测试结果!$X$5:$X$2321,汇总!$B345,常规版本稳定性测试结果!$X$5:$X$2321,$B345)</f>
        <v/>
      </c>
      <c r="E345" s="192">
        <f>COUNTIFS(常规版本稳定性测试结果!$X$5:$X$2321,汇总!$B345,常规版本稳定性测试结果!$X$5:$X$2321,$B345,常规版本稳定性测试结果!$AH$5:$AH$2321,"OK")</f>
        <v/>
      </c>
      <c r="F345" s="193">
        <f>COUNTIFS(常规版本稳定性测试结果!$X$5:$X$2321,汇总!$B345,常规版本稳定性测试结果!$X$5:$X$2321,$B345,常规版本稳定性测试结果!$AH$5:$AH$2321,"NG")</f>
        <v/>
      </c>
      <c r="G345" s="194">
        <f>COUNTIFS(常规版本稳定性测试结果!$X$5:$X$2321,汇总!$B345,常规版本稳定性测试结果!$X$5:$X$2321,$B345,常规版本稳定性测试结果!$E$5:$E$2321,"JV")</f>
        <v/>
      </c>
      <c r="H345" s="194">
        <f>COUNTIFS(常规版本稳定性测试结果!$X$5:$X$2321,汇总!$B345,常规版本稳定性测试结果!$X$5:$X$2321,$B345,常规版本稳定性测试结果!$E$5:$E$2321,"FBU")</f>
        <v/>
      </c>
      <c r="I345" s="15">
        <f>COUNTIFS(常规版本稳定性测试结果!$X$5:$X$2321,汇总!$B345,常规版本稳定性测试结果!$X$5:$X$2321,$B345,常规版本稳定性测试结果!$E$5:$E$2321,"FBU")</f>
        <v/>
      </c>
      <c r="J345" s="15">
        <f>COUNTIFS(常规版本稳定性测试结果!$X$5:$X$2321,汇总!$B345,常规版本稳定性测试结果!$X$5:$X$2321,$B345,常规版本稳定性测试结果!$E$5:$E$2321,"FBU")</f>
        <v/>
      </c>
    </row>
    <row hidden="1" outlineLevel="2" r="346" s="24" spans="1:12">
      <c r="B346" s="16" t="n">
        <v>43461</v>
      </c>
      <c r="C346" s="16" t="n"/>
      <c r="D346" s="192">
        <f>COUNTIFS(常规版本稳定性测试结果!$X$5:$X$2321,汇总!$B346,常规版本稳定性测试结果!$X$5:$X$2321,$B346)</f>
        <v/>
      </c>
      <c r="E346" s="192">
        <f>COUNTIFS(常规版本稳定性测试结果!$X$5:$X$2321,汇总!$B346,常规版本稳定性测试结果!$X$5:$X$2321,$B346,常规版本稳定性测试结果!$AH$5:$AH$2321,"OK")</f>
        <v/>
      </c>
      <c r="F346" s="193">
        <f>COUNTIFS(常规版本稳定性测试结果!$X$5:$X$2321,汇总!$B346,常规版本稳定性测试结果!$X$5:$X$2321,$B346,常规版本稳定性测试结果!$AH$5:$AH$2321,"NG")</f>
        <v/>
      </c>
      <c r="G346" s="194">
        <f>COUNTIFS(常规版本稳定性测试结果!$X$5:$X$2321,汇总!$B346,常规版本稳定性测试结果!$X$5:$X$2321,$B346,常规版本稳定性测试结果!$E$5:$E$2321,"JV")</f>
        <v/>
      </c>
      <c r="H346" s="194">
        <f>COUNTIFS(常规版本稳定性测试结果!$X$5:$X$2321,汇总!$B346,常规版本稳定性测试结果!$X$5:$X$2321,$B346,常规版本稳定性测试结果!$E$5:$E$2321,"FBU")</f>
        <v/>
      </c>
      <c r="I346" s="15">
        <f>COUNTIFS(常规版本稳定性测试结果!$X$5:$X$2321,汇总!$B346,常规版本稳定性测试结果!$X$5:$X$2321,$B346,常规版本稳定性测试结果!$E$5:$E$2321,"FBU")</f>
        <v/>
      </c>
      <c r="J346" s="15">
        <f>COUNTIFS(常规版本稳定性测试结果!$X$5:$X$2321,汇总!$B346,常规版本稳定性测试结果!$X$5:$X$2321,$B346,常规版本稳定性测试结果!$E$5:$E$2321,"FBU")</f>
        <v/>
      </c>
    </row>
    <row hidden="1" outlineLevel="2" r="347" s="24" spans="1:12">
      <c r="B347" s="16" t="n">
        <v>43462</v>
      </c>
      <c r="C347" s="16" t="n"/>
      <c r="D347" s="192">
        <f>COUNTIFS(常规版本稳定性测试结果!$X$5:$X$2321,汇总!$B347,常规版本稳定性测试结果!$X$5:$X$2321,$B347)</f>
        <v/>
      </c>
      <c r="E347" s="192">
        <f>COUNTIFS(常规版本稳定性测试结果!$X$5:$X$2321,汇总!$B347,常规版本稳定性测试结果!$X$5:$X$2321,$B347,常规版本稳定性测试结果!$AH$5:$AH$2321,"OK")</f>
        <v/>
      </c>
      <c r="F347" s="193">
        <f>COUNTIFS(常规版本稳定性测试结果!$X$5:$X$2321,汇总!$B347,常规版本稳定性测试结果!$X$5:$X$2321,$B347,常规版本稳定性测试结果!$AH$5:$AH$2321,"NG")</f>
        <v/>
      </c>
      <c r="G347" s="194">
        <f>COUNTIFS(常规版本稳定性测试结果!$X$5:$X$2321,汇总!$B347,常规版本稳定性测试结果!$X$5:$X$2321,$B347,常规版本稳定性测试结果!$E$5:$E$2321,"JV")</f>
        <v/>
      </c>
      <c r="H347" s="194">
        <f>COUNTIFS(常规版本稳定性测试结果!$X$5:$X$2321,汇总!$B347,常规版本稳定性测试结果!$X$5:$X$2321,$B347,常规版本稳定性测试结果!$E$5:$E$2321,"FBU")</f>
        <v/>
      </c>
      <c r="I347" s="15">
        <f>COUNTIFS(常规版本稳定性测试结果!$X$5:$X$2321,汇总!$B347,常规版本稳定性测试结果!$X$5:$X$2321,$B347,常规版本稳定性测试结果!$E$5:$E$2321,"FBU")</f>
        <v/>
      </c>
      <c r="J347" s="15">
        <f>COUNTIFS(常规版本稳定性测试结果!$X$5:$X$2321,汇总!$B347,常规版本稳定性测试结果!$X$5:$X$2321,$B347,常规版本稳定性测试结果!$E$5:$E$2321,"FBU")</f>
        <v/>
      </c>
    </row>
    <row hidden="1" outlineLevel="2" r="348" s="24" spans="1:12">
      <c r="B348" s="16" t="n">
        <v>43463</v>
      </c>
      <c r="C348" s="16" t="n"/>
      <c r="D348" s="192">
        <f>COUNTIFS(常规版本稳定性测试结果!$X$5:$X$2321,汇总!$B348,常规版本稳定性测试结果!$X$5:$X$2321,$B348)</f>
        <v/>
      </c>
      <c r="E348" s="192">
        <f>COUNTIFS(常规版本稳定性测试结果!$X$5:$X$2321,汇总!$B348,常规版本稳定性测试结果!$X$5:$X$2321,$B348,常规版本稳定性测试结果!$AH$5:$AH$2321,"OK")</f>
        <v/>
      </c>
      <c r="F348" s="193">
        <f>COUNTIFS(常规版本稳定性测试结果!$X$5:$X$2321,汇总!$B348,常规版本稳定性测试结果!$X$5:$X$2321,$B348,常规版本稳定性测试结果!$AH$5:$AH$2321,"NG")</f>
        <v/>
      </c>
      <c r="G348" s="194">
        <f>COUNTIFS(常规版本稳定性测试结果!$X$5:$X$2321,汇总!$B348,常规版本稳定性测试结果!$X$5:$X$2321,$B348,常规版本稳定性测试结果!$E$5:$E$2321,"JV")</f>
        <v/>
      </c>
      <c r="H348" s="194">
        <f>COUNTIFS(常规版本稳定性测试结果!$X$5:$X$2321,汇总!$B348,常规版本稳定性测试结果!$X$5:$X$2321,$B348,常规版本稳定性测试结果!$E$5:$E$2321,"FBU")</f>
        <v/>
      </c>
      <c r="I348" s="15">
        <f>COUNTIFS(常规版本稳定性测试结果!$X$5:$X$2321,汇总!$B348,常规版本稳定性测试结果!$X$5:$X$2321,$B348,常规版本稳定性测试结果!$E$5:$E$2321,"FBU")</f>
        <v/>
      </c>
      <c r="J348" s="15">
        <f>COUNTIFS(常规版本稳定性测试结果!$X$5:$X$2321,汇总!$B348,常规版本稳定性测试结果!$X$5:$X$2321,$B348,常规版本稳定性测试结果!$E$5:$E$2321,"FBU")</f>
        <v/>
      </c>
    </row>
    <row hidden="1" outlineLevel="2" r="349" s="24" spans="1:12">
      <c r="B349" s="16" t="n">
        <v>43464</v>
      </c>
      <c r="C349" s="16" t="n"/>
      <c r="D349" s="192">
        <f>COUNTIFS(常规版本稳定性测试结果!$X$5:$X$2321,汇总!$B349,常规版本稳定性测试结果!$X$5:$X$2321,$B349)</f>
        <v/>
      </c>
      <c r="E349" s="192">
        <f>COUNTIFS(常规版本稳定性测试结果!$X$5:$X$2321,汇总!$B349,常规版本稳定性测试结果!$X$5:$X$2321,$B349,常规版本稳定性测试结果!$AH$5:$AH$2321,"OK")</f>
        <v/>
      </c>
      <c r="F349" s="193">
        <f>COUNTIFS(常规版本稳定性测试结果!$X$5:$X$2321,汇总!$B349,常规版本稳定性测试结果!$X$5:$X$2321,$B349,常规版本稳定性测试结果!$AH$5:$AH$2321,"NG")</f>
        <v/>
      </c>
      <c r="G349" s="194">
        <f>COUNTIFS(常规版本稳定性测试结果!$X$5:$X$2321,汇总!$B349,常规版本稳定性测试结果!$X$5:$X$2321,$B349,常规版本稳定性测试结果!$E$5:$E$2321,"JV")</f>
        <v/>
      </c>
      <c r="H349" s="194">
        <f>COUNTIFS(常规版本稳定性测试结果!$X$5:$X$2321,汇总!$B349,常规版本稳定性测试结果!$X$5:$X$2321,$B349,常规版本稳定性测试结果!$E$5:$E$2321,"FBU")</f>
        <v/>
      </c>
      <c r="I349" s="15">
        <f>COUNTIFS(常规版本稳定性测试结果!$X$5:$X$2321,汇总!$B349,常规版本稳定性测试结果!$X$5:$X$2321,$B349,常规版本稳定性测试结果!$E$5:$E$2321,"FBU")</f>
        <v/>
      </c>
      <c r="J349" s="15">
        <f>COUNTIFS(常规版本稳定性测试结果!$X$5:$X$2321,汇总!$B349,常规版本稳定性测试结果!$X$5:$X$2321,$B349,常规版本稳定性测试结果!$E$5:$E$2321,"FBU")</f>
        <v/>
      </c>
    </row>
    <row hidden="1" outlineLevel="2" r="350" s="24" spans="1:12">
      <c r="B350" s="16" t="n">
        <v>43465</v>
      </c>
      <c r="C350" s="16" t="n"/>
      <c r="D350" s="192">
        <f>COUNTIFS(常规版本稳定性测试结果!$X$5:$X$2321,汇总!$B350,常规版本稳定性测试结果!$X$5:$X$2321,$B350)</f>
        <v/>
      </c>
      <c r="E350" s="192">
        <f>COUNTIFS(常规版本稳定性测试结果!$X$5:$X$2321,汇总!$B350,常规版本稳定性测试结果!$X$5:$X$2321,$B350,常规版本稳定性测试结果!$AH$5:$AH$2321,"OK")</f>
        <v/>
      </c>
      <c r="F350" s="193">
        <f>COUNTIFS(常规版本稳定性测试结果!$X$5:$X$2321,汇总!$B350,常规版本稳定性测试结果!$X$5:$X$2321,$B350,常规版本稳定性测试结果!$AH$5:$AH$2321,"NG")</f>
        <v/>
      </c>
      <c r="G350" s="194">
        <f>COUNTIFS(常规版本稳定性测试结果!$X$5:$X$2321,汇总!$B350,常规版本稳定性测试结果!$X$5:$X$2321,$B350,常规版本稳定性测试结果!$E$5:$E$2321,"JV")</f>
        <v/>
      </c>
      <c r="H350" s="194">
        <f>COUNTIFS(常规版本稳定性测试结果!$X$5:$X$2321,汇总!$B350,常规版本稳定性测试结果!$X$5:$X$2321,$B350,常规版本稳定性测试结果!$E$5:$E$2321,"FBU")</f>
        <v/>
      </c>
      <c r="I350" s="15">
        <f>COUNTIFS(常规版本稳定性测试结果!$X$5:$X$2321,汇总!$B350,常规版本稳定性测试结果!$X$5:$X$2321,$B350,常规版本稳定性测试结果!$E$5:$E$2321,"FBU")</f>
        <v/>
      </c>
      <c r="J350" s="15">
        <f>COUNTIFS(常规版本稳定性测试结果!$X$5:$X$2321,汇总!$B350,常规版本稳定性测试结果!$X$5:$X$2321,$B350,常规版本稳定性测试结果!$E$5:$E$2321,"FBU")</f>
        <v/>
      </c>
    </row>
    <row collapsed="1" r="351" s="24" spans="1:12">
      <c r="B351" s="16" t="n">
        <v>43466</v>
      </c>
      <c r="C351" s="18" t="n"/>
      <c r="D351" s="18">
        <f>COUNTIFS(常规版本稳定性测试结果!$X$5:$X$2321,汇总!$B351,常规版本稳定性测试结果!$X$5:$X$2321,$B351)</f>
        <v/>
      </c>
      <c r="E351" s="18">
        <f>COUNTIFS(常规版本稳定性测试结果!$X$5:$X$2321,汇总!$B351,常规版本稳定性测试结果!$X$5:$X$2321,$B351,常规版本稳定性测试结果!$AH$5:$AH$2321,"OK")</f>
        <v/>
      </c>
      <c r="F351" s="12">
        <f>COUNTIFS(常规版本稳定性测试结果!$X$5:$X$2321,汇总!$B351,常规版本稳定性测试结果!$X$5:$X$2321,$B351,常规版本稳定性测试结果!$AH$5:$AH$2321,"NG")</f>
        <v/>
      </c>
      <c r="G351" s="15">
        <f>COUNTIFS(常规版本稳定性测试结果!$X$5:$X$2321,汇总!$B351,常规版本稳定性测试结果!$X$5:$X$2321,$B351,常规版本稳定性测试结果!$E$5:$E$2321,"JV")</f>
        <v/>
      </c>
      <c r="H351" s="15">
        <f>COUNTIFS(常规版本稳定性测试结果!$X$5:$X$2321,汇总!$B351,常规版本稳定性测试结果!$X$5:$X$2321,$B351,常规版本稳定性测试结果!$E$5:$E$2321,"FBU")</f>
        <v/>
      </c>
      <c r="I351" s="15">
        <f>COUNTIFS(常规版本稳定性测试结果!$X$5:$X$2321,汇总!$B351,常规版本稳定性测试结果!$X$5:$X$2321,$B351,常规版本稳定性测试结果!$E$5:$E$2321,"LinuxPC")</f>
        <v/>
      </c>
      <c r="J351" s="15">
        <f>COUNTIFS(常规版本稳定性测试结果!$X$5:$X$2321,汇总!$B351,常规版本稳定性测试结果!$X$5:$X$2321,$B351,常规版本稳定性测试结果!$E$5:$E$2321,"Monkey")</f>
        <v/>
      </c>
    </row>
    <row hidden="1" outlineLevel="1" r="352" s="24" spans="1:12">
      <c r="B352" s="16" t="n">
        <v>43467</v>
      </c>
      <c r="C352" s="18" t="n"/>
      <c r="D352" s="18">
        <f>COUNTIFS(常规版本稳定性测试结果!$X$5:$X$2321,汇总!$B352,常规版本稳定性测试结果!$X$5:$X$2321,$B352)</f>
        <v/>
      </c>
      <c r="E352" s="18">
        <f>COUNTIFS(常规版本稳定性测试结果!$X$5:$X$2321,汇总!$B352,常规版本稳定性测试结果!$X$5:$X$2321,$B352,常规版本稳定性测试结果!$AH$5:$AH$2321,"OK")</f>
        <v/>
      </c>
      <c r="F352" s="12">
        <f>COUNTIFS(常规版本稳定性测试结果!$X$5:$X$2321,汇总!$B352,常规版本稳定性测试结果!$X$5:$X$2321,$B352,常规版本稳定性测试结果!$AH$5:$AH$2321,"NG")</f>
        <v/>
      </c>
      <c r="G352" s="15">
        <f>COUNTIFS(常规版本稳定性测试结果!$X$5:$X$2321,汇总!$B352,常规版本稳定性测试结果!$X$5:$X$2321,$B352,常规版本稳定性测试结果!$E$5:$E$2321,"JV")</f>
        <v/>
      </c>
      <c r="H352" s="15">
        <f>COUNTIFS(常规版本稳定性测试结果!$X$5:$X$2321,汇总!$B352,常规版本稳定性测试结果!$X$5:$X$2321,$B352,常规版本稳定性测试结果!$E$5:$E$2321,"FBU")</f>
        <v/>
      </c>
      <c r="I352" s="15">
        <f>COUNTIFS(常规版本稳定性测试结果!$X$5:$X$2321,汇总!$B352,常规版本稳定性测试结果!$X$5:$X$2321,$B352,常规版本稳定性测试结果!$E$5:$E$2321,"LinuxPC")</f>
        <v/>
      </c>
      <c r="J352" s="15">
        <f>COUNTIFS(常规版本稳定性测试结果!$X$5:$X$2321,汇总!$B352,常规版本稳定性测试结果!$X$5:$X$2321,$B352,常规版本稳定性测试结果!$E$5:$E$2321,"Monkey")</f>
        <v/>
      </c>
    </row>
    <row hidden="1" outlineLevel="1" r="353" s="24" spans="1:12">
      <c r="B353" s="16" t="n">
        <v>43468</v>
      </c>
      <c r="C353" s="18" t="n"/>
      <c r="D353" s="18">
        <f>COUNTIFS(常规版本稳定性测试结果!$X$5:$X$2321,汇总!$B353,常规版本稳定性测试结果!$X$5:$X$2321,$B353)</f>
        <v/>
      </c>
      <c r="E353" s="18">
        <f>COUNTIFS(常规版本稳定性测试结果!$X$5:$X$2321,汇总!$B353,常规版本稳定性测试结果!$X$5:$X$2321,$B353,常规版本稳定性测试结果!$AH$5:$AH$2321,"OK")</f>
        <v/>
      </c>
      <c r="F353" s="12">
        <f>COUNTIFS(常规版本稳定性测试结果!$X$5:$X$2321,汇总!$B353,常规版本稳定性测试结果!$X$5:$X$2321,$B353,常规版本稳定性测试结果!$AH$5:$AH$2321,"NG")</f>
        <v/>
      </c>
      <c r="G353" s="15">
        <f>COUNTIFS(常规版本稳定性测试结果!$X$5:$X$2321,汇总!$B353,常规版本稳定性测试结果!$X$5:$X$2321,$B353,常规版本稳定性测试结果!$E$5:$E$2321,"JV")</f>
        <v/>
      </c>
      <c r="H353" s="15">
        <f>COUNTIFS(常规版本稳定性测试结果!$X$5:$X$2321,汇总!$B353,常规版本稳定性测试结果!$X$5:$X$2321,$B353,常规版本稳定性测试结果!$E$5:$E$2321,"FBU")</f>
        <v/>
      </c>
      <c r="I353" s="15">
        <f>COUNTIFS(常规版本稳定性测试结果!$X$5:$X$2321,汇总!$B353,常规版本稳定性测试结果!$X$5:$X$2321,$B353,常规版本稳定性测试结果!$E$5:$E$2321,"LinuxPC")</f>
        <v/>
      </c>
      <c r="J353" s="15">
        <f>COUNTIFS(常规版本稳定性测试结果!$X$5:$X$2321,汇总!$B353,常规版本稳定性测试结果!$X$5:$X$2321,$B353,常规版本稳定性测试结果!$E$5:$E$2321,"Monkey")</f>
        <v/>
      </c>
    </row>
    <row hidden="1" outlineLevel="1" r="354" s="24" spans="1:12">
      <c r="B354" s="16" t="n">
        <v>43469</v>
      </c>
      <c r="C354" s="18" t="n"/>
      <c r="D354" s="18">
        <f>COUNTIFS(常规版本稳定性测试结果!$X$5:$X$2321,汇总!$B354,常规版本稳定性测试结果!$X$5:$X$2321,$B354)</f>
        <v/>
      </c>
      <c r="E354" s="18">
        <f>COUNTIFS(常规版本稳定性测试结果!$X$5:$X$2321,汇总!$B354,常规版本稳定性测试结果!$X$5:$X$2321,$B354,常规版本稳定性测试结果!$AH$5:$AH$2321,"OK")</f>
        <v/>
      </c>
      <c r="F354" s="12">
        <f>COUNTIFS(常规版本稳定性测试结果!$X$5:$X$2321,汇总!$B354,常规版本稳定性测试结果!$X$5:$X$2321,$B354,常规版本稳定性测试结果!$AH$5:$AH$2321,"NG")</f>
        <v/>
      </c>
      <c r="G354" s="15">
        <f>COUNTIFS(常规版本稳定性测试结果!$X$5:$X$2321,汇总!$B354,常规版本稳定性测试结果!$X$5:$X$2321,$B354,常规版本稳定性测试结果!$E$5:$E$2321,"JV")</f>
        <v/>
      </c>
      <c r="H354" s="15">
        <f>COUNTIFS(常规版本稳定性测试结果!$X$5:$X$2321,汇总!$B354,常规版本稳定性测试结果!$X$5:$X$2321,$B354,常规版本稳定性测试结果!$E$5:$E$2321,"FBU")</f>
        <v/>
      </c>
      <c r="I354" s="15">
        <f>COUNTIFS(常规版本稳定性测试结果!$X$5:$X$2321,汇总!$B354,常规版本稳定性测试结果!$X$5:$X$2321,$B354,常规版本稳定性测试结果!$E$5:$E$2321,"LinuxPC")</f>
        <v/>
      </c>
      <c r="J354" s="15">
        <f>COUNTIFS(常规版本稳定性测试结果!$X$5:$X$2321,汇总!$B354,常规版本稳定性测试结果!$X$5:$X$2321,$B354,常规版本稳定性测试结果!$E$5:$E$2321,"Monkey")</f>
        <v/>
      </c>
    </row>
    <row hidden="1" outlineLevel="1" r="355" s="24" spans="1:12">
      <c r="B355" s="16" t="n">
        <v>43470</v>
      </c>
      <c r="C355" s="18" t="n"/>
      <c r="D355" s="18">
        <f>COUNTIFS(常规版本稳定性测试结果!$X$5:$X$2321,汇总!$B355,常规版本稳定性测试结果!$X$5:$X$2321,$B355)</f>
        <v/>
      </c>
      <c r="E355" s="18">
        <f>COUNTIFS(常规版本稳定性测试结果!$X$5:$X$2321,汇总!$B355,常规版本稳定性测试结果!$X$5:$X$2321,$B355,常规版本稳定性测试结果!$AH$5:$AH$2321,"OK")</f>
        <v/>
      </c>
      <c r="F355" s="12">
        <f>COUNTIFS(常规版本稳定性测试结果!$X$5:$X$2321,汇总!$B355,常规版本稳定性测试结果!$X$5:$X$2321,$B355,常规版本稳定性测试结果!$AH$5:$AH$2321,"NG")</f>
        <v/>
      </c>
      <c r="G355" s="15">
        <f>COUNTIFS(常规版本稳定性测试结果!$X$5:$X$2321,汇总!$B355,常规版本稳定性测试结果!$X$5:$X$2321,$B355,常规版本稳定性测试结果!$E$5:$E$2321,"JV")</f>
        <v/>
      </c>
      <c r="H355" s="15">
        <f>COUNTIFS(常规版本稳定性测试结果!$X$5:$X$2321,汇总!$B355,常规版本稳定性测试结果!$X$5:$X$2321,$B355,常规版本稳定性测试结果!$E$5:$E$2321,"FBU")</f>
        <v/>
      </c>
      <c r="I355" s="15">
        <f>COUNTIFS(常规版本稳定性测试结果!$X$5:$X$2321,汇总!$B355,常规版本稳定性测试结果!$X$5:$X$2321,$B355,常规版本稳定性测试结果!$E$5:$E$2321,"LinuxPC")</f>
        <v/>
      </c>
      <c r="J355" s="15">
        <f>COUNTIFS(常规版本稳定性测试结果!$X$5:$X$2321,汇总!$B355,常规版本稳定性测试结果!$X$5:$X$2321,$B355,常规版本稳定性测试结果!$E$5:$E$2321,"Monkey")</f>
        <v/>
      </c>
    </row>
    <row hidden="1" outlineLevel="1" r="356" s="24" spans="1:12">
      <c r="B356" s="16" t="n">
        <v>43471</v>
      </c>
      <c r="C356" s="18" t="n"/>
      <c r="D356" s="18">
        <f>COUNTIFS(常规版本稳定性测试结果!$X$5:$X$2321,汇总!$B356,常规版本稳定性测试结果!$X$5:$X$2321,$B356)</f>
        <v/>
      </c>
      <c r="E356" s="18">
        <f>COUNTIFS(常规版本稳定性测试结果!$X$5:$X$2321,汇总!$B356,常规版本稳定性测试结果!$X$5:$X$2321,$B356,常规版本稳定性测试结果!$AH$5:$AH$2321,"OK")</f>
        <v/>
      </c>
      <c r="F356" s="12">
        <f>COUNTIFS(常规版本稳定性测试结果!$X$5:$X$2321,汇总!$B356,常规版本稳定性测试结果!$X$5:$X$2321,$B356,常规版本稳定性测试结果!$AH$5:$AH$2321,"NG")</f>
        <v/>
      </c>
      <c r="G356" s="15">
        <f>COUNTIFS(常规版本稳定性测试结果!$X$5:$X$2321,汇总!$B356,常规版本稳定性测试结果!$X$5:$X$2321,$B356,常规版本稳定性测试结果!$E$5:$E$2321,"JV")</f>
        <v/>
      </c>
      <c r="H356" s="15">
        <f>COUNTIFS(常规版本稳定性测试结果!$X$5:$X$2321,汇总!$B356,常规版本稳定性测试结果!$X$5:$X$2321,$B356,常规版本稳定性测试结果!$E$5:$E$2321,"FBU")</f>
        <v/>
      </c>
      <c r="I356" s="15">
        <f>COUNTIFS(常规版本稳定性测试结果!$X$5:$X$2321,汇总!$B356,常规版本稳定性测试结果!$X$5:$X$2321,$B356,常规版本稳定性测试结果!$E$5:$E$2321,"LinuxPC")</f>
        <v/>
      </c>
      <c r="J356" s="15">
        <f>COUNTIFS(常规版本稳定性测试结果!$X$5:$X$2321,汇总!$B356,常规版本稳定性测试结果!$X$5:$X$2321,$B356,常规版本稳定性测试结果!$E$5:$E$2321,"Monkey")</f>
        <v/>
      </c>
    </row>
    <row hidden="1" outlineLevel="1" r="357" s="24" spans="1:12">
      <c r="B357" s="16" t="n">
        <v>43472</v>
      </c>
      <c r="C357" s="18" t="n"/>
      <c r="D357" s="18">
        <f>COUNTIFS(常规版本稳定性测试结果!$X$5:$X$2321,汇总!$B357,常规版本稳定性测试结果!$X$5:$X$2321,$B357)</f>
        <v/>
      </c>
      <c r="E357" s="18">
        <f>COUNTIFS(常规版本稳定性测试结果!$X$5:$X$2321,汇总!$B357,常规版本稳定性测试结果!$X$5:$X$2321,$B357,常规版本稳定性测试结果!$AH$5:$AH$2321,"OK")</f>
        <v/>
      </c>
      <c r="F357" s="12">
        <f>COUNTIFS(常规版本稳定性测试结果!$X$5:$X$2321,汇总!$B357,常规版本稳定性测试结果!$X$5:$X$2321,$B357,常规版本稳定性测试结果!$AH$5:$AH$2321,"NG")</f>
        <v/>
      </c>
      <c r="G357" s="15">
        <f>COUNTIFS(常规版本稳定性测试结果!$X$5:$X$2321,汇总!$B357,常规版本稳定性测试结果!$X$5:$X$2321,$B357,常规版本稳定性测试结果!$E$5:$E$2321,"JV")</f>
        <v/>
      </c>
      <c r="H357" s="15">
        <f>COUNTIFS(常规版本稳定性测试结果!$X$5:$X$2321,汇总!$B357,常规版本稳定性测试结果!$X$5:$X$2321,$B357,常规版本稳定性测试结果!$E$5:$E$2321,"FBU")</f>
        <v/>
      </c>
      <c r="I357" s="15">
        <f>COUNTIFS(常规版本稳定性测试结果!$X$5:$X$2321,汇总!$B357,常规版本稳定性测试结果!$X$5:$X$2321,$B357,常规版本稳定性测试结果!$E$5:$E$2321,"LinuxPC")</f>
        <v/>
      </c>
      <c r="J357" s="15">
        <f>COUNTIFS(常规版本稳定性测试结果!$X$5:$X$2321,汇总!$B357,常规版本稳定性测试结果!$X$5:$X$2321,$B357,常规版本稳定性测试结果!$E$5:$E$2321,"Monkey")</f>
        <v/>
      </c>
    </row>
    <row hidden="1" outlineLevel="1" r="358" s="24" spans="1:12">
      <c r="B358" s="16" t="n">
        <v>43473</v>
      </c>
      <c r="C358" s="18" t="n"/>
      <c r="D358" s="18">
        <f>COUNTIFS(常规版本稳定性测试结果!$X$5:$X$2321,汇总!$B358,常规版本稳定性测试结果!$X$5:$X$2321,$B358)</f>
        <v/>
      </c>
      <c r="E358" s="18">
        <f>COUNTIFS(常规版本稳定性测试结果!$X$5:$X$2321,汇总!$B358,常规版本稳定性测试结果!$X$5:$X$2321,$B358,常规版本稳定性测试结果!$AH$5:$AH$2321,"OK")</f>
        <v/>
      </c>
      <c r="F358" s="12">
        <f>COUNTIFS(常规版本稳定性测试结果!$X$5:$X$2321,汇总!$B358,常规版本稳定性测试结果!$X$5:$X$2321,$B358,常规版本稳定性测试结果!$AH$5:$AH$2321,"NG")</f>
        <v/>
      </c>
      <c r="G358" s="15">
        <f>COUNTIFS(常规版本稳定性测试结果!$X$5:$X$2321,汇总!$B358,常规版本稳定性测试结果!$X$5:$X$2321,$B358,常规版本稳定性测试结果!$E$5:$E$2321,"JV")</f>
        <v/>
      </c>
      <c r="H358" s="15">
        <f>COUNTIFS(常规版本稳定性测试结果!$X$5:$X$2321,汇总!$B358,常规版本稳定性测试结果!$X$5:$X$2321,$B358,常规版本稳定性测试结果!$E$5:$E$2321,"FBU")</f>
        <v/>
      </c>
      <c r="I358" s="15">
        <f>COUNTIFS(常规版本稳定性测试结果!$X$5:$X$2321,汇总!$B358,常规版本稳定性测试结果!$X$5:$X$2321,$B358,常规版本稳定性测试结果!$E$5:$E$2321,"LinuxPC")</f>
        <v/>
      </c>
      <c r="J358" s="15">
        <f>COUNTIFS(常规版本稳定性测试结果!$X$5:$X$2321,汇总!$B358,常规版本稳定性测试结果!$X$5:$X$2321,$B358,常规版本稳定性测试结果!$E$5:$E$2321,"Monkey")</f>
        <v/>
      </c>
    </row>
    <row hidden="1" outlineLevel="1" r="359" s="24" spans="1:12">
      <c r="B359" s="16" t="n">
        <v>43474</v>
      </c>
      <c r="C359" s="18" t="n"/>
      <c r="D359" s="18">
        <f>COUNTIFS(常规版本稳定性测试结果!$X$5:$X$2321,汇总!$B359,常规版本稳定性测试结果!$X$5:$X$2321,$B359)</f>
        <v/>
      </c>
      <c r="E359" s="18">
        <f>COUNTIFS(常规版本稳定性测试结果!$X$5:$X$2321,汇总!$B359,常规版本稳定性测试结果!$X$5:$X$2321,$B359,常规版本稳定性测试结果!$AH$5:$AH$2321,"OK")</f>
        <v/>
      </c>
      <c r="F359" s="12">
        <f>COUNTIFS(常规版本稳定性测试结果!$X$5:$X$2321,汇总!$B359,常规版本稳定性测试结果!$X$5:$X$2321,$B359,常规版本稳定性测试结果!$AH$5:$AH$2321,"NG")</f>
        <v/>
      </c>
      <c r="G359" s="15">
        <f>COUNTIFS(常规版本稳定性测试结果!$X$5:$X$2321,汇总!$B359,常规版本稳定性测试结果!$X$5:$X$2321,$B359,常规版本稳定性测试结果!$E$5:$E$2321,"JV")</f>
        <v/>
      </c>
      <c r="H359" s="15">
        <f>COUNTIFS(常规版本稳定性测试结果!$X$5:$X$2321,汇总!$B359,常规版本稳定性测试结果!$X$5:$X$2321,$B359,常规版本稳定性测试结果!$E$5:$E$2321,"FBU")</f>
        <v/>
      </c>
      <c r="I359" s="15">
        <f>COUNTIFS(常规版本稳定性测试结果!$X$5:$X$2321,汇总!$B359,常规版本稳定性测试结果!$X$5:$X$2321,$B359,常规版本稳定性测试结果!$E$5:$E$2321,"LinuxPC")</f>
        <v/>
      </c>
      <c r="J359" s="15">
        <f>COUNTIFS(常规版本稳定性测试结果!$X$5:$X$2321,汇总!$B359,常规版本稳定性测试结果!$X$5:$X$2321,$B359,常规版本稳定性测试结果!$E$5:$E$2321,"Monkey")</f>
        <v/>
      </c>
    </row>
    <row hidden="1" outlineLevel="1" r="360" s="24" spans="1:12">
      <c r="B360" s="16" t="n">
        <v>43475</v>
      </c>
      <c r="C360" s="18" t="n"/>
      <c r="D360" s="18">
        <f>COUNTIFS(常规版本稳定性测试结果!$X$5:$X$2321,汇总!$B360,常规版本稳定性测试结果!$X$5:$X$2321,$B360)</f>
        <v/>
      </c>
      <c r="E360" s="18">
        <f>COUNTIFS(常规版本稳定性测试结果!$X$5:$X$2321,汇总!$B360,常规版本稳定性测试结果!$X$5:$X$2321,$B360,常规版本稳定性测试结果!$AH$5:$AH$2321,"OK")</f>
        <v/>
      </c>
      <c r="F360" s="12">
        <f>COUNTIFS(常规版本稳定性测试结果!$X$5:$X$2321,汇总!$B360,常规版本稳定性测试结果!$X$5:$X$2321,$B360,常规版本稳定性测试结果!$AH$5:$AH$2321,"NG")</f>
        <v/>
      </c>
      <c r="G360" s="15">
        <f>COUNTIFS(常规版本稳定性测试结果!$X$5:$X$2321,汇总!$B360,常规版本稳定性测试结果!$X$5:$X$2321,$B360,常规版本稳定性测试结果!$E$5:$E$2321,"JV")</f>
        <v/>
      </c>
      <c r="H360" s="15">
        <f>COUNTIFS(常规版本稳定性测试结果!$X$5:$X$2321,汇总!$B360,常规版本稳定性测试结果!$X$5:$X$2321,$B360,常规版本稳定性测试结果!$E$5:$E$2321,"FBU")</f>
        <v/>
      </c>
      <c r="I360" s="15">
        <f>COUNTIFS(常规版本稳定性测试结果!$X$5:$X$2321,汇总!$B360,常规版本稳定性测试结果!$X$5:$X$2321,$B360,常规版本稳定性测试结果!$E$5:$E$2321,"LinuxPC")</f>
        <v/>
      </c>
      <c r="J360" s="15">
        <f>COUNTIFS(常规版本稳定性测试结果!$X$5:$X$2321,汇总!$B360,常规版本稳定性测试结果!$X$5:$X$2321,$B360,常规版本稳定性测试结果!$E$5:$E$2321,"Monkey")</f>
        <v/>
      </c>
    </row>
    <row hidden="1" outlineLevel="1" r="361" s="24" spans="1:12">
      <c r="B361" s="16" t="n">
        <v>43476</v>
      </c>
      <c r="C361" s="18" t="n"/>
      <c r="D361" s="18">
        <f>COUNTIFS(常规版本稳定性测试结果!$X$5:$X$2321,汇总!$B361,常规版本稳定性测试结果!$X$5:$X$2321,$B361)</f>
        <v/>
      </c>
      <c r="E361" s="18">
        <f>COUNTIFS(常规版本稳定性测试结果!$X$5:$X$2321,汇总!$B361,常规版本稳定性测试结果!$X$5:$X$2321,$B361,常规版本稳定性测试结果!$AH$5:$AH$2321,"OK")</f>
        <v/>
      </c>
      <c r="F361" s="12">
        <f>COUNTIFS(常规版本稳定性测试结果!$X$5:$X$2321,汇总!$B361,常规版本稳定性测试结果!$X$5:$X$2321,$B361,常规版本稳定性测试结果!$AH$5:$AH$2321,"NG")</f>
        <v/>
      </c>
      <c r="G361" s="15">
        <f>COUNTIFS(常规版本稳定性测试结果!$X$5:$X$2321,汇总!$B361,常规版本稳定性测试结果!$X$5:$X$2321,$B361,常规版本稳定性测试结果!$E$5:$E$2321,"JV")</f>
        <v/>
      </c>
      <c r="H361" s="15">
        <f>COUNTIFS(常规版本稳定性测试结果!$X$5:$X$2321,汇总!$B361,常规版本稳定性测试结果!$X$5:$X$2321,$B361,常规版本稳定性测试结果!$E$5:$E$2321,"FBU")</f>
        <v/>
      </c>
      <c r="I361" s="15">
        <f>COUNTIFS(常规版本稳定性测试结果!$X$5:$X$2321,汇总!$B361,常规版本稳定性测试结果!$X$5:$X$2321,$B361,常规版本稳定性测试结果!$E$5:$E$2321,"LinuxPC")</f>
        <v/>
      </c>
      <c r="J361" s="15">
        <f>COUNTIFS(常规版本稳定性测试结果!$X$5:$X$2321,汇总!$B361,常规版本稳定性测试结果!$X$5:$X$2321,$B361,常规版本稳定性测试结果!$E$5:$E$2321,"Monkey")</f>
        <v/>
      </c>
    </row>
    <row hidden="1" outlineLevel="1" r="362" s="24" spans="1:12">
      <c r="B362" s="16" t="n">
        <v>43477</v>
      </c>
      <c r="C362" s="18" t="n"/>
      <c r="D362" s="18">
        <f>COUNTIFS(常规版本稳定性测试结果!$X$5:$X$2321,汇总!$B362,常规版本稳定性测试结果!$X$5:$X$2321,$B362)</f>
        <v/>
      </c>
      <c r="E362" s="18">
        <f>COUNTIFS(常规版本稳定性测试结果!$X$5:$X$2321,汇总!$B362,常规版本稳定性测试结果!$X$5:$X$2321,$B362,常规版本稳定性测试结果!$AH$5:$AH$2321,"OK")</f>
        <v/>
      </c>
      <c r="F362" s="12">
        <f>COUNTIFS(常规版本稳定性测试结果!$X$5:$X$2321,汇总!$B362,常规版本稳定性测试结果!$X$5:$X$2321,$B362,常规版本稳定性测试结果!$AH$5:$AH$2321,"NG")</f>
        <v/>
      </c>
      <c r="G362" s="15">
        <f>COUNTIFS(常规版本稳定性测试结果!$X$5:$X$2321,汇总!$B362,常规版本稳定性测试结果!$X$5:$X$2321,$B362,常规版本稳定性测试结果!$E$5:$E$2321,"JV")</f>
        <v/>
      </c>
      <c r="H362" s="15">
        <f>COUNTIFS(常规版本稳定性测试结果!$X$5:$X$2321,汇总!$B362,常规版本稳定性测试结果!$X$5:$X$2321,$B362,常规版本稳定性测试结果!$E$5:$E$2321,"FBU")</f>
        <v/>
      </c>
      <c r="I362" s="15">
        <f>COUNTIFS(常规版本稳定性测试结果!$X$5:$X$2321,汇总!$B362,常规版本稳定性测试结果!$X$5:$X$2321,$B362,常规版本稳定性测试结果!$E$5:$E$2321,"LinuxPC")</f>
        <v/>
      </c>
      <c r="J362" s="15">
        <f>COUNTIFS(常规版本稳定性测试结果!$X$5:$X$2321,汇总!$B362,常规版本稳定性测试结果!$X$5:$X$2321,$B362,常规版本稳定性测试结果!$E$5:$E$2321,"Monkey")</f>
        <v/>
      </c>
    </row>
    <row hidden="1" outlineLevel="1" r="363" s="24" spans="1:12">
      <c r="B363" s="16" t="n">
        <v>43478</v>
      </c>
      <c r="C363" s="18" t="n"/>
      <c r="D363" s="18">
        <f>COUNTIFS(常规版本稳定性测试结果!$X$5:$X$2321,汇总!$B363,常规版本稳定性测试结果!$X$5:$X$2321,$B363)</f>
        <v/>
      </c>
      <c r="E363" s="18">
        <f>COUNTIFS(常规版本稳定性测试结果!$X$5:$X$2321,汇总!$B363,常规版本稳定性测试结果!$X$5:$X$2321,$B363,常规版本稳定性测试结果!$AH$5:$AH$2321,"OK")</f>
        <v/>
      </c>
      <c r="F363" s="12">
        <f>COUNTIFS(常规版本稳定性测试结果!$X$5:$X$2321,汇总!$B363,常规版本稳定性测试结果!$X$5:$X$2321,$B363,常规版本稳定性测试结果!$AH$5:$AH$2321,"NG")</f>
        <v/>
      </c>
      <c r="G363" s="15">
        <f>COUNTIFS(常规版本稳定性测试结果!$X$5:$X$2321,汇总!$B363,常规版本稳定性测试结果!$X$5:$X$2321,$B363,常规版本稳定性测试结果!$E$5:$E$2321,"JV")</f>
        <v/>
      </c>
      <c r="H363" s="15">
        <f>COUNTIFS(常规版本稳定性测试结果!$X$5:$X$2321,汇总!$B363,常规版本稳定性测试结果!$X$5:$X$2321,$B363,常规版本稳定性测试结果!$E$5:$E$2321,"FBU")</f>
        <v/>
      </c>
      <c r="I363" s="15">
        <f>COUNTIFS(常规版本稳定性测试结果!$X$5:$X$2321,汇总!$B363,常规版本稳定性测试结果!$X$5:$X$2321,$B363,常规版本稳定性测试结果!$E$5:$E$2321,"LinuxPC")</f>
        <v/>
      </c>
      <c r="J363" s="15">
        <f>COUNTIFS(常规版本稳定性测试结果!$X$5:$X$2321,汇总!$B363,常规版本稳定性测试结果!$X$5:$X$2321,$B363,常规版本稳定性测试结果!$E$5:$E$2321,"Monkey")</f>
        <v/>
      </c>
    </row>
    <row hidden="1" outlineLevel="1" r="364" s="24" spans="1:12">
      <c r="B364" s="16" t="n">
        <v>43479</v>
      </c>
      <c r="C364" s="18" t="n"/>
      <c r="D364" s="18">
        <f>COUNTIFS(常规版本稳定性测试结果!$X$5:$X$2321,汇总!$B364,常规版本稳定性测试结果!$X$5:$X$2321,$B364)</f>
        <v/>
      </c>
      <c r="E364" s="18">
        <f>COUNTIFS(常规版本稳定性测试结果!$X$5:$X$2321,汇总!$B364,常规版本稳定性测试结果!$X$5:$X$2321,$B364,常规版本稳定性测试结果!$AH$5:$AH$2321,"OK")</f>
        <v/>
      </c>
      <c r="F364" s="12">
        <f>COUNTIFS(常规版本稳定性测试结果!$X$5:$X$2321,汇总!$B364,常规版本稳定性测试结果!$X$5:$X$2321,$B364,常规版本稳定性测试结果!$AH$5:$AH$2321,"NG")</f>
        <v/>
      </c>
      <c r="G364" s="15">
        <f>COUNTIFS(常规版本稳定性测试结果!$X$5:$X$2321,汇总!$B364,常规版本稳定性测试结果!$X$5:$X$2321,$B364,常规版本稳定性测试结果!$E$5:$E$2321,"JV")</f>
        <v/>
      </c>
      <c r="H364" s="15">
        <f>COUNTIFS(常规版本稳定性测试结果!$X$5:$X$2321,汇总!$B364,常规版本稳定性测试结果!$X$5:$X$2321,$B364,常规版本稳定性测试结果!$E$5:$E$2321,"FBU")</f>
        <v/>
      </c>
      <c r="I364" s="15">
        <f>COUNTIFS(常规版本稳定性测试结果!$X$5:$X$2321,汇总!$B364,常规版本稳定性测试结果!$X$5:$X$2321,$B364,常规版本稳定性测试结果!$E$5:$E$2321,"LinuxPC")</f>
        <v/>
      </c>
      <c r="J364" s="15">
        <f>COUNTIFS(常规版本稳定性测试结果!$X$5:$X$2321,汇总!$B364,常规版本稳定性测试结果!$X$5:$X$2321,$B364,常规版本稳定性测试结果!$E$5:$E$2321,"Monkey")</f>
        <v/>
      </c>
    </row>
    <row hidden="1" outlineLevel="1" r="365" s="24" spans="1:12">
      <c r="B365" s="16" t="n">
        <v>43480</v>
      </c>
      <c r="C365" s="18" t="n"/>
      <c r="D365" s="18">
        <f>COUNTIFS(常规版本稳定性测试结果!$X$5:$X$2321,汇总!$B365,常规版本稳定性测试结果!$X$5:$X$2321,$B365)</f>
        <v/>
      </c>
      <c r="E365" s="18">
        <f>COUNTIFS(常规版本稳定性测试结果!$X$5:$X$2321,汇总!$B365,常规版本稳定性测试结果!$X$5:$X$2321,$B365,常规版本稳定性测试结果!$AH$5:$AH$2321,"OK")</f>
        <v/>
      </c>
      <c r="F365" s="12">
        <f>COUNTIFS(常规版本稳定性测试结果!$X$5:$X$2321,汇总!$B365,常规版本稳定性测试结果!$X$5:$X$2321,$B365,常规版本稳定性测试结果!$AH$5:$AH$2321,"NG")</f>
        <v/>
      </c>
      <c r="G365" s="15">
        <f>COUNTIFS(常规版本稳定性测试结果!$X$5:$X$2321,汇总!$B365,常规版本稳定性测试结果!$X$5:$X$2321,$B365,常规版本稳定性测试结果!$E$5:$E$2321,"JV")</f>
        <v/>
      </c>
      <c r="H365" s="15">
        <f>COUNTIFS(常规版本稳定性测试结果!$X$5:$X$2321,汇总!$B365,常规版本稳定性测试结果!$X$5:$X$2321,$B365,常规版本稳定性测试结果!$E$5:$E$2321,"FBU")</f>
        <v/>
      </c>
      <c r="I365" s="15">
        <f>COUNTIFS(常规版本稳定性测试结果!$X$5:$X$2321,汇总!$B365,常规版本稳定性测试结果!$X$5:$X$2321,$B365,常规版本稳定性测试结果!$E$5:$E$2321,"LinuxPC")</f>
        <v/>
      </c>
      <c r="J365" s="15">
        <f>COUNTIFS(常规版本稳定性测试结果!$X$5:$X$2321,汇总!$B365,常规版本稳定性测试结果!$X$5:$X$2321,$B365,常规版本稳定性测试结果!$E$5:$E$2321,"Monkey")</f>
        <v/>
      </c>
    </row>
    <row hidden="1" outlineLevel="1" r="366" s="24" spans="1:12">
      <c r="B366" s="16" t="n">
        <v>43481</v>
      </c>
      <c r="C366" s="18" t="n"/>
      <c r="D366" s="18">
        <f>COUNTIFS(常规版本稳定性测试结果!$X$5:$X$2321,汇总!$B366,常规版本稳定性测试结果!$X$5:$X$2321,$B366)</f>
        <v/>
      </c>
      <c r="E366" s="18">
        <f>COUNTIFS(常规版本稳定性测试结果!$X$5:$X$2321,汇总!$B366,常规版本稳定性测试结果!$X$5:$X$2321,$B366,常规版本稳定性测试结果!$AH$5:$AH$2321,"OK")</f>
        <v/>
      </c>
      <c r="F366" s="12">
        <f>COUNTIFS(常规版本稳定性测试结果!$X$5:$X$2321,汇总!$B366,常规版本稳定性测试结果!$X$5:$X$2321,$B366,常规版本稳定性测试结果!$AH$5:$AH$2321,"NG")</f>
        <v/>
      </c>
      <c r="G366" s="15">
        <f>COUNTIFS(常规版本稳定性测试结果!$X$5:$X$2321,汇总!$B366,常规版本稳定性测试结果!$X$5:$X$2321,$B366,常规版本稳定性测试结果!$E$5:$E$2321,"JV")</f>
        <v/>
      </c>
      <c r="H366" s="15">
        <f>COUNTIFS(常规版本稳定性测试结果!$X$5:$X$2321,汇总!$B366,常规版本稳定性测试结果!$X$5:$X$2321,$B366,常规版本稳定性测试结果!$E$5:$E$2321,"FBU")</f>
        <v/>
      </c>
      <c r="I366" s="15">
        <f>COUNTIFS(常规版本稳定性测试结果!$X$5:$X$2321,汇总!$B366,常规版本稳定性测试结果!$X$5:$X$2321,$B366,常规版本稳定性测试结果!$E$5:$E$2321,"LinuxPC")</f>
        <v/>
      </c>
      <c r="J366" s="15">
        <f>COUNTIFS(常规版本稳定性测试结果!$X$5:$X$2321,汇总!$B366,常规版本稳定性测试结果!$X$5:$X$2321,$B366,常规版本稳定性测试结果!$E$5:$E$2321,"Monkey")</f>
        <v/>
      </c>
    </row>
    <row hidden="1" outlineLevel="1" r="367" s="24" spans="1:12">
      <c r="B367" s="16" t="n">
        <v>43482</v>
      </c>
      <c r="C367" s="18" t="n"/>
      <c r="D367" s="18">
        <f>COUNTIFS(常规版本稳定性测试结果!$X$5:$X$2321,汇总!$B367,常规版本稳定性测试结果!$X$5:$X$2321,$B367)</f>
        <v/>
      </c>
      <c r="E367" s="18">
        <f>COUNTIFS(常规版本稳定性测试结果!$X$5:$X$2321,汇总!$B367,常规版本稳定性测试结果!$X$5:$X$2321,$B367,常规版本稳定性测试结果!$AH$5:$AH$2321,"OK")</f>
        <v/>
      </c>
      <c r="F367" s="12">
        <f>COUNTIFS(常规版本稳定性测试结果!$X$5:$X$2321,汇总!$B367,常规版本稳定性测试结果!$X$5:$X$2321,$B367,常规版本稳定性测试结果!$AH$5:$AH$2321,"NG")</f>
        <v/>
      </c>
      <c r="G367" s="15">
        <f>COUNTIFS(常规版本稳定性测试结果!$X$5:$X$2321,汇总!$B367,常规版本稳定性测试结果!$X$5:$X$2321,$B367,常规版本稳定性测试结果!$E$5:$E$2321,"JV")</f>
        <v/>
      </c>
      <c r="H367" s="15">
        <f>COUNTIFS(常规版本稳定性测试结果!$X$5:$X$2321,汇总!$B367,常规版本稳定性测试结果!$X$5:$X$2321,$B367,常规版本稳定性测试结果!$E$5:$E$2321,"FBU")</f>
        <v/>
      </c>
      <c r="I367" s="15">
        <f>COUNTIFS(常规版本稳定性测试结果!$X$5:$X$2321,汇总!$B367,常规版本稳定性测试结果!$X$5:$X$2321,$B367,常规版本稳定性测试结果!$E$5:$E$2321,"LinuxPC")</f>
        <v/>
      </c>
      <c r="J367" s="15">
        <f>COUNTIFS(常规版本稳定性测试结果!$X$5:$X$2321,汇总!$B367,常规版本稳定性测试结果!$X$5:$X$2321,$B367,常规版本稳定性测试结果!$E$5:$E$2321,"Monkey")</f>
        <v/>
      </c>
    </row>
    <row hidden="1" outlineLevel="1" r="368" s="24" spans="1:12">
      <c r="B368" s="16" t="n">
        <v>43483</v>
      </c>
      <c r="C368" s="18" t="n"/>
      <c r="D368" s="18">
        <f>COUNTIFS(常规版本稳定性测试结果!$X$5:$X$2321,汇总!$B368,常规版本稳定性测试结果!$X$5:$X$2321,$B368)</f>
        <v/>
      </c>
      <c r="E368" s="18">
        <f>COUNTIFS(常规版本稳定性测试结果!$X$5:$X$2321,汇总!$B368,常规版本稳定性测试结果!$X$5:$X$2321,$B368,常规版本稳定性测试结果!$AH$5:$AH$2321,"OK")</f>
        <v/>
      </c>
      <c r="F368" s="12">
        <f>COUNTIFS(常规版本稳定性测试结果!$X$5:$X$2321,汇总!$B368,常规版本稳定性测试结果!$X$5:$X$2321,$B368,常规版本稳定性测试结果!$AH$5:$AH$2321,"NG")</f>
        <v/>
      </c>
      <c r="G368" s="15">
        <f>COUNTIFS(常规版本稳定性测试结果!$X$5:$X$2321,汇总!$B368,常规版本稳定性测试结果!$X$5:$X$2321,$B368,常规版本稳定性测试结果!$E$5:$E$2321,"JV")</f>
        <v/>
      </c>
      <c r="H368" s="15">
        <f>COUNTIFS(常规版本稳定性测试结果!$X$5:$X$2321,汇总!$B368,常规版本稳定性测试结果!$X$5:$X$2321,$B368,常规版本稳定性测试结果!$E$5:$E$2321,"FBU")</f>
        <v/>
      </c>
      <c r="I368" s="15">
        <f>COUNTIFS(常规版本稳定性测试结果!$X$5:$X$2321,汇总!$B368,常规版本稳定性测试结果!$X$5:$X$2321,$B368,常规版本稳定性测试结果!$E$5:$E$2321,"LinuxPC")</f>
        <v/>
      </c>
      <c r="J368" s="15">
        <f>COUNTIFS(常规版本稳定性测试结果!$X$5:$X$2321,汇总!$B368,常规版本稳定性测试结果!$X$5:$X$2321,$B368,常规版本稳定性测试结果!$E$5:$E$2321,"Monkey")</f>
        <v/>
      </c>
    </row>
    <row hidden="1" outlineLevel="1" r="369" s="24" spans="1:12">
      <c r="B369" s="16" t="n">
        <v>43484</v>
      </c>
      <c r="C369" s="18" t="n"/>
      <c r="D369" s="18">
        <f>COUNTIFS(常规版本稳定性测试结果!$X$5:$X$2321,汇总!$B369,常规版本稳定性测试结果!$X$5:$X$2321,$B369)</f>
        <v/>
      </c>
      <c r="E369" s="18">
        <f>COUNTIFS(常规版本稳定性测试结果!$X$5:$X$2321,汇总!$B369,常规版本稳定性测试结果!$X$5:$X$2321,$B369,常规版本稳定性测试结果!$AH$5:$AH$2321,"OK")</f>
        <v/>
      </c>
      <c r="F369" s="12">
        <f>COUNTIFS(常规版本稳定性测试结果!$X$5:$X$2321,汇总!$B369,常规版本稳定性测试结果!$X$5:$X$2321,$B369,常规版本稳定性测试结果!$AH$5:$AH$2321,"NG")</f>
        <v/>
      </c>
      <c r="G369" s="15">
        <f>COUNTIFS(常规版本稳定性测试结果!$X$5:$X$2321,汇总!$B369,常规版本稳定性测试结果!$X$5:$X$2321,$B369,常规版本稳定性测试结果!$E$5:$E$2321,"JV")</f>
        <v/>
      </c>
      <c r="H369" s="15">
        <f>COUNTIFS(常规版本稳定性测试结果!$X$5:$X$2321,汇总!$B369,常规版本稳定性测试结果!$X$5:$X$2321,$B369,常规版本稳定性测试结果!$E$5:$E$2321,"FBU")</f>
        <v/>
      </c>
      <c r="I369" s="15">
        <f>COUNTIFS(常规版本稳定性测试结果!$X$5:$X$2321,汇总!$B369,常规版本稳定性测试结果!$X$5:$X$2321,$B369,常规版本稳定性测试结果!$E$5:$E$2321,"LinuxPC")</f>
        <v/>
      </c>
      <c r="J369" s="15">
        <f>COUNTIFS(常规版本稳定性测试结果!$X$5:$X$2321,汇总!$B369,常规版本稳定性测试结果!$X$5:$X$2321,$B369,常规版本稳定性测试结果!$E$5:$E$2321,"Monkey")</f>
        <v/>
      </c>
    </row>
    <row hidden="1" outlineLevel="1" r="370" s="24" spans="1:12">
      <c r="B370" s="16" t="n">
        <v>43485</v>
      </c>
      <c r="C370" s="18" t="n"/>
      <c r="D370" s="18">
        <f>COUNTIFS(常规版本稳定性测试结果!$X$5:$X$2321,汇总!$B370,常规版本稳定性测试结果!$X$5:$X$2321,$B370)</f>
        <v/>
      </c>
      <c r="E370" s="18">
        <f>COUNTIFS(常规版本稳定性测试结果!$X$5:$X$2321,汇总!$B370,常规版本稳定性测试结果!$X$5:$X$2321,$B370,常规版本稳定性测试结果!$AH$5:$AH$2321,"OK")</f>
        <v/>
      </c>
      <c r="F370" s="12">
        <f>COUNTIFS(常规版本稳定性测试结果!$X$5:$X$2321,汇总!$B370,常规版本稳定性测试结果!$X$5:$X$2321,$B370,常规版本稳定性测试结果!$AH$5:$AH$2321,"NG")</f>
        <v/>
      </c>
      <c r="G370" s="15">
        <f>COUNTIFS(常规版本稳定性测试结果!$X$5:$X$2321,汇总!$B370,常规版本稳定性测试结果!$X$5:$X$2321,$B370,常规版本稳定性测试结果!$E$5:$E$2321,"JV")</f>
        <v/>
      </c>
      <c r="H370" s="15">
        <f>COUNTIFS(常规版本稳定性测试结果!$X$5:$X$2321,汇总!$B370,常规版本稳定性测试结果!$X$5:$X$2321,$B370,常规版本稳定性测试结果!$E$5:$E$2321,"FBU")</f>
        <v/>
      </c>
      <c r="I370" s="15">
        <f>COUNTIFS(常规版本稳定性测试结果!$X$5:$X$2321,汇总!$B370,常规版本稳定性测试结果!$X$5:$X$2321,$B370,常规版本稳定性测试结果!$E$5:$E$2321,"LinuxPC")</f>
        <v/>
      </c>
      <c r="J370" s="15">
        <f>COUNTIFS(常规版本稳定性测试结果!$X$5:$X$2321,汇总!$B370,常规版本稳定性测试结果!$X$5:$X$2321,$B370,常规版本稳定性测试结果!$E$5:$E$2321,"Monkey")</f>
        <v/>
      </c>
    </row>
    <row hidden="1" outlineLevel="1" r="371" s="24" spans="1:12">
      <c r="B371" s="16" t="n">
        <v>43486</v>
      </c>
      <c r="C371" s="18" t="n"/>
      <c r="D371" s="18">
        <f>COUNTIFS(常规版本稳定性测试结果!$X$5:$X$2321,汇总!$B371,常规版本稳定性测试结果!$X$5:$X$2321,$B371)</f>
        <v/>
      </c>
      <c r="E371" s="18">
        <f>COUNTIFS(常规版本稳定性测试结果!$X$5:$X$2321,汇总!$B371,常规版本稳定性测试结果!$X$5:$X$2321,$B371,常规版本稳定性测试结果!$AH$5:$AH$2321,"OK")</f>
        <v/>
      </c>
      <c r="F371" s="12">
        <f>COUNTIFS(常规版本稳定性测试结果!$X$5:$X$2321,汇总!$B371,常规版本稳定性测试结果!$X$5:$X$2321,$B371,常规版本稳定性测试结果!$AH$5:$AH$2321,"NG")</f>
        <v/>
      </c>
      <c r="G371" s="15">
        <f>COUNTIFS(常规版本稳定性测试结果!$X$5:$X$2321,汇总!$B371,常规版本稳定性测试结果!$X$5:$X$2321,$B371,常规版本稳定性测试结果!$E$5:$E$2321,"JV")</f>
        <v/>
      </c>
      <c r="H371" s="15">
        <f>COUNTIFS(常规版本稳定性测试结果!$X$5:$X$2321,汇总!$B371,常规版本稳定性测试结果!$X$5:$X$2321,$B371,常规版本稳定性测试结果!$E$5:$E$2321,"FBU")</f>
        <v/>
      </c>
      <c r="I371" s="15">
        <f>COUNTIFS(常规版本稳定性测试结果!$X$5:$X$2321,汇总!$B371,常规版本稳定性测试结果!$X$5:$X$2321,$B371,常规版本稳定性测试结果!$E$5:$E$2321,"LinuxPC")</f>
        <v/>
      </c>
      <c r="J371" s="15">
        <f>COUNTIFS(常规版本稳定性测试结果!$X$5:$X$2321,汇总!$B371,常规版本稳定性测试结果!$X$5:$X$2321,$B371,常规版本稳定性测试结果!$E$5:$E$2321,"Monkey")</f>
        <v/>
      </c>
    </row>
    <row hidden="1" outlineLevel="1" r="372" s="24" spans="1:12">
      <c r="B372" s="16" t="n">
        <v>43487</v>
      </c>
      <c r="C372" s="18" t="n"/>
      <c r="D372" s="18">
        <f>COUNTIFS(常规版本稳定性测试结果!$X$5:$X$2321,汇总!$B372,常规版本稳定性测试结果!$X$5:$X$2321,$B372)</f>
        <v/>
      </c>
      <c r="E372" s="18">
        <f>COUNTIFS(常规版本稳定性测试结果!$X$5:$X$2321,汇总!$B372,常规版本稳定性测试结果!$X$5:$X$2321,$B372,常规版本稳定性测试结果!$AH$5:$AH$2321,"OK")</f>
        <v/>
      </c>
      <c r="F372" s="12">
        <f>COUNTIFS(常规版本稳定性测试结果!$X$5:$X$2321,汇总!$B372,常规版本稳定性测试结果!$X$5:$X$2321,$B372,常规版本稳定性测试结果!$AH$5:$AH$2321,"NG")</f>
        <v/>
      </c>
      <c r="G372" s="15">
        <f>COUNTIFS(常规版本稳定性测试结果!$X$5:$X$2321,汇总!$B372,常规版本稳定性测试结果!$X$5:$X$2321,$B372,常规版本稳定性测试结果!$E$5:$E$2321,"JV")</f>
        <v/>
      </c>
      <c r="H372" s="15">
        <f>COUNTIFS(常规版本稳定性测试结果!$X$5:$X$2321,汇总!$B372,常规版本稳定性测试结果!$X$5:$X$2321,$B372,常规版本稳定性测试结果!$E$5:$E$2321,"FBU")</f>
        <v/>
      </c>
      <c r="I372" s="15">
        <f>COUNTIFS(常规版本稳定性测试结果!$X$5:$X$2321,汇总!$B372,常规版本稳定性测试结果!$X$5:$X$2321,$B372,常规版本稳定性测试结果!$E$5:$E$2321,"LinuxPC")</f>
        <v/>
      </c>
      <c r="J372" s="15">
        <f>COUNTIFS(常规版本稳定性测试结果!$X$5:$X$2321,汇总!$B372,常规版本稳定性测试结果!$X$5:$X$2321,$B372,常规版本稳定性测试结果!$E$5:$E$2321,"Monkey")</f>
        <v/>
      </c>
    </row>
    <row hidden="1" outlineLevel="1" r="373" s="24" spans="1:12">
      <c r="B373" s="16" t="n">
        <v>43488</v>
      </c>
      <c r="C373" s="18" t="n"/>
      <c r="D373" s="18">
        <f>COUNTIFS(常规版本稳定性测试结果!$X$5:$X$2321,汇总!$B373,常规版本稳定性测试结果!$X$5:$X$2321,$B373)</f>
        <v/>
      </c>
      <c r="E373" s="18">
        <f>COUNTIFS(常规版本稳定性测试结果!$X$5:$X$2321,汇总!$B373,常规版本稳定性测试结果!$X$5:$X$2321,$B373,常规版本稳定性测试结果!$AH$5:$AH$2321,"OK")</f>
        <v/>
      </c>
      <c r="F373" s="12">
        <f>COUNTIFS(常规版本稳定性测试结果!$X$5:$X$2321,汇总!$B373,常规版本稳定性测试结果!$X$5:$X$2321,$B373,常规版本稳定性测试结果!$AH$5:$AH$2321,"NG")</f>
        <v/>
      </c>
      <c r="G373" s="15">
        <f>COUNTIFS(常规版本稳定性测试结果!$X$5:$X$2321,汇总!$B373,常规版本稳定性测试结果!$X$5:$X$2321,$B373,常规版本稳定性测试结果!$E$5:$E$2321,"JV")</f>
        <v/>
      </c>
      <c r="H373" s="15">
        <f>COUNTIFS(常规版本稳定性测试结果!$X$5:$X$2321,汇总!$B373,常规版本稳定性测试结果!$X$5:$X$2321,$B373,常规版本稳定性测试结果!$E$5:$E$2321,"FBU")</f>
        <v/>
      </c>
      <c r="I373" s="15">
        <f>COUNTIFS(常规版本稳定性测试结果!$X$5:$X$2321,汇总!$B373,常规版本稳定性测试结果!$X$5:$X$2321,$B373,常规版本稳定性测试结果!$E$5:$E$2321,"LinuxPC")</f>
        <v/>
      </c>
      <c r="J373" s="15">
        <f>COUNTIFS(常规版本稳定性测试结果!$X$5:$X$2321,汇总!$B373,常规版本稳定性测试结果!$X$5:$X$2321,$B373,常规版本稳定性测试结果!$E$5:$E$2321,"Monkey")</f>
        <v/>
      </c>
    </row>
    <row hidden="1" outlineLevel="1" r="374" s="24" spans="1:12">
      <c r="B374" s="16" t="n">
        <v>43489</v>
      </c>
      <c r="C374" s="18" t="n"/>
      <c r="D374" s="18">
        <f>COUNTIFS(常规版本稳定性测试结果!$X$5:$X$2321,汇总!$B374,常规版本稳定性测试结果!$X$5:$X$2321,$B374)</f>
        <v/>
      </c>
      <c r="E374" s="18">
        <f>COUNTIFS(常规版本稳定性测试结果!$X$5:$X$2321,汇总!$B374,常规版本稳定性测试结果!$X$5:$X$2321,$B374,常规版本稳定性测试结果!$AH$5:$AH$2321,"OK")</f>
        <v/>
      </c>
      <c r="F374" s="12">
        <f>COUNTIFS(常规版本稳定性测试结果!$X$5:$X$2321,汇总!$B374,常规版本稳定性测试结果!$X$5:$X$2321,$B374,常规版本稳定性测试结果!$AH$5:$AH$2321,"NG")</f>
        <v/>
      </c>
      <c r="G374" s="15">
        <f>COUNTIFS(常规版本稳定性测试结果!$X$5:$X$2321,汇总!$B374,常规版本稳定性测试结果!$X$5:$X$2321,$B374,常规版本稳定性测试结果!$E$5:$E$2321,"JV")</f>
        <v/>
      </c>
      <c r="H374" s="15">
        <f>COUNTIFS(常规版本稳定性测试结果!$X$5:$X$2321,汇总!$B374,常规版本稳定性测试结果!$X$5:$X$2321,$B374,常规版本稳定性测试结果!$E$5:$E$2321,"FBU")</f>
        <v/>
      </c>
      <c r="I374" s="15">
        <f>COUNTIFS(常规版本稳定性测试结果!$X$5:$X$2321,汇总!$B374,常规版本稳定性测试结果!$X$5:$X$2321,$B374,常规版本稳定性测试结果!$E$5:$E$2321,"LinuxPC")</f>
        <v/>
      </c>
      <c r="J374" s="15">
        <f>COUNTIFS(常规版本稳定性测试结果!$X$5:$X$2321,汇总!$B374,常规版本稳定性测试结果!$X$5:$X$2321,$B374,常规版本稳定性测试结果!$E$5:$E$2321,"Monkey")</f>
        <v/>
      </c>
    </row>
    <row hidden="1" outlineLevel="1" r="375" s="24" spans="1:12">
      <c r="B375" s="16" t="n">
        <v>43490</v>
      </c>
      <c r="C375" s="18" t="n"/>
      <c r="D375" s="18">
        <f>COUNTIFS(常规版本稳定性测试结果!$X$5:$X$2321,汇总!$B375,常规版本稳定性测试结果!$X$5:$X$2321,$B375)</f>
        <v/>
      </c>
      <c r="E375" s="18">
        <f>COUNTIFS(常规版本稳定性测试结果!$X$5:$X$2321,汇总!$B375,常规版本稳定性测试结果!$X$5:$X$2321,$B375,常规版本稳定性测试结果!$AH$5:$AH$2321,"OK")</f>
        <v/>
      </c>
      <c r="F375" s="12">
        <f>COUNTIFS(常规版本稳定性测试结果!$X$5:$X$2321,汇总!$B375,常规版本稳定性测试结果!$X$5:$X$2321,$B375,常规版本稳定性测试结果!$AH$5:$AH$2321,"NG")</f>
        <v/>
      </c>
      <c r="G375" s="15">
        <f>COUNTIFS(常规版本稳定性测试结果!$X$5:$X$2321,汇总!$B375,常规版本稳定性测试结果!$X$5:$X$2321,$B375,常规版本稳定性测试结果!$E$5:$E$2321,"JV")</f>
        <v/>
      </c>
      <c r="H375" s="15">
        <f>COUNTIFS(常规版本稳定性测试结果!$X$5:$X$2321,汇总!$B375,常规版本稳定性测试结果!$X$5:$X$2321,$B375,常规版本稳定性测试结果!$E$5:$E$2321,"FBU")</f>
        <v/>
      </c>
      <c r="I375" s="15">
        <f>COUNTIFS(常规版本稳定性测试结果!$X$5:$X$2321,汇总!$B375,常规版本稳定性测试结果!$X$5:$X$2321,$B375,常规版本稳定性测试结果!$E$5:$E$2321,"LinuxPC")</f>
        <v/>
      </c>
      <c r="J375" s="15">
        <f>COUNTIFS(常规版本稳定性测试结果!$X$5:$X$2321,汇总!$B375,常规版本稳定性测试结果!$X$5:$X$2321,$B375,常规版本稳定性测试结果!$E$5:$E$2321,"Monkey")</f>
        <v/>
      </c>
    </row>
    <row hidden="1" outlineLevel="1" r="376" s="24" spans="1:12">
      <c r="B376" s="16" t="n">
        <v>43491</v>
      </c>
      <c r="C376" s="18" t="n"/>
      <c r="D376" s="18">
        <f>COUNTIFS(常规版本稳定性测试结果!$X$5:$X$2321,汇总!$B376,常规版本稳定性测试结果!$X$5:$X$2321,$B376)</f>
        <v/>
      </c>
      <c r="E376" s="18">
        <f>COUNTIFS(常规版本稳定性测试结果!$X$5:$X$2321,汇总!$B376,常规版本稳定性测试结果!$X$5:$X$2321,$B376,常规版本稳定性测试结果!$AH$5:$AH$2321,"OK")</f>
        <v/>
      </c>
      <c r="F376" s="12">
        <f>COUNTIFS(常规版本稳定性测试结果!$X$5:$X$2321,汇总!$B376,常规版本稳定性测试结果!$X$5:$X$2321,$B376,常规版本稳定性测试结果!$AH$5:$AH$2321,"NG")</f>
        <v/>
      </c>
      <c r="G376" s="15">
        <f>COUNTIFS(常规版本稳定性测试结果!$X$5:$X$2321,汇总!$B376,常规版本稳定性测试结果!$X$5:$X$2321,$B376,常规版本稳定性测试结果!$E$5:$E$2321,"JV")</f>
        <v/>
      </c>
      <c r="H376" s="15">
        <f>COUNTIFS(常规版本稳定性测试结果!$X$5:$X$2321,汇总!$B376,常规版本稳定性测试结果!$X$5:$X$2321,$B376,常规版本稳定性测试结果!$E$5:$E$2321,"FBU")</f>
        <v/>
      </c>
      <c r="I376" s="15">
        <f>COUNTIFS(常规版本稳定性测试结果!$X$5:$X$2321,汇总!$B376,常规版本稳定性测试结果!$X$5:$X$2321,$B376,常规版本稳定性测试结果!$E$5:$E$2321,"LinuxPC")</f>
        <v/>
      </c>
      <c r="J376" s="15">
        <f>COUNTIFS(常规版本稳定性测试结果!$X$5:$X$2321,汇总!$B376,常规版本稳定性测试结果!$X$5:$X$2321,$B376,常规版本稳定性测试结果!$E$5:$E$2321,"Monkey")</f>
        <v/>
      </c>
    </row>
    <row hidden="1" outlineLevel="1" r="377" s="24" spans="1:12">
      <c r="B377" s="16" t="n">
        <v>43492</v>
      </c>
      <c r="C377" s="18" t="n"/>
      <c r="D377" s="18">
        <f>COUNTIFS(常规版本稳定性测试结果!$X$5:$X$2321,汇总!$B377,常规版本稳定性测试结果!$X$5:$X$2321,$B377)</f>
        <v/>
      </c>
      <c r="E377" s="18">
        <f>COUNTIFS(常规版本稳定性测试结果!$X$5:$X$2321,汇总!$B377,常规版本稳定性测试结果!$X$5:$X$2321,$B377,常规版本稳定性测试结果!$AH$5:$AH$2321,"OK")</f>
        <v/>
      </c>
      <c r="F377" s="12">
        <f>COUNTIFS(常规版本稳定性测试结果!$X$5:$X$2321,汇总!$B377,常规版本稳定性测试结果!$X$5:$X$2321,$B377,常规版本稳定性测试结果!$AH$5:$AH$2321,"NG")</f>
        <v/>
      </c>
      <c r="G377" s="15">
        <f>COUNTIFS(常规版本稳定性测试结果!$X$5:$X$2321,汇总!$B377,常规版本稳定性测试结果!$X$5:$X$2321,$B377,常规版本稳定性测试结果!$E$5:$E$2321,"JV")</f>
        <v/>
      </c>
      <c r="H377" s="15">
        <f>COUNTIFS(常规版本稳定性测试结果!$X$5:$X$2321,汇总!$B377,常规版本稳定性测试结果!$X$5:$X$2321,$B377,常规版本稳定性测试结果!$E$5:$E$2321,"FBU")</f>
        <v/>
      </c>
      <c r="I377" s="15">
        <f>COUNTIFS(常规版本稳定性测试结果!$X$5:$X$2321,汇总!$B377,常规版本稳定性测试结果!$X$5:$X$2321,$B377,常规版本稳定性测试结果!$E$5:$E$2321,"LinuxPC")</f>
        <v/>
      </c>
      <c r="J377" s="15">
        <f>COUNTIFS(常规版本稳定性测试结果!$X$5:$X$2321,汇总!$B377,常规版本稳定性测试结果!$X$5:$X$2321,$B377,常规版本稳定性测试结果!$E$5:$E$2321,"Monkey")</f>
        <v/>
      </c>
    </row>
    <row hidden="1" outlineLevel="1" r="378" s="24" spans="1:12">
      <c r="B378" s="16" t="n">
        <v>43493</v>
      </c>
      <c r="C378" s="18" t="n"/>
      <c r="D378" s="18">
        <f>COUNTIFS(常规版本稳定性测试结果!$X$5:$X$2321,汇总!$B378,常规版本稳定性测试结果!$X$5:$X$2321,$B378)</f>
        <v/>
      </c>
      <c r="E378" s="18">
        <f>COUNTIFS(常规版本稳定性测试结果!$X$5:$X$2321,汇总!$B378,常规版本稳定性测试结果!$X$5:$X$2321,$B378,常规版本稳定性测试结果!$AH$5:$AH$2321,"OK")</f>
        <v/>
      </c>
      <c r="F378" s="12">
        <f>COUNTIFS(常规版本稳定性测试结果!$X$5:$X$2321,汇总!$B378,常规版本稳定性测试结果!$X$5:$X$2321,$B378,常规版本稳定性测试结果!$AH$5:$AH$2321,"NG")</f>
        <v/>
      </c>
      <c r="G378" s="15">
        <f>COUNTIFS(常规版本稳定性测试结果!$X$5:$X$2321,汇总!$B378,常规版本稳定性测试结果!$X$5:$X$2321,$B378,常规版本稳定性测试结果!$E$5:$E$2321,"JV")</f>
        <v/>
      </c>
      <c r="H378" s="15">
        <f>COUNTIFS(常规版本稳定性测试结果!$X$5:$X$2321,汇总!$B378,常规版本稳定性测试结果!$X$5:$X$2321,$B378,常规版本稳定性测试结果!$E$5:$E$2321,"FBU")</f>
        <v/>
      </c>
      <c r="I378" s="15">
        <f>COUNTIFS(常规版本稳定性测试结果!$X$5:$X$2321,汇总!$B378,常规版本稳定性测试结果!$X$5:$X$2321,$B378,常规版本稳定性测试结果!$E$5:$E$2321,"LinuxPC")</f>
        <v/>
      </c>
      <c r="J378" s="15">
        <f>COUNTIFS(常规版本稳定性测试结果!$X$5:$X$2321,汇总!$B378,常规版本稳定性测试结果!$X$5:$X$2321,$B378,常规版本稳定性测试结果!$E$5:$E$2321,"Monkey")</f>
        <v/>
      </c>
    </row>
    <row hidden="1" outlineLevel="1" r="379" s="24" spans="1:12">
      <c r="B379" s="16" t="n">
        <v>43494</v>
      </c>
      <c r="C379" s="18" t="n"/>
      <c r="D379" s="18">
        <f>COUNTIFS(常规版本稳定性测试结果!$X$5:$X$2321,汇总!$B379,常规版本稳定性测试结果!$X$5:$X$2321,$B379)</f>
        <v/>
      </c>
      <c r="E379" s="18">
        <f>COUNTIFS(常规版本稳定性测试结果!$X$5:$X$2321,汇总!$B379,常规版本稳定性测试结果!$X$5:$X$2321,$B379,常规版本稳定性测试结果!$AH$5:$AH$2321,"OK")</f>
        <v/>
      </c>
      <c r="F379" s="12">
        <f>COUNTIFS(常规版本稳定性测试结果!$X$5:$X$2321,汇总!$B379,常规版本稳定性测试结果!$X$5:$X$2321,$B379,常规版本稳定性测试结果!$AH$5:$AH$2321,"NG")</f>
        <v/>
      </c>
      <c r="G379" s="15">
        <f>COUNTIFS(常规版本稳定性测试结果!$X$5:$X$2321,汇总!$B379,常规版本稳定性测试结果!$X$5:$X$2321,$B379,常规版本稳定性测试结果!$E$5:$E$2321,"JV")</f>
        <v/>
      </c>
      <c r="H379" s="15">
        <f>COUNTIFS(常规版本稳定性测试结果!$X$5:$X$2321,汇总!$B379,常规版本稳定性测试结果!$X$5:$X$2321,$B379,常规版本稳定性测试结果!$E$5:$E$2321,"FBU")</f>
        <v/>
      </c>
      <c r="I379" s="15">
        <f>COUNTIFS(常规版本稳定性测试结果!$X$5:$X$2321,汇总!$B379,常规版本稳定性测试结果!$X$5:$X$2321,$B379,常规版本稳定性测试结果!$E$5:$E$2321,"LinuxPC")</f>
        <v/>
      </c>
      <c r="J379" s="15">
        <f>COUNTIFS(常规版本稳定性测试结果!$X$5:$X$2321,汇总!$B379,常规版本稳定性测试结果!$X$5:$X$2321,$B379,常规版本稳定性测试结果!$E$5:$E$2321,"Monkey")</f>
        <v/>
      </c>
    </row>
    <row hidden="1" outlineLevel="1" r="380" s="24" spans="1:12">
      <c r="B380" s="16" t="n">
        <v>43495</v>
      </c>
      <c r="C380" s="18" t="n"/>
      <c r="D380" s="18">
        <f>COUNTIFS(常规版本稳定性测试结果!$X$5:$X$2321,汇总!$B380,常规版本稳定性测试结果!$X$5:$X$2321,$B380)</f>
        <v/>
      </c>
      <c r="E380" s="18">
        <f>COUNTIFS(常规版本稳定性测试结果!$X$5:$X$2321,汇总!$B380,常规版本稳定性测试结果!$X$5:$X$2321,$B380,常规版本稳定性测试结果!$AH$5:$AH$2321,"OK")</f>
        <v/>
      </c>
      <c r="F380" s="12">
        <f>COUNTIFS(常规版本稳定性测试结果!$X$5:$X$2321,汇总!$B380,常规版本稳定性测试结果!$X$5:$X$2321,$B380,常规版本稳定性测试结果!$AH$5:$AH$2321,"NG")</f>
        <v/>
      </c>
      <c r="G380" s="15">
        <f>COUNTIFS(常规版本稳定性测试结果!$X$5:$X$2321,汇总!$B380,常规版本稳定性测试结果!$X$5:$X$2321,$B380,常规版本稳定性测试结果!$E$5:$E$2321,"JV")</f>
        <v/>
      </c>
      <c r="H380" s="15">
        <f>COUNTIFS(常规版本稳定性测试结果!$X$5:$X$2321,汇总!$B380,常规版本稳定性测试结果!$X$5:$X$2321,$B380,常规版本稳定性测试结果!$E$5:$E$2321,"FBU")</f>
        <v/>
      </c>
      <c r="I380" s="15">
        <f>COUNTIFS(常规版本稳定性测试结果!$X$5:$X$2321,汇总!$B380,常规版本稳定性测试结果!$X$5:$X$2321,$B380,常规版本稳定性测试结果!$E$5:$E$2321,"LinuxPC")</f>
        <v/>
      </c>
      <c r="J380" s="15">
        <f>COUNTIFS(常规版本稳定性测试结果!$X$5:$X$2321,汇总!$B380,常规版本稳定性测试结果!$X$5:$X$2321,$B380,常规版本稳定性测试结果!$E$5:$E$2321,"Monkey")</f>
        <v/>
      </c>
    </row>
    <row hidden="1" outlineLevel="1" r="381" s="24" spans="1:12">
      <c r="B381" s="16" t="n">
        <v>43496</v>
      </c>
      <c r="C381" s="18" t="n"/>
      <c r="D381" s="18">
        <f>COUNTIFS(常规版本稳定性测试结果!$X$5:$X$2321,汇总!$B381,常规版本稳定性测试结果!$X$5:$X$2321,$B381)</f>
        <v/>
      </c>
      <c r="E381" s="18">
        <f>COUNTIFS(常规版本稳定性测试结果!$X$5:$X$2321,汇总!$B381,常规版本稳定性测试结果!$X$5:$X$2321,$B381,常规版本稳定性测试结果!$AH$5:$AH$2321,"OK")</f>
        <v/>
      </c>
      <c r="F381" s="12">
        <f>COUNTIFS(常规版本稳定性测试结果!$X$5:$X$2321,汇总!$B381,常规版本稳定性测试结果!$X$5:$X$2321,$B381,常规版本稳定性测试结果!$AH$5:$AH$2321,"NG")</f>
        <v/>
      </c>
      <c r="G381" s="15">
        <f>COUNTIFS(常规版本稳定性测试结果!$X$5:$X$2321,汇总!$B381,常规版本稳定性测试结果!$X$5:$X$2321,$B381,常规版本稳定性测试结果!$E$5:$E$2321,"JV")</f>
        <v/>
      </c>
      <c r="H381" s="15">
        <f>COUNTIFS(常规版本稳定性测试结果!$X$5:$X$2321,汇总!$B381,常规版本稳定性测试结果!$X$5:$X$2321,$B381,常规版本稳定性测试结果!$E$5:$E$2321,"FBU")</f>
        <v/>
      </c>
      <c r="I381" s="15">
        <f>COUNTIFS(常规版本稳定性测试结果!$X$5:$X$2321,汇总!$B381,常规版本稳定性测试结果!$X$5:$X$2321,$B381,常规版本稳定性测试结果!$E$5:$E$2321,"LinuxPC")</f>
        <v/>
      </c>
      <c r="J381" s="15">
        <f>COUNTIFS(常规版本稳定性测试结果!$X$5:$X$2321,汇总!$B381,常规版本稳定性测试结果!$X$5:$X$2321,$B381,常规版本稳定性测试结果!$E$5:$E$2321,"Monkey")</f>
        <v/>
      </c>
    </row>
    <row collapsed="1" r="382" s="24" spans="1:12">
      <c r="B382" s="16" t="n">
        <v>43497</v>
      </c>
      <c r="C382" s="18" t="n"/>
      <c r="D382" s="18">
        <f>COUNTIFS(常规版本稳定性测试结果!$X$5:$X$2321,汇总!$B382,常规版本稳定性测试结果!$X$5:$X$2321,$B382)</f>
        <v/>
      </c>
      <c r="E382" s="18">
        <f>COUNTIFS(常规版本稳定性测试结果!$X$5:$X$2321,汇总!$B382,常规版本稳定性测试结果!$X$5:$X$2321,$B382,常规版本稳定性测试结果!$AH$5:$AH$2321,"OK")</f>
        <v/>
      </c>
      <c r="F382" s="12">
        <f>COUNTIFS(常规版本稳定性测试结果!$X$5:$X$2321,汇总!$B382,常规版本稳定性测试结果!$X$5:$X$2321,$B382,常规版本稳定性测试结果!$AH$5:$AH$2321,"NG")</f>
        <v/>
      </c>
      <c r="G382" s="15">
        <f>COUNTIFS(常规版本稳定性测试结果!$X$5:$X$2321,汇总!$B382,常规版本稳定性测试结果!$X$5:$X$2321,$B382,常规版本稳定性测试结果!$E$5:$E$2321,"JV")</f>
        <v/>
      </c>
      <c r="H382" s="15">
        <f>COUNTIFS(常规版本稳定性测试结果!$X$5:$X$2321,汇总!$B382,常规版本稳定性测试结果!$X$5:$X$2321,$B382,常规版本稳定性测试结果!$E$5:$E$2321,"FBU")</f>
        <v/>
      </c>
      <c r="I382" s="15">
        <f>COUNTIFS(常规版本稳定性测试结果!$X$5:$X$2321,汇总!$B382,常规版本稳定性测试结果!$X$5:$X$2321,$B382,常规版本稳定性测试结果!$E$5:$E$2321,"LinuxPC")</f>
        <v/>
      </c>
      <c r="J382" s="15">
        <f>COUNTIFS(常规版本稳定性测试结果!$X$5:$X$2321,汇总!$B382,常规版本稳定性测试结果!$X$5:$X$2321,$B382,常规版本稳定性测试结果!$E$5:$E$2321,"Monkey")</f>
        <v/>
      </c>
    </row>
    <row hidden="1" outlineLevel="1" r="383" s="24" spans="1:12">
      <c r="B383" s="16" t="n">
        <v>43498</v>
      </c>
      <c r="C383" s="18" t="n"/>
      <c r="D383" s="18">
        <f>COUNTIFS(常规版本稳定性测试结果!$X$5:$X$2321,汇总!$B383,常规版本稳定性测试结果!$X$5:$X$2321,$B383)</f>
        <v/>
      </c>
      <c r="E383" s="18">
        <f>COUNTIFS(常规版本稳定性测试结果!$X$5:$X$2321,汇总!$B383,常规版本稳定性测试结果!$X$5:$X$2321,$B383,常规版本稳定性测试结果!$AH$5:$AH$2321,"OK")</f>
        <v/>
      </c>
      <c r="F383" s="12">
        <f>COUNTIFS(常规版本稳定性测试结果!$X$5:$X$2321,汇总!$B383,常规版本稳定性测试结果!$X$5:$X$2321,$B383,常规版本稳定性测试结果!$AH$5:$AH$2321,"NG")</f>
        <v/>
      </c>
      <c r="G383" s="15">
        <f>COUNTIFS(常规版本稳定性测试结果!$X$5:$X$2321,汇总!$B383,常规版本稳定性测试结果!$X$5:$X$2321,$B383,常规版本稳定性测试结果!$E$5:$E$2321,"JV")</f>
        <v/>
      </c>
      <c r="H383" s="15">
        <f>COUNTIFS(常规版本稳定性测试结果!$X$5:$X$2321,汇总!$B383,常规版本稳定性测试结果!$X$5:$X$2321,$B383,常规版本稳定性测试结果!$E$5:$E$2321,"FBU")</f>
        <v/>
      </c>
      <c r="I383" s="15">
        <f>COUNTIFS(常规版本稳定性测试结果!$X$5:$X$2321,汇总!$B383,常规版本稳定性测试结果!$X$5:$X$2321,$B383,常规版本稳定性测试结果!$E$5:$E$2321,"LinuxPC")</f>
        <v/>
      </c>
      <c r="J383" s="15">
        <f>COUNTIFS(常规版本稳定性测试结果!$X$5:$X$2321,汇总!$B383,常规版本稳定性测试结果!$X$5:$X$2321,$B383,常规版本稳定性测试结果!$E$5:$E$2321,"Monkey")</f>
        <v/>
      </c>
    </row>
    <row hidden="1" outlineLevel="1" r="384" s="24" spans="1:12">
      <c r="B384" s="16" t="n">
        <v>43499</v>
      </c>
      <c r="C384" s="18" t="n"/>
      <c r="D384" s="18">
        <f>COUNTIFS(常规版本稳定性测试结果!$X$5:$X$2321,汇总!$B384,常规版本稳定性测试结果!$X$5:$X$2321,$B384)</f>
        <v/>
      </c>
      <c r="E384" s="18">
        <f>COUNTIFS(常规版本稳定性测试结果!$X$5:$X$2321,汇总!$B384,常规版本稳定性测试结果!$X$5:$X$2321,$B384,常规版本稳定性测试结果!$AH$5:$AH$2321,"OK")</f>
        <v/>
      </c>
      <c r="F384" s="12">
        <f>COUNTIFS(常规版本稳定性测试结果!$X$5:$X$2321,汇总!$B384,常规版本稳定性测试结果!$X$5:$X$2321,$B384,常规版本稳定性测试结果!$AH$5:$AH$2321,"NG")</f>
        <v/>
      </c>
      <c r="G384" s="15">
        <f>COUNTIFS(常规版本稳定性测试结果!$X$5:$X$2321,汇总!$B384,常规版本稳定性测试结果!$X$5:$X$2321,$B384,常规版本稳定性测试结果!$E$5:$E$2321,"JV")</f>
        <v/>
      </c>
      <c r="H384" s="15">
        <f>COUNTIFS(常规版本稳定性测试结果!$X$5:$X$2321,汇总!$B384,常规版本稳定性测试结果!$X$5:$X$2321,$B384,常规版本稳定性测试结果!$E$5:$E$2321,"FBU")</f>
        <v/>
      </c>
      <c r="I384" s="15">
        <f>COUNTIFS(常规版本稳定性测试结果!$X$5:$X$2321,汇总!$B384,常规版本稳定性测试结果!$X$5:$X$2321,$B384,常规版本稳定性测试结果!$E$5:$E$2321,"LinuxPC")</f>
        <v/>
      </c>
      <c r="J384" s="15">
        <f>COUNTIFS(常规版本稳定性测试结果!$X$5:$X$2321,汇总!$B384,常规版本稳定性测试结果!$X$5:$X$2321,$B384,常规版本稳定性测试结果!$E$5:$E$2321,"Monkey")</f>
        <v/>
      </c>
    </row>
    <row hidden="1" outlineLevel="1" r="385" s="24" spans="1:12">
      <c r="B385" s="16" t="n">
        <v>43500</v>
      </c>
      <c r="C385" s="18" t="n"/>
      <c r="D385" s="18">
        <f>COUNTIFS(常规版本稳定性测试结果!$X$5:$X$2321,汇总!$B385,常规版本稳定性测试结果!$X$5:$X$2321,$B385)</f>
        <v/>
      </c>
      <c r="E385" s="18">
        <f>COUNTIFS(常规版本稳定性测试结果!$X$5:$X$2321,汇总!$B385,常规版本稳定性测试结果!$X$5:$X$2321,$B385,常规版本稳定性测试结果!$AH$5:$AH$2321,"OK")</f>
        <v/>
      </c>
      <c r="F385" s="12">
        <f>COUNTIFS(常规版本稳定性测试结果!$X$5:$X$2321,汇总!$B385,常规版本稳定性测试结果!$X$5:$X$2321,$B385,常规版本稳定性测试结果!$AH$5:$AH$2321,"NG")</f>
        <v/>
      </c>
      <c r="G385" s="15">
        <f>COUNTIFS(常规版本稳定性测试结果!$X$5:$X$2321,汇总!$B385,常规版本稳定性测试结果!$X$5:$X$2321,$B385,常规版本稳定性测试结果!$E$5:$E$2321,"JV")</f>
        <v/>
      </c>
      <c r="H385" s="15">
        <f>COUNTIFS(常规版本稳定性测试结果!$X$5:$X$2321,汇总!$B385,常规版本稳定性测试结果!$X$5:$X$2321,$B385,常规版本稳定性测试结果!$E$5:$E$2321,"FBU")</f>
        <v/>
      </c>
      <c r="I385" s="15">
        <f>COUNTIFS(常规版本稳定性测试结果!$X$5:$X$2321,汇总!$B385,常规版本稳定性测试结果!$X$5:$X$2321,$B385,常规版本稳定性测试结果!$E$5:$E$2321,"LinuxPC")</f>
        <v/>
      </c>
      <c r="J385" s="15">
        <f>COUNTIFS(常规版本稳定性测试结果!$X$5:$X$2321,汇总!$B385,常规版本稳定性测试结果!$X$5:$X$2321,$B385,常规版本稳定性测试结果!$E$5:$E$2321,"Monkey")</f>
        <v/>
      </c>
    </row>
    <row hidden="1" outlineLevel="1" r="386" s="24" spans="1:12">
      <c r="B386" s="16" t="n">
        <v>43501</v>
      </c>
      <c r="C386" s="18" t="n"/>
      <c r="D386" s="18">
        <f>COUNTIFS(常规版本稳定性测试结果!$X$5:$X$2321,汇总!$B386,常规版本稳定性测试结果!$X$5:$X$2321,$B386)</f>
        <v/>
      </c>
      <c r="E386" s="18">
        <f>COUNTIFS(常规版本稳定性测试结果!$X$5:$X$2321,汇总!$B386,常规版本稳定性测试结果!$X$5:$X$2321,$B386,常规版本稳定性测试结果!$AH$5:$AH$2321,"OK")</f>
        <v/>
      </c>
      <c r="F386" s="12">
        <f>COUNTIFS(常规版本稳定性测试结果!$X$5:$X$2321,汇总!$B386,常规版本稳定性测试结果!$X$5:$X$2321,$B386,常规版本稳定性测试结果!$AH$5:$AH$2321,"NG")</f>
        <v/>
      </c>
      <c r="G386" s="15">
        <f>COUNTIFS(常规版本稳定性测试结果!$X$5:$X$2321,汇总!$B386,常规版本稳定性测试结果!$X$5:$X$2321,$B386,常规版本稳定性测试结果!$E$5:$E$2321,"JV")</f>
        <v/>
      </c>
      <c r="H386" s="15">
        <f>COUNTIFS(常规版本稳定性测试结果!$X$5:$X$2321,汇总!$B386,常规版本稳定性测试结果!$X$5:$X$2321,$B386,常规版本稳定性测试结果!$E$5:$E$2321,"FBU")</f>
        <v/>
      </c>
      <c r="I386" s="15">
        <f>COUNTIFS(常规版本稳定性测试结果!$X$5:$X$2321,汇总!$B386,常规版本稳定性测试结果!$X$5:$X$2321,$B386,常规版本稳定性测试结果!$E$5:$E$2321,"LinuxPC")</f>
        <v/>
      </c>
      <c r="J386" s="15">
        <f>COUNTIFS(常规版本稳定性测试结果!$X$5:$X$2321,汇总!$B386,常规版本稳定性测试结果!$X$5:$X$2321,$B386,常规版本稳定性测试结果!$E$5:$E$2321,"Monkey")</f>
        <v/>
      </c>
    </row>
    <row hidden="1" outlineLevel="1" r="387" s="24" spans="1:12">
      <c r="B387" s="16" t="n">
        <v>43502</v>
      </c>
      <c r="C387" s="18" t="n"/>
      <c r="D387" s="18">
        <f>COUNTIFS(常规版本稳定性测试结果!$X$5:$X$2321,汇总!$B387,常规版本稳定性测试结果!$X$5:$X$2321,$B387)</f>
        <v/>
      </c>
      <c r="E387" s="18">
        <f>COUNTIFS(常规版本稳定性测试结果!$X$5:$X$2321,汇总!$B387,常规版本稳定性测试结果!$X$5:$X$2321,$B387,常规版本稳定性测试结果!$AH$5:$AH$2321,"OK")</f>
        <v/>
      </c>
      <c r="F387" s="12">
        <f>COUNTIFS(常规版本稳定性测试结果!$X$5:$X$2321,汇总!$B387,常规版本稳定性测试结果!$X$5:$X$2321,$B387,常规版本稳定性测试结果!$AH$5:$AH$2321,"NG")</f>
        <v/>
      </c>
      <c r="G387" s="15">
        <f>COUNTIFS(常规版本稳定性测试结果!$X$5:$X$2321,汇总!$B387,常规版本稳定性测试结果!$X$5:$X$2321,$B387,常规版本稳定性测试结果!$E$5:$E$2321,"JV")</f>
        <v/>
      </c>
      <c r="H387" s="15">
        <f>COUNTIFS(常规版本稳定性测试结果!$X$5:$X$2321,汇总!$B387,常规版本稳定性测试结果!$X$5:$X$2321,$B387,常规版本稳定性测试结果!$E$5:$E$2321,"FBU")</f>
        <v/>
      </c>
      <c r="I387" s="15">
        <f>COUNTIFS(常规版本稳定性测试结果!$X$5:$X$2321,汇总!$B387,常规版本稳定性测试结果!$X$5:$X$2321,$B387,常规版本稳定性测试结果!$E$5:$E$2321,"LinuxPC")</f>
        <v/>
      </c>
      <c r="J387" s="15">
        <f>COUNTIFS(常规版本稳定性测试结果!$X$5:$X$2321,汇总!$B387,常规版本稳定性测试结果!$X$5:$X$2321,$B387,常规版本稳定性测试结果!$E$5:$E$2321,"Monkey")</f>
        <v/>
      </c>
    </row>
    <row hidden="1" outlineLevel="1" r="388" s="24" spans="1:12">
      <c r="B388" s="16" t="n">
        <v>43503</v>
      </c>
      <c r="C388" s="18" t="n"/>
      <c r="D388" s="18">
        <f>COUNTIFS(常规版本稳定性测试结果!$X$5:$X$2321,汇总!$B388,常规版本稳定性测试结果!$X$5:$X$2321,$B388)</f>
        <v/>
      </c>
      <c r="E388" s="18">
        <f>COUNTIFS(常规版本稳定性测试结果!$X$5:$X$2321,汇总!$B388,常规版本稳定性测试结果!$X$5:$X$2321,$B388,常规版本稳定性测试结果!$AH$5:$AH$2321,"OK")</f>
        <v/>
      </c>
      <c r="F388" s="12">
        <f>COUNTIFS(常规版本稳定性测试结果!$X$5:$X$2321,汇总!$B388,常规版本稳定性测试结果!$X$5:$X$2321,$B388,常规版本稳定性测试结果!$AH$5:$AH$2321,"NG")</f>
        <v/>
      </c>
      <c r="G388" s="15">
        <f>COUNTIFS(常规版本稳定性测试结果!$X$5:$X$2321,汇总!$B388,常规版本稳定性测试结果!$X$5:$X$2321,$B388,常规版本稳定性测试结果!$E$5:$E$2321,"JV")</f>
        <v/>
      </c>
      <c r="H388" s="15">
        <f>COUNTIFS(常规版本稳定性测试结果!$X$5:$X$2321,汇总!$B388,常规版本稳定性测试结果!$X$5:$X$2321,$B388,常规版本稳定性测试结果!$E$5:$E$2321,"FBU")</f>
        <v/>
      </c>
      <c r="I388" s="15">
        <f>COUNTIFS(常规版本稳定性测试结果!$X$5:$X$2321,汇总!$B388,常规版本稳定性测试结果!$X$5:$X$2321,$B388,常规版本稳定性测试结果!$E$5:$E$2321,"LinuxPC")</f>
        <v/>
      </c>
      <c r="J388" s="15">
        <f>COUNTIFS(常规版本稳定性测试结果!$X$5:$X$2321,汇总!$B388,常规版本稳定性测试结果!$X$5:$X$2321,$B388,常规版本稳定性测试结果!$E$5:$E$2321,"Monkey")</f>
        <v/>
      </c>
    </row>
    <row hidden="1" outlineLevel="1" r="389" s="24" spans="1:12">
      <c r="B389" s="16" t="n">
        <v>43504</v>
      </c>
      <c r="C389" s="18" t="n"/>
      <c r="D389" s="18">
        <f>COUNTIFS(常规版本稳定性测试结果!$X$5:$X$2321,汇总!$B389,常规版本稳定性测试结果!$X$5:$X$2321,$B389)</f>
        <v/>
      </c>
      <c r="E389" s="18">
        <f>COUNTIFS(常规版本稳定性测试结果!$X$5:$X$2321,汇总!$B389,常规版本稳定性测试结果!$X$5:$X$2321,$B389,常规版本稳定性测试结果!$AH$5:$AH$2321,"OK")</f>
        <v/>
      </c>
      <c r="F389" s="12">
        <f>COUNTIFS(常规版本稳定性测试结果!$X$5:$X$2321,汇总!$B389,常规版本稳定性测试结果!$X$5:$X$2321,$B389,常规版本稳定性测试结果!$AH$5:$AH$2321,"NG")</f>
        <v/>
      </c>
      <c r="G389" s="15">
        <f>COUNTIFS(常规版本稳定性测试结果!$X$5:$X$2321,汇总!$B389,常规版本稳定性测试结果!$X$5:$X$2321,$B389,常规版本稳定性测试结果!$E$5:$E$2321,"JV")</f>
        <v/>
      </c>
      <c r="H389" s="15">
        <f>COUNTIFS(常规版本稳定性测试结果!$X$5:$X$2321,汇总!$B389,常规版本稳定性测试结果!$X$5:$X$2321,$B389,常规版本稳定性测试结果!$E$5:$E$2321,"FBU")</f>
        <v/>
      </c>
      <c r="I389" s="15">
        <f>COUNTIFS(常规版本稳定性测试结果!$X$5:$X$2321,汇总!$B389,常规版本稳定性测试结果!$X$5:$X$2321,$B389,常规版本稳定性测试结果!$E$5:$E$2321,"LinuxPC")</f>
        <v/>
      </c>
      <c r="J389" s="15">
        <f>COUNTIFS(常规版本稳定性测试结果!$X$5:$X$2321,汇总!$B389,常规版本稳定性测试结果!$X$5:$X$2321,$B389,常规版本稳定性测试结果!$E$5:$E$2321,"Monkey")</f>
        <v/>
      </c>
    </row>
    <row hidden="1" outlineLevel="1" r="390" s="24" spans="1:12">
      <c r="B390" s="16" t="n">
        <v>43505</v>
      </c>
      <c r="C390" s="18" t="n"/>
      <c r="D390" s="18">
        <f>COUNTIFS(常规版本稳定性测试结果!$X$5:$X$2321,汇总!$B390,常规版本稳定性测试结果!$X$5:$X$2321,$B390)</f>
        <v/>
      </c>
      <c r="E390" s="18">
        <f>COUNTIFS(常规版本稳定性测试结果!$X$5:$X$2321,汇总!$B390,常规版本稳定性测试结果!$X$5:$X$2321,$B390,常规版本稳定性测试结果!$AH$5:$AH$2321,"OK")</f>
        <v/>
      </c>
      <c r="F390" s="12">
        <f>COUNTIFS(常规版本稳定性测试结果!$X$5:$X$2321,汇总!$B390,常规版本稳定性测试结果!$X$5:$X$2321,$B390,常规版本稳定性测试结果!$AH$5:$AH$2321,"NG")</f>
        <v/>
      </c>
      <c r="G390" s="15">
        <f>COUNTIFS(常规版本稳定性测试结果!$X$5:$X$2321,汇总!$B390,常规版本稳定性测试结果!$X$5:$X$2321,$B390,常规版本稳定性测试结果!$E$5:$E$2321,"JV")</f>
        <v/>
      </c>
      <c r="H390" s="15">
        <f>COUNTIFS(常规版本稳定性测试结果!$X$5:$X$2321,汇总!$B390,常规版本稳定性测试结果!$X$5:$X$2321,$B390,常规版本稳定性测试结果!$E$5:$E$2321,"FBU")</f>
        <v/>
      </c>
      <c r="I390" s="15">
        <f>COUNTIFS(常规版本稳定性测试结果!$X$5:$X$2321,汇总!$B390,常规版本稳定性测试结果!$X$5:$X$2321,$B390,常规版本稳定性测试结果!$E$5:$E$2321,"LinuxPC")</f>
        <v/>
      </c>
      <c r="J390" s="15">
        <f>COUNTIFS(常规版本稳定性测试结果!$X$5:$X$2321,汇总!$B390,常规版本稳定性测试结果!$X$5:$X$2321,$B390,常规版本稳定性测试结果!$E$5:$E$2321,"Monkey")</f>
        <v/>
      </c>
    </row>
    <row hidden="1" outlineLevel="1" r="391" s="24" spans="1:12">
      <c r="B391" s="16" t="n">
        <v>43506</v>
      </c>
      <c r="C391" s="18" t="n"/>
      <c r="D391" s="18">
        <f>COUNTIFS(常规版本稳定性测试结果!$X$5:$X$2321,汇总!$B391,常规版本稳定性测试结果!$X$5:$X$2321,$B391)</f>
        <v/>
      </c>
      <c r="E391" s="18">
        <f>COUNTIFS(常规版本稳定性测试结果!$X$5:$X$2321,汇总!$B391,常规版本稳定性测试结果!$X$5:$X$2321,$B391,常规版本稳定性测试结果!$AH$5:$AH$2321,"OK")</f>
        <v/>
      </c>
      <c r="F391" s="12">
        <f>COUNTIFS(常规版本稳定性测试结果!$X$5:$X$2321,汇总!$B391,常规版本稳定性测试结果!$X$5:$X$2321,$B391,常规版本稳定性测试结果!$AH$5:$AH$2321,"NG")</f>
        <v/>
      </c>
      <c r="G391" s="15">
        <f>COUNTIFS(常规版本稳定性测试结果!$X$5:$X$2321,汇总!$B391,常规版本稳定性测试结果!$X$5:$X$2321,$B391,常规版本稳定性测试结果!$E$5:$E$2321,"JV")</f>
        <v/>
      </c>
      <c r="H391" s="15">
        <f>COUNTIFS(常规版本稳定性测试结果!$X$5:$X$2321,汇总!$B391,常规版本稳定性测试结果!$X$5:$X$2321,$B391,常规版本稳定性测试结果!$E$5:$E$2321,"FBU")</f>
        <v/>
      </c>
      <c r="I391" s="15">
        <f>COUNTIFS(常规版本稳定性测试结果!$X$5:$X$2321,汇总!$B391,常规版本稳定性测试结果!$X$5:$X$2321,$B391,常规版本稳定性测试结果!$E$5:$E$2321,"LinuxPC")</f>
        <v/>
      </c>
      <c r="J391" s="15">
        <f>COUNTIFS(常规版本稳定性测试结果!$X$5:$X$2321,汇总!$B391,常规版本稳定性测试结果!$X$5:$X$2321,$B391,常规版本稳定性测试结果!$E$5:$E$2321,"Monkey")</f>
        <v/>
      </c>
    </row>
    <row hidden="1" outlineLevel="1" r="392" s="24" spans="1:12">
      <c r="B392" s="16" t="n">
        <v>43507</v>
      </c>
      <c r="C392" s="18" t="n"/>
      <c r="D392" s="18">
        <f>COUNTIFS(常规版本稳定性测试结果!$X$5:$X$2321,汇总!$B392,常规版本稳定性测试结果!$X$5:$X$2321,$B392)</f>
        <v/>
      </c>
      <c r="E392" s="18">
        <f>COUNTIFS(常规版本稳定性测试结果!$X$5:$X$2321,汇总!$B392,常规版本稳定性测试结果!$X$5:$X$2321,$B392,常规版本稳定性测试结果!$AH$5:$AH$2321,"OK")</f>
        <v/>
      </c>
      <c r="F392" s="12">
        <f>COUNTIFS(常规版本稳定性测试结果!$X$5:$X$2321,汇总!$B392,常规版本稳定性测试结果!$X$5:$X$2321,$B392,常规版本稳定性测试结果!$AH$5:$AH$2321,"NG")</f>
        <v/>
      </c>
      <c r="G392" s="15">
        <f>COUNTIFS(常规版本稳定性测试结果!$X$5:$X$2321,汇总!$B392,常规版本稳定性测试结果!$X$5:$X$2321,$B392,常规版本稳定性测试结果!$E$5:$E$2321,"JV")</f>
        <v/>
      </c>
      <c r="H392" s="15">
        <f>COUNTIFS(常规版本稳定性测试结果!$X$5:$X$2321,汇总!$B392,常规版本稳定性测试结果!$X$5:$X$2321,$B392,常规版本稳定性测试结果!$E$5:$E$2321,"FBU")</f>
        <v/>
      </c>
      <c r="I392" s="15">
        <f>COUNTIFS(常规版本稳定性测试结果!$X$5:$X$2321,汇总!$B392,常规版本稳定性测试结果!$X$5:$X$2321,$B392,常规版本稳定性测试结果!$E$5:$E$2321,"LinuxPC")</f>
        <v/>
      </c>
      <c r="J392" s="15">
        <f>COUNTIFS(常规版本稳定性测试结果!$X$5:$X$2321,汇总!$B392,常规版本稳定性测试结果!$X$5:$X$2321,$B392,常规版本稳定性测试结果!$E$5:$E$2321,"Monkey")</f>
        <v/>
      </c>
    </row>
    <row hidden="1" outlineLevel="1" r="393" s="24" spans="1:12">
      <c r="B393" s="16" t="n">
        <v>43508</v>
      </c>
      <c r="C393" s="18" t="n"/>
      <c r="D393" s="18">
        <f>COUNTIFS(常规版本稳定性测试结果!$X$5:$X$2321,汇总!$B393,常规版本稳定性测试结果!$X$5:$X$2321,$B393)</f>
        <v/>
      </c>
      <c r="E393" s="18">
        <f>COUNTIFS(常规版本稳定性测试结果!$X$5:$X$2321,汇总!$B393,常规版本稳定性测试结果!$X$5:$X$2321,$B393,常规版本稳定性测试结果!$AH$5:$AH$2321,"OK")</f>
        <v/>
      </c>
      <c r="F393" s="12">
        <f>COUNTIFS(常规版本稳定性测试结果!$X$5:$X$2321,汇总!$B393,常规版本稳定性测试结果!$X$5:$X$2321,$B393,常规版本稳定性测试结果!$AH$5:$AH$2321,"NG")</f>
        <v/>
      </c>
      <c r="G393" s="15">
        <f>COUNTIFS(常规版本稳定性测试结果!$X$5:$X$2321,汇总!$B393,常规版本稳定性测试结果!$X$5:$X$2321,$B393,常规版本稳定性测试结果!$E$5:$E$2321,"JV")</f>
        <v/>
      </c>
      <c r="H393" s="15">
        <f>COUNTIFS(常规版本稳定性测试结果!$X$5:$X$2321,汇总!$B393,常规版本稳定性测试结果!$X$5:$X$2321,$B393,常规版本稳定性测试结果!$E$5:$E$2321,"FBU")</f>
        <v/>
      </c>
      <c r="I393" s="15">
        <f>COUNTIFS(常规版本稳定性测试结果!$X$5:$X$2321,汇总!$B393,常规版本稳定性测试结果!$X$5:$X$2321,$B393,常规版本稳定性测试结果!$E$5:$E$2321,"LinuxPC")</f>
        <v/>
      </c>
      <c r="J393" s="15">
        <f>COUNTIFS(常规版本稳定性测试结果!$X$5:$X$2321,汇总!$B393,常规版本稳定性测试结果!$X$5:$X$2321,$B393,常规版本稳定性测试结果!$E$5:$E$2321,"Monkey")</f>
        <v/>
      </c>
    </row>
    <row hidden="1" outlineLevel="1" r="394" s="24" spans="1:12">
      <c r="B394" s="16" t="n">
        <v>43509</v>
      </c>
      <c r="C394" s="18" t="n"/>
      <c r="D394" s="18">
        <f>COUNTIFS(常规版本稳定性测试结果!$X$5:$X$2321,汇总!$B394,常规版本稳定性测试结果!$X$5:$X$2321,$B394)</f>
        <v/>
      </c>
      <c r="E394" s="18">
        <f>COUNTIFS(常规版本稳定性测试结果!$X$5:$X$2321,汇总!$B394,常规版本稳定性测试结果!$X$5:$X$2321,$B394,常规版本稳定性测试结果!$AH$5:$AH$2321,"OK")</f>
        <v/>
      </c>
      <c r="F394" s="12">
        <f>COUNTIFS(常规版本稳定性测试结果!$X$5:$X$2321,汇总!$B394,常规版本稳定性测试结果!$X$5:$X$2321,$B394,常规版本稳定性测试结果!$AH$5:$AH$2321,"NG")</f>
        <v/>
      </c>
      <c r="G394" s="15">
        <f>COUNTIFS(常规版本稳定性测试结果!$X$5:$X$2321,汇总!$B394,常规版本稳定性测试结果!$X$5:$X$2321,$B394,常规版本稳定性测试结果!$E$5:$E$2321,"JV")</f>
        <v/>
      </c>
      <c r="H394" s="15">
        <f>COUNTIFS(常规版本稳定性测试结果!$X$5:$X$2321,汇总!$B394,常规版本稳定性测试结果!$X$5:$X$2321,$B394,常规版本稳定性测试结果!$E$5:$E$2321,"FBU")</f>
        <v/>
      </c>
      <c r="I394" s="15">
        <f>COUNTIFS(常规版本稳定性测试结果!$X$5:$X$2321,汇总!$B394,常规版本稳定性测试结果!$X$5:$X$2321,$B394,常规版本稳定性测试结果!$E$5:$E$2321,"LinuxPC")</f>
        <v/>
      </c>
      <c r="J394" s="15">
        <f>COUNTIFS(常规版本稳定性测试结果!$X$5:$X$2321,汇总!$B394,常规版本稳定性测试结果!$X$5:$X$2321,$B394,常规版本稳定性测试结果!$E$5:$E$2321,"Monkey")</f>
        <v/>
      </c>
    </row>
    <row hidden="1" outlineLevel="1" r="395" s="24" spans="1:12">
      <c r="B395" s="16" t="n">
        <v>43510</v>
      </c>
      <c r="C395" s="18" t="n"/>
      <c r="D395" s="18">
        <f>COUNTIFS(常规版本稳定性测试结果!$X$5:$X$2321,汇总!$B395,常规版本稳定性测试结果!$X$5:$X$2321,$B395)</f>
        <v/>
      </c>
      <c r="E395" s="18">
        <f>COUNTIFS(常规版本稳定性测试结果!$X$5:$X$2321,汇总!$B395,常规版本稳定性测试结果!$X$5:$X$2321,$B395,常规版本稳定性测试结果!$AH$5:$AH$2321,"OK")</f>
        <v/>
      </c>
      <c r="F395" s="12">
        <f>COUNTIFS(常规版本稳定性测试结果!$X$5:$X$2321,汇总!$B395,常规版本稳定性测试结果!$X$5:$X$2321,$B395,常规版本稳定性测试结果!$AH$5:$AH$2321,"NG")</f>
        <v/>
      </c>
      <c r="G395" s="15">
        <f>COUNTIFS(常规版本稳定性测试结果!$X$5:$X$2321,汇总!$B395,常规版本稳定性测试结果!$X$5:$X$2321,$B395,常规版本稳定性测试结果!$E$5:$E$2321,"JV")</f>
        <v/>
      </c>
      <c r="H395" s="15">
        <f>COUNTIFS(常规版本稳定性测试结果!$X$5:$X$2321,汇总!$B395,常规版本稳定性测试结果!$X$5:$X$2321,$B395,常规版本稳定性测试结果!$E$5:$E$2321,"FBU")</f>
        <v/>
      </c>
      <c r="I395" s="15">
        <f>COUNTIFS(常规版本稳定性测试结果!$X$5:$X$2321,汇总!$B395,常规版本稳定性测试结果!$X$5:$X$2321,$B395,常规版本稳定性测试结果!$E$5:$E$2321,"LinuxPC")</f>
        <v/>
      </c>
      <c r="J395" s="15">
        <f>COUNTIFS(常规版本稳定性测试结果!$X$5:$X$2321,汇总!$B395,常规版本稳定性测试结果!$X$5:$X$2321,$B395,常规版本稳定性测试结果!$E$5:$E$2321,"Monkey")</f>
        <v/>
      </c>
    </row>
    <row hidden="1" outlineLevel="1" r="396" s="24" spans="1:12">
      <c r="B396" s="16" t="n">
        <v>43511</v>
      </c>
      <c r="C396" s="18" t="n"/>
      <c r="D396" s="18">
        <f>COUNTIFS(常规版本稳定性测试结果!$X$5:$X$2321,汇总!$B396,常规版本稳定性测试结果!$X$5:$X$2321,$B396)</f>
        <v/>
      </c>
      <c r="E396" s="18">
        <f>COUNTIFS(常规版本稳定性测试结果!$X$5:$X$2321,汇总!$B396,常规版本稳定性测试结果!$X$5:$X$2321,$B396,常规版本稳定性测试结果!$AH$5:$AH$2321,"OK")</f>
        <v/>
      </c>
      <c r="F396" s="12">
        <f>COUNTIFS(常规版本稳定性测试结果!$X$5:$X$2321,汇总!$B396,常规版本稳定性测试结果!$X$5:$X$2321,$B396,常规版本稳定性测试结果!$AH$5:$AH$2321,"NG")</f>
        <v/>
      </c>
      <c r="G396" s="15">
        <f>COUNTIFS(常规版本稳定性测试结果!$X$5:$X$2321,汇总!$B396,常规版本稳定性测试结果!$X$5:$X$2321,$B396,常规版本稳定性测试结果!$E$5:$E$2321,"JV")</f>
        <v/>
      </c>
      <c r="H396" s="15">
        <f>COUNTIFS(常规版本稳定性测试结果!$X$5:$X$2321,汇总!$B396,常规版本稳定性测试结果!$X$5:$X$2321,$B396,常规版本稳定性测试结果!$E$5:$E$2321,"FBU")</f>
        <v/>
      </c>
      <c r="I396" s="15">
        <f>COUNTIFS(常规版本稳定性测试结果!$X$5:$X$2321,汇总!$B396,常规版本稳定性测试结果!$X$5:$X$2321,$B396,常规版本稳定性测试结果!$E$5:$E$2321,"LinuxPC")</f>
        <v/>
      </c>
      <c r="J396" s="15">
        <f>COUNTIFS(常规版本稳定性测试结果!$X$5:$X$2321,汇总!$B396,常规版本稳定性测试结果!$X$5:$X$2321,$B396,常规版本稳定性测试结果!$E$5:$E$2321,"Monkey")</f>
        <v/>
      </c>
    </row>
    <row hidden="1" outlineLevel="1" r="397" s="24" spans="1:12">
      <c r="B397" s="16" t="n">
        <v>43512</v>
      </c>
      <c r="C397" s="18" t="n"/>
      <c r="D397" s="18">
        <f>COUNTIFS(常规版本稳定性测试结果!$X$5:$X$2321,汇总!$B397,常规版本稳定性测试结果!$X$5:$X$2321,$B397)</f>
        <v/>
      </c>
      <c r="E397" s="18">
        <f>COUNTIFS(常规版本稳定性测试结果!$X$5:$X$2321,汇总!$B397,常规版本稳定性测试结果!$X$5:$X$2321,$B397,常规版本稳定性测试结果!$AH$5:$AH$2321,"OK")</f>
        <v/>
      </c>
      <c r="F397" s="12">
        <f>COUNTIFS(常规版本稳定性测试结果!$X$5:$X$2321,汇总!$B397,常规版本稳定性测试结果!$X$5:$X$2321,$B397,常规版本稳定性测试结果!$AH$5:$AH$2321,"NG")</f>
        <v/>
      </c>
      <c r="G397" s="15">
        <f>COUNTIFS(常规版本稳定性测试结果!$X$5:$X$2321,汇总!$B397,常规版本稳定性测试结果!$X$5:$X$2321,$B397,常规版本稳定性测试结果!$E$5:$E$2321,"JV")</f>
        <v/>
      </c>
      <c r="H397" s="15">
        <f>COUNTIFS(常规版本稳定性测试结果!$X$5:$X$2321,汇总!$B397,常规版本稳定性测试结果!$X$5:$X$2321,$B397,常规版本稳定性测试结果!$E$5:$E$2321,"FBU")</f>
        <v/>
      </c>
      <c r="I397" s="15">
        <f>COUNTIFS(常规版本稳定性测试结果!$X$5:$X$2321,汇总!$B397,常规版本稳定性测试结果!$X$5:$X$2321,$B397,常规版本稳定性测试结果!$E$5:$E$2321,"LinuxPC")</f>
        <v/>
      </c>
      <c r="J397" s="15">
        <f>COUNTIFS(常规版本稳定性测试结果!$X$5:$X$2321,汇总!$B397,常规版本稳定性测试结果!$X$5:$X$2321,$B397,常规版本稳定性测试结果!$E$5:$E$2321,"Monkey")</f>
        <v/>
      </c>
    </row>
    <row hidden="1" outlineLevel="1" r="398" s="24" spans="1:12">
      <c r="B398" s="16" t="n">
        <v>43513</v>
      </c>
      <c r="C398" s="18" t="n"/>
      <c r="D398" s="18">
        <f>COUNTIFS(常规版本稳定性测试结果!$X$5:$X$2321,汇总!$B398,常规版本稳定性测试结果!$X$5:$X$2321,$B398)</f>
        <v/>
      </c>
      <c r="E398" s="18">
        <f>COUNTIFS(常规版本稳定性测试结果!$X$5:$X$2321,汇总!$B398,常规版本稳定性测试结果!$X$5:$X$2321,$B398,常规版本稳定性测试结果!$AH$5:$AH$2321,"OK")</f>
        <v/>
      </c>
      <c r="F398" s="12">
        <f>COUNTIFS(常规版本稳定性测试结果!$X$5:$X$2321,汇总!$B398,常规版本稳定性测试结果!$X$5:$X$2321,$B398,常规版本稳定性测试结果!$AH$5:$AH$2321,"NG")</f>
        <v/>
      </c>
      <c r="G398" s="15">
        <f>COUNTIFS(常规版本稳定性测试结果!$X$5:$X$2321,汇总!$B398,常规版本稳定性测试结果!$X$5:$X$2321,$B398,常规版本稳定性测试结果!$E$5:$E$2321,"JV")</f>
        <v/>
      </c>
      <c r="H398" s="15">
        <f>COUNTIFS(常规版本稳定性测试结果!$X$5:$X$2321,汇总!$B398,常规版本稳定性测试结果!$X$5:$X$2321,$B398,常规版本稳定性测试结果!$E$5:$E$2321,"FBU")</f>
        <v/>
      </c>
      <c r="I398" s="15">
        <f>COUNTIFS(常规版本稳定性测试结果!$X$5:$X$2321,汇总!$B398,常规版本稳定性测试结果!$X$5:$X$2321,$B398,常规版本稳定性测试结果!$E$5:$E$2321,"LinuxPC")</f>
        <v/>
      </c>
      <c r="J398" s="15">
        <f>COUNTIFS(常规版本稳定性测试结果!$X$5:$X$2321,汇总!$B398,常规版本稳定性测试结果!$X$5:$X$2321,$B398,常规版本稳定性测试结果!$E$5:$E$2321,"Monkey")</f>
        <v/>
      </c>
    </row>
    <row hidden="1" outlineLevel="1" r="399" s="24" spans="1:12">
      <c r="B399" s="16" t="n">
        <v>43514</v>
      </c>
      <c r="C399" s="18" t="n"/>
      <c r="D399" s="18">
        <f>COUNTIFS(常规版本稳定性测试结果!$X$5:$X$2321,汇总!$B399,常规版本稳定性测试结果!$X$5:$X$2321,$B399)</f>
        <v/>
      </c>
      <c r="E399" s="18">
        <f>COUNTIFS(常规版本稳定性测试结果!$X$5:$X$2321,汇总!$B399,常规版本稳定性测试结果!$X$5:$X$2321,$B399,常规版本稳定性测试结果!$AH$5:$AH$2321,"OK")</f>
        <v/>
      </c>
      <c r="F399" s="12">
        <f>COUNTIFS(常规版本稳定性测试结果!$X$5:$X$2321,汇总!$B399,常规版本稳定性测试结果!$X$5:$X$2321,$B399,常规版本稳定性测试结果!$AH$5:$AH$2321,"NG")</f>
        <v/>
      </c>
      <c r="G399" s="15">
        <f>COUNTIFS(常规版本稳定性测试结果!$X$5:$X$2321,汇总!$B399,常规版本稳定性测试结果!$X$5:$X$2321,$B399,常规版本稳定性测试结果!$E$5:$E$2321,"JV")</f>
        <v/>
      </c>
      <c r="H399" s="15">
        <f>COUNTIFS(常规版本稳定性测试结果!$X$5:$X$2321,汇总!$B399,常规版本稳定性测试结果!$X$5:$X$2321,$B399,常规版本稳定性测试结果!$E$5:$E$2321,"FBU")</f>
        <v/>
      </c>
      <c r="I399" s="15">
        <f>COUNTIFS(常规版本稳定性测试结果!$X$5:$X$2321,汇总!$B399,常规版本稳定性测试结果!$X$5:$X$2321,$B399,常规版本稳定性测试结果!$E$5:$E$2321,"LinuxPC")</f>
        <v/>
      </c>
      <c r="J399" s="15">
        <f>COUNTIFS(常规版本稳定性测试结果!$X$5:$X$2321,汇总!$B399,常规版本稳定性测试结果!$X$5:$X$2321,$B399,常规版本稳定性测试结果!$E$5:$E$2321,"Monkey")</f>
        <v/>
      </c>
    </row>
    <row hidden="1" outlineLevel="1" r="400" s="24" spans="1:12">
      <c r="B400" s="16" t="n">
        <v>43515</v>
      </c>
      <c r="C400" s="18" t="n"/>
      <c r="D400" s="18">
        <f>COUNTIFS(常规版本稳定性测试结果!$X$5:$X$2321,汇总!$B400,常规版本稳定性测试结果!$X$5:$X$2321,$B400)</f>
        <v/>
      </c>
      <c r="E400" s="18">
        <f>COUNTIFS(常规版本稳定性测试结果!$X$5:$X$2321,汇总!$B400,常规版本稳定性测试结果!$X$5:$X$2321,$B400,常规版本稳定性测试结果!$AH$5:$AH$2321,"OK")</f>
        <v/>
      </c>
      <c r="F400" s="12">
        <f>COUNTIFS(常规版本稳定性测试结果!$X$5:$X$2321,汇总!$B400,常规版本稳定性测试结果!$X$5:$X$2321,$B400,常规版本稳定性测试结果!$AH$5:$AH$2321,"NG")</f>
        <v/>
      </c>
      <c r="G400" s="15">
        <f>COUNTIFS(常规版本稳定性测试结果!$X$5:$X$2321,汇总!$B400,常规版本稳定性测试结果!$X$5:$X$2321,$B400,常规版本稳定性测试结果!$E$5:$E$2321,"JV")</f>
        <v/>
      </c>
      <c r="H400" s="15">
        <f>COUNTIFS(常规版本稳定性测试结果!$X$5:$X$2321,汇总!$B400,常规版本稳定性测试结果!$X$5:$X$2321,$B400,常规版本稳定性测试结果!$E$5:$E$2321,"FBU")</f>
        <v/>
      </c>
      <c r="I400" s="15">
        <f>COUNTIFS(常规版本稳定性测试结果!$X$5:$X$2321,汇总!$B400,常规版本稳定性测试结果!$X$5:$X$2321,$B400,常规版本稳定性测试结果!$E$5:$E$2321,"LinuxPC")</f>
        <v/>
      </c>
      <c r="J400" s="15">
        <f>COUNTIFS(常规版本稳定性测试结果!$X$5:$X$2321,汇总!$B400,常规版本稳定性测试结果!$X$5:$X$2321,$B400,常规版本稳定性测试结果!$E$5:$E$2321,"Monkey")</f>
        <v/>
      </c>
    </row>
    <row hidden="1" outlineLevel="1" r="401" s="24" spans="1:12">
      <c r="B401" s="16" t="n">
        <v>43516</v>
      </c>
      <c r="C401" s="18" t="n"/>
      <c r="D401" s="18">
        <f>COUNTIFS(常规版本稳定性测试结果!$X$5:$X$2321,汇总!$B401,常规版本稳定性测试结果!$X$5:$X$2321,$B401)</f>
        <v/>
      </c>
      <c r="E401" s="18">
        <f>COUNTIFS(常规版本稳定性测试结果!$X$5:$X$2321,汇总!$B401,常规版本稳定性测试结果!$X$5:$X$2321,$B401,常规版本稳定性测试结果!$AH$5:$AH$2321,"OK")</f>
        <v/>
      </c>
      <c r="F401" s="12">
        <f>COUNTIFS(常规版本稳定性测试结果!$X$5:$X$2321,汇总!$B401,常规版本稳定性测试结果!$X$5:$X$2321,$B401,常规版本稳定性测试结果!$AH$5:$AH$2321,"NG")</f>
        <v/>
      </c>
      <c r="G401" s="15">
        <f>COUNTIFS(常规版本稳定性测试结果!$X$5:$X$2321,汇总!$B401,常规版本稳定性测试结果!$X$5:$X$2321,$B401,常规版本稳定性测试结果!$E$5:$E$2321,"JV")</f>
        <v/>
      </c>
      <c r="H401" s="15">
        <f>COUNTIFS(常规版本稳定性测试结果!$X$5:$X$2321,汇总!$B401,常规版本稳定性测试结果!$X$5:$X$2321,$B401,常规版本稳定性测试结果!$E$5:$E$2321,"FBU")</f>
        <v/>
      </c>
      <c r="I401" s="15">
        <f>COUNTIFS(常规版本稳定性测试结果!$X$5:$X$2321,汇总!$B401,常规版本稳定性测试结果!$X$5:$X$2321,$B401,常规版本稳定性测试结果!$E$5:$E$2321,"LinuxPC")</f>
        <v/>
      </c>
      <c r="J401" s="15">
        <f>COUNTIFS(常规版本稳定性测试结果!$X$5:$X$2321,汇总!$B401,常规版本稳定性测试结果!$X$5:$X$2321,$B401,常规版本稳定性测试结果!$E$5:$E$2321,"Monkey")</f>
        <v/>
      </c>
    </row>
    <row hidden="1" outlineLevel="1" r="402" s="24" spans="1:12">
      <c r="B402" s="16" t="n">
        <v>43517</v>
      </c>
      <c r="C402" s="18" t="n"/>
      <c r="D402" s="18">
        <f>COUNTIFS(常规版本稳定性测试结果!$X$5:$X$2321,汇总!$B402,常规版本稳定性测试结果!$X$5:$X$2321,$B402)</f>
        <v/>
      </c>
      <c r="E402" s="18">
        <f>COUNTIFS(常规版本稳定性测试结果!$X$5:$X$2321,汇总!$B402,常规版本稳定性测试结果!$X$5:$X$2321,$B402,常规版本稳定性测试结果!$AH$5:$AH$2321,"OK")</f>
        <v/>
      </c>
      <c r="F402" s="12">
        <f>COUNTIFS(常规版本稳定性测试结果!$X$5:$X$2321,汇总!$B402,常规版本稳定性测试结果!$X$5:$X$2321,$B402,常规版本稳定性测试结果!$AH$5:$AH$2321,"NG")</f>
        <v/>
      </c>
      <c r="G402" s="15">
        <f>COUNTIFS(常规版本稳定性测试结果!$X$5:$X$2321,汇总!$B402,常规版本稳定性测试结果!$X$5:$X$2321,$B402,常规版本稳定性测试结果!$E$5:$E$2321,"JV")</f>
        <v/>
      </c>
      <c r="H402" s="15">
        <f>COUNTIFS(常规版本稳定性测试结果!$X$5:$X$2321,汇总!$B402,常规版本稳定性测试结果!$X$5:$X$2321,$B402,常规版本稳定性测试结果!$E$5:$E$2321,"FBU")</f>
        <v/>
      </c>
      <c r="I402" s="15">
        <f>COUNTIFS(常规版本稳定性测试结果!$X$5:$X$2321,汇总!$B402,常规版本稳定性测试结果!$X$5:$X$2321,$B402,常规版本稳定性测试结果!$E$5:$E$2321,"LinuxPC")</f>
        <v/>
      </c>
      <c r="J402" s="15">
        <f>COUNTIFS(常规版本稳定性测试结果!$X$5:$X$2321,汇总!$B402,常规版本稳定性测试结果!$X$5:$X$2321,$B402,常规版本稳定性测试结果!$E$5:$E$2321,"Monkey")</f>
        <v/>
      </c>
    </row>
    <row hidden="1" outlineLevel="1" r="403" s="24" spans="1:12">
      <c r="B403" s="16" t="n">
        <v>43518</v>
      </c>
      <c r="C403" s="18" t="n"/>
      <c r="D403" s="18">
        <f>COUNTIFS(常规版本稳定性测试结果!$X$5:$X$2321,汇总!$B403,常规版本稳定性测试结果!$X$5:$X$2321,$B403)</f>
        <v/>
      </c>
      <c r="E403" s="18">
        <f>COUNTIFS(常规版本稳定性测试结果!$X$5:$X$2321,汇总!$B403,常规版本稳定性测试结果!$X$5:$X$2321,$B403,常规版本稳定性测试结果!$AH$5:$AH$2321,"OK")</f>
        <v/>
      </c>
      <c r="F403" s="12">
        <f>COUNTIFS(常规版本稳定性测试结果!$X$5:$X$2321,汇总!$B403,常规版本稳定性测试结果!$X$5:$X$2321,$B403,常规版本稳定性测试结果!$AH$5:$AH$2321,"NG")</f>
        <v/>
      </c>
      <c r="G403" s="15">
        <f>COUNTIFS(常规版本稳定性测试结果!$X$5:$X$2321,汇总!$B403,常规版本稳定性测试结果!$X$5:$X$2321,$B403,常规版本稳定性测试结果!$E$5:$E$2321,"JV")</f>
        <v/>
      </c>
      <c r="H403" s="15">
        <f>COUNTIFS(常规版本稳定性测试结果!$X$5:$X$2321,汇总!$B403,常规版本稳定性测试结果!$X$5:$X$2321,$B403,常规版本稳定性测试结果!$E$5:$E$2321,"FBU")</f>
        <v/>
      </c>
      <c r="I403" s="15">
        <f>COUNTIFS(常规版本稳定性测试结果!$X$5:$X$2321,汇总!$B403,常规版本稳定性测试结果!$X$5:$X$2321,$B403,常规版本稳定性测试结果!$E$5:$E$2321,"LinuxPC")</f>
        <v/>
      </c>
      <c r="J403" s="15">
        <f>COUNTIFS(常规版本稳定性测试结果!$X$5:$X$2321,汇总!$B403,常规版本稳定性测试结果!$X$5:$X$2321,$B403,常规版本稳定性测试结果!$E$5:$E$2321,"Monkey")</f>
        <v/>
      </c>
    </row>
    <row hidden="1" outlineLevel="1" r="404" s="24" spans="1:12">
      <c r="B404" s="16" t="n">
        <v>43519</v>
      </c>
      <c r="C404" s="18" t="n"/>
      <c r="D404" s="18">
        <f>COUNTIFS(常规版本稳定性测试结果!$X$5:$X$2321,汇总!$B404,常规版本稳定性测试结果!$X$5:$X$2321,$B404)</f>
        <v/>
      </c>
      <c r="E404" s="18">
        <f>COUNTIFS(常规版本稳定性测试结果!$X$5:$X$2321,汇总!$B404,常规版本稳定性测试结果!$X$5:$X$2321,$B404,常规版本稳定性测试结果!$AH$5:$AH$2321,"OK")</f>
        <v/>
      </c>
      <c r="F404" s="12">
        <f>COUNTIFS(常规版本稳定性测试结果!$X$5:$X$2321,汇总!$B404,常规版本稳定性测试结果!$X$5:$X$2321,$B404,常规版本稳定性测试结果!$AH$5:$AH$2321,"NG")</f>
        <v/>
      </c>
      <c r="G404" s="15">
        <f>COUNTIFS(常规版本稳定性测试结果!$X$5:$X$2321,汇总!$B404,常规版本稳定性测试结果!$X$5:$X$2321,$B404,常规版本稳定性测试结果!$E$5:$E$2321,"JV")</f>
        <v/>
      </c>
      <c r="H404" s="15">
        <f>COUNTIFS(常规版本稳定性测试结果!$X$5:$X$2321,汇总!$B404,常规版本稳定性测试结果!$X$5:$X$2321,$B404,常规版本稳定性测试结果!$E$5:$E$2321,"FBU")</f>
        <v/>
      </c>
      <c r="I404" s="15">
        <f>COUNTIFS(常规版本稳定性测试结果!$X$5:$X$2321,汇总!$B404,常规版本稳定性测试结果!$X$5:$X$2321,$B404,常规版本稳定性测试结果!$E$5:$E$2321,"LinuxPC")</f>
        <v/>
      </c>
      <c r="J404" s="15">
        <f>COUNTIFS(常规版本稳定性测试结果!$X$5:$X$2321,汇总!$B404,常规版本稳定性测试结果!$X$5:$X$2321,$B404,常规版本稳定性测试结果!$E$5:$E$2321,"Monkey")</f>
        <v/>
      </c>
    </row>
    <row hidden="1" outlineLevel="1" r="405" s="24" spans="1:12">
      <c r="B405" s="16" t="n">
        <v>43520</v>
      </c>
      <c r="C405" s="18" t="n"/>
      <c r="D405" s="18">
        <f>COUNTIFS(常规版本稳定性测试结果!$X$5:$X$2321,汇总!$B405,常规版本稳定性测试结果!$X$5:$X$2321,$B405)</f>
        <v/>
      </c>
      <c r="E405" s="18">
        <f>COUNTIFS(常规版本稳定性测试结果!$X$5:$X$2321,汇总!$B405,常规版本稳定性测试结果!$X$5:$X$2321,$B405,常规版本稳定性测试结果!$AH$5:$AH$2321,"OK")</f>
        <v/>
      </c>
      <c r="F405" s="12">
        <f>COUNTIFS(常规版本稳定性测试结果!$X$5:$X$2321,汇总!$B405,常规版本稳定性测试结果!$X$5:$X$2321,$B405,常规版本稳定性测试结果!$AH$5:$AH$2321,"NG")</f>
        <v/>
      </c>
      <c r="G405" s="15">
        <f>COUNTIFS(常规版本稳定性测试结果!$X$5:$X$2321,汇总!$B405,常规版本稳定性测试结果!$X$5:$X$2321,$B405,常规版本稳定性测试结果!$E$5:$E$2321,"JV")</f>
        <v/>
      </c>
      <c r="H405" s="15">
        <f>COUNTIFS(常规版本稳定性测试结果!$X$5:$X$2321,汇总!$B405,常规版本稳定性测试结果!$X$5:$X$2321,$B405,常规版本稳定性测试结果!$E$5:$E$2321,"FBU")</f>
        <v/>
      </c>
      <c r="I405" s="15">
        <f>COUNTIFS(常规版本稳定性测试结果!$X$5:$X$2321,汇总!$B405,常规版本稳定性测试结果!$X$5:$X$2321,$B405,常规版本稳定性测试结果!$E$5:$E$2321,"LinuxPC")</f>
        <v/>
      </c>
      <c r="J405" s="15">
        <f>COUNTIFS(常规版本稳定性测试结果!$X$5:$X$2321,汇总!$B405,常规版本稳定性测试结果!$X$5:$X$2321,$B405,常规版本稳定性测试结果!$E$5:$E$2321,"Monkey")</f>
        <v/>
      </c>
    </row>
    <row hidden="1" outlineLevel="1" r="406" s="24" spans="1:12">
      <c r="B406" s="16" t="n">
        <v>43521</v>
      </c>
      <c r="C406" s="18" t="n"/>
      <c r="D406" s="18">
        <f>COUNTIFS(常规版本稳定性测试结果!$X$5:$X$2321,汇总!$B406,常规版本稳定性测试结果!$X$5:$X$2321,$B406)</f>
        <v/>
      </c>
      <c r="E406" s="18">
        <f>COUNTIFS(常规版本稳定性测试结果!$X$5:$X$2321,汇总!$B406,常规版本稳定性测试结果!$X$5:$X$2321,$B406,常规版本稳定性测试结果!$AH$5:$AH$2321,"OK")</f>
        <v/>
      </c>
      <c r="F406" s="12">
        <f>COUNTIFS(常规版本稳定性测试结果!$X$5:$X$2321,汇总!$B406,常规版本稳定性测试结果!$X$5:$X$2321,$B406,常规版本稳定性测试结果!$AH$5:$AH$2321,"NG")</f>
        <v/>
      </c>
      <c r="G406" s="15">
        <f>COUNTIFS(常规版本稳定性测试结果!$X$5:$X$2321,汇总!$B406,常规版本稳定性测试结果!$X$5:$X$2321,$B406,常规版本稳定性测试结果!$E$5:$E$2321,"JV")</f>
        <v/>
      </c>
      <c r="H406" s="15">
        <f>COUNTIFS(常规版本稳定性测试结果!$X$5:$X$2321,汇总!$B406,常规版本稳定性测试结果!$X$5:$X$2321,$B406,常规版本稳定性测试结果!$E$5:$E$2321,"FBU")</f>
        <v/>
      </c>
      <c r="I406" s="15">
        <f>COUNTIFS(常规版本稳定性测试结果!$X$5:$X$2321,汇总!$B406,常规版本稳定性测试结果!$X$5:$X$2321,$B406,常规版本稳定性测试结果!$E$5:$E$2321,"LinuxPC")</f>
        <v/>
      </c>
      <c r="J406" s="15">
        <f>COUNTIFS(常规版本稳定性测试结果!$X$5:$X$2321,汇总!$B406,常规版本稳定性测试结果!$X$5:$X$2321,$B406,常规版本稳定性测试结果!$E$5:$E$2321,"Monkey")</f>
        <v/>
      </c>
    </row>
    <row hidden="1" outlineLevel="1" r="407" s="24" spans="1:12">
      <c r="B407" s="16" t="n">
        <v>43522</v>
      </c>
      <c r="C407" s="18" t="n"/>
      <c r="D407" s="18">
        <f>COUNTIFS(常规版本稳定性测试结果!$X$5:$X$2321,汇总!$B407,常规版本稳定性测试结果!$X$5:$X$2321,$B407)</f>
        <v/>
      </c>
      <c r="E407" s="18">
        <f>COUNTIFS(常规版本稳定性测试结果!$X$5:$X$2321,汇总!$B407,常规版本稳定性测试结果!$X$5:$X$2321,$B407,常规版本稳定性测试结果!$AH$5:$AH$2321,"OK")</f>
        <v/>
      </c>
      <c r="F407" s="12">
        <f>COUNTIFS(常规版本稳定性测试结果!$X$5:$X$2321,汇总!$B407,常规版本稳定性测试结果!$X$5:$X$2321,$B407,常规版本稳定性测试结果!$AH$5:$AH$2321,"NG")</f>
        <v/>
      </c>
      <c r="G407" s="15">
        <f>COUNTIFS(常规版本稳定性测试结果!$X$5:$X$2321,汇总!$B407,常规版本稳定性测试结果!$X$5:$X$2321,$B407,常规版本稳定性测试结果!$E$5:$E$2321,"JV")</f>
        <v/>
      </c>
      <c r="H407" s="15">
        <f>COUNTIFS(常规版本稳定性测试结果!$X$5:$X$2321,汇总!$B407,常规版本稳定性测试结果!$X$5:$X$2321,$B407,常规版本稳定性测试结果!$E$5:$E$2321,"FBU")</f>
        <v/>
      </c>
      <c r="I407" s="15">
        <f>COUNTIFS(常规版本稳定性测试结果!$X$5:$X$2321,汇总!$B407,常规版本稳定性测试结果!$X$5:$X$2321,$B407,常规版本稳定性测试结果!$E$5:$E$2321,"LinuxPC")</f>
        <v/>
      </c>
      <c r="J407" s="15">
        <f>COUNTIFS(常规版本稳定性测试结果!$X$5:$X$2321,汇总!$B407,常规版本稳定性测试结果!$X$5:$X$2321,$B407,常规版本稳定性测试结果!$E$5:$E$2321,"Monkey")</f>
        <v/>
      </c>
    </row>
    <row hidden="1" outlineLevel="1" r="408" s="24" spans="1:12">
      <c r="B408" s="16" t="n">
        <v>43523</v>
      </c>
      <c r="C408" s="18" t="n"/>
      <c r="D408" s="18">
        <f>COUNTIFS(常规版本稳定性测试结果!$X$5:$X$2321,汇总!$B408,常规版本稳定性测试结果!$X$5:$X$2321,$B408)</f>
        <v/>
      </c>
      <c r="E408" s="18">
        <f>COUNTIFS(常规版本稳定性测试结果!$X$5:$X$2321,汇总!$B408,常规版本稳定性测试结果!$X$5:$X$2321,$B408,常规版本稳定性测试结果!$AH$5:$AH$2321,"OK")</f>
        <v/>
      </c>
      <c r="F408" s="12">
        <f>COUNTIFS(常规版本稳定性测试结果!$X$5:$X$2321,汇总!$B408,常规版本稳定性测试结果!$X$5:$X$2321,$B408,常规版本稳定性测试结果!$AH$5:$AH$2321,"NG")</f>
        <v/>
      </c>
      <c r="G408" s="15">
        <f>COUNTIFS(常规版本稳定性测试结果!$X$5:$X$2321,汇总!$B408,常规版本稳定性测试结果!$X$5:$X$2321,$B408,常规版本稳定性测试结果!$E$5:$E$2321,"JV")</f>
        <v/>
      </c>
      <c r="H408" s="15">
        <f>COUNTIFS(常规版本稳定性测试结果!$X$5:$X$2321,汇总!$B408,常规版本稳定性测试结果!$X$5:$X$2321,$B408,常规版本稳定性测试结果!$E$5:$E$2321,"FBU")</f>
        <v/>
      </c>
      <c r="I408" s="15">
        <f>COUNTIFS(常规版本稳定性测试结果!$X$5:$X$2321,汇总!$B408,常规版本稳定性测试结果!$X$5:$X$2321,$B408,常规版本稳定性测试结果!$E$5:$E$2321,"LinuxPC")</f>
        <v/>
      </c>
      <c r="J408" s="15">
        <f>COUNTIFS(常规版本稳定性测试结果!$X$5:$X$2321,汇总!$B408,常规版本稳定性测试结果!$X$5:$X$2321,$B408,常规版本稳定性测试结果!$E$5:$E$2321,"Monkey")</f>
        <v/>
      </c>
    </row>
    <row hidden="1" outlineLevel="1" r="409" s="24" spans="1:12">
      <c r="B409" s="16" t="n">
        <v>43524</v>
      </c>
      <c r="C409" s="18" t="n"/>
      <c r="D409" s="18">
        <f>COUNTIFS(常规版本稳定性测试结果!$X$5:$X$2321,汇总!$B409,常规版本稳定性测试结果!$X$5:$X$2321,$B409)</f>
        <v/>
      </c>
      <c r="E409" s="18">
        <f>COUNTIFS(常规版本稳定性测试结果!$X$5:$X$2321,汇总!$B409,常规版本稳定性测试结果!$X$5:$X$2321,$B409,常规版本稳定性测试结果!$AH$5:$AH$2321,"OK")</f>
        <v/>
      </c>
      <c r="F409" s="12">
        <f>COUNTIFS(常规版本稳定性测试结果!$X$5:$X$2321,汇总!$B409,常规版本稳定性测试结果!$X$5:$X$2321,$B409,常规版本稳定性测试结果!$AH$5:$AH$2321,"NG")</f>
        <v/>
      </c>
      <c r="G409" s="15">
        <f>COUNTIFS(常规版本稳定性测试结果!$X$5:$X$2321,汇总!$B409,常规版本稳定性测试结果!$X$5:$X$2321,$B409,常规版本稳定性测试结果!$E$5:$E$2321,"JV")</f>
        <v/>
      </c>
      <c r="H409" s="15">
        <f>COUNTIFS(常规版本稳定性测试结果!$X$5:$X$2321,汇总!$B409,常规版本稳定性测试结果!$X$5:$X$2321,$B409,常规版本稳定性测试结果!$E$5:$E$2321,"FBU")</f>
        <v/>
      </c>
      <c r="I409" s="15">
        <f>COUNTIFS(常规版本稳定性测试结果!$X$5:$X$2321,汇总!$B409,常规版本稳定性测试结果!$X$5:$X$2321,$B409,常规版本稳定性测试结果!$E$5:$E$2321,"LinuxPC")</f>
        <v/>
      </c>
      <c r="J409" s="15">
        <f>COUNTIFS(常规版本稳定性测试结果!$X$5:$X$2321,汇总!$B409,常规版本稳定性测试结果!$X$5:$X$2321,$B409,常规版本稳定性测试结果!$E$5:$E$2321,"Monkey")</f>
        <v/>
      </c>
    </row>
    <row collapsed="1" r="410" s="24" spans="1:12">
      <c r="B410" s="16" t="n">
        <v>43525</v>
      </c>
      <c r="C410" s="18" t="n"/>
      <c r="D410" s="18">
        <f>COUNTIFS(常规版本稳定性测试结果!$X$5:$X$2321,汇总!$B410,常规版本稳定性测试结果!$X$5:$X$2321,$B410)</f>
        <v/>
      </c>
      <c r="E410" s="18">
        <f>COUNTIFS(常规版本稳定性测试结果!$X$5:$X$2321,汇总!$B410,常规版本稳定性测试结果!$X$5:$X$2321,$B410,常规版本稳定性测试结果!$AH$5:$AH$2321,"OK")</f>
        <v/>
      </c>
      <c r="F410" s="12">
        <f>COUNTIFS(常规版本稳定性测试结果!$X$5:$X$2321,汇总!$B410,常规版本稳定性测试结果!$X$5:$X$2321,$B410,常规版本稳定性测试结果!$AH$5:$AH$2321,"NG")</f>
        <v/>
      </c>
      <c r="G410" s="15">
        <f>COUNTIFS(常规版本稳定性测试结果!$X$5:$X$2321,汇总!$B410,常规版本稳定性测试结果!$X$5:$X$2321,$B410,常规版本稳定性测试结果!$E$5:$E$2321,"JV")</f>
        <v/>
      </c>
      <c r="H410" s="15">
        <f>COUNTIFS(常规版本稳定性测试结果!$X$5:$X$2321,汇总!$B410,常规版本稳定性测试结果!$X$5:$X$2321,$B410,常规版本稳定性测试结果!$E$5:$E$2321,"FBU")</f>
        <v/>
      </c>
      <c r="I410" s="15">
        <f>COUNTIFS(常规版本稳定性测试结果!$X$5:$X$2321,汇总!$B410,常规版本稳定性测试结果!$X$5:$X$2321,$B410,常规版本稳定性测试结果!$E$5:$E$2321,"LinuxPC")</f>
        <v/>
      </c>
      <c r="J410" s="15">
        <f>COUNTIFS(常规版本稳定性测试结果!$X$5:$X$2321,汇总!$B410,常规版本稳定性测试结果!$X$5:$X$2321,$B410,常规版本稳定性测试结果!$E$5:$E$2321,"Monkey")</f>
        <v/>
      </c>
    </row>
    <row hidden="1" outlineLevel="1" r="411" s="24" spans="1:12">
      <c r="B411" s="16" t="n">
        <v>43526</v>
      </c>
      <c r="C411" s="18" t="n"/>
      <c r="D411" s="18">
        <f>COUNTIFS(常规版本稳定性测试结果!$X$5:$X$2321,汇总!$B411,常规版本稳定性测试结果!$X$5:$X$2321,$B411)</f>
        <v/>
      </c>
      <c r="E411" s="18">
        <f>COUNTIFS(常规版本稳定性测试结果!$X$5:$X$2321,汇总!$B411,常规版本稳定性测试结果!$X$5:$X$2321,$B411,常规版本稳定性测试结果!$AH$5:$AH$2321,"OK")</f>
        <v/>
      </c>
      <c r="F411" s="12">
        <f>COUNTIFS(常规版本稳定性测试结果!$X$5:$X$2321,汇总!$B411,常规版本稳定性测试结果!$X$5:$X$2321,$B411,常规版本稳定性测试结果!$AH$5:$AH$2321,"NG")</f>
        <v/>
      </c>
      <c r="G411" s="15">
        <f>COUNTIFS(常规版本稳定性测试结果!$X$5:$X$2321,汇总!$B411,常规版本稳定性测试结果!$X$5:$X$2321,$B411,常规版本稳定性测试结果!$E$5:$E$2321,"JV")</f>
        <v/>
      </c>
      <c r="H411" s="15">
        <f>COUNTIFS(常规版本稳定性测试结果!$X$5:$X$2321,汇总!$B411,常规版本稳定性测试结果!$X$5:$X$2321,$B411,常规版本稳定性测试结果!$E$5:$E$2321,"FBU")</f>
        <v/>
      </c>
      <c r="I411" s="15">
        <f>COUNTIFS(常规版本稳定性测试结果!$X$5:$X$2321,汇总!$B411,常规版本稳定性测试结果!$X$5:$X$2321,$B411,常规版本稳定性测试结果!$E$5:$E$2321,"LinuxPC")</f>
        <v/>
      </c>
      <c r="J411" s="15">
        <f>COUNTIFS(常规版本稳定性测试结果!$X$5:$X$2321,汇总!$B411,常规版本稳定性测试结果!$X$5:$X$2321,$B411,常规版本稳定性测试结果!$E$5:$E$2321,"Monkey")</f>
        <v/>
      </c>
    </row>
    <row hidden="1" outlineLevel="1" r="412" s="24" spans="1:12">
      <c r="B412" s="16" t="n">
        <v>43527</v>
      </c>
      <c r="C412" s="18" t="n"/>
      <c r="D412" s="18">
        <f>COUNTIFS(常规版本稳定性测试结果!$X$5:$X$2321,汇总!$B412,常规版本稳定性测试结果!$X$5:$X$2321,$B412)</f>
        <v/>
      </c>
      <c r="E412" s="18">
        <f>COUNTIFS(常规版本稳定性测试结果!$X$5:$X$2321,汇总!$B412,常规版本稳定性测试结果!$X$5:$X$2321,$B412,常规版本稳定性测试结果!$AH$5:$AH$2321,"OK")</f>
        <v/>
      </c>
      <c r="F412" s="12">
        <f>COUNTIFS(常规版本稳定性测试结果!$X$5:$X$2321,汇总!$B412,常规版本稳定性测试结果!$X$5:$X$2321,$B412,常规版本稳定性测试结果!$AH$5:$AH$2321,"NG")</f>
        <v/>
      </c>
      <c r="G412" s="15">
        <f>COUNTIFS(常规版本稳定性测试结果!$X$5:$X$2321,汇总!$B412,常规版本稳定性测试结果!$X$5:$X$2321,$B412,常规版本稳定性测试结果!$E$5:$E$2321,"JV")</f>
        <v/>
      </c>
      <c r="H412" s="15">
        <f>COUNTIFS(常规版本稳定性测试结果!$X$5:$X$2321,汇总!$B412,常规版本稳定性测试结果!$X$5:$X$2321,$B412,常规版本稳定性测试结果!$E$5:$E$2321,"FBU")</f>
        <v/>
      </c>
      <c r="I412" s="15">
        <f>COUNTIFS(常规版本稳定性测试结果!$X$5:$X$2321,汇总!$B412,常规版本稳定性测试结果!$X$5:$X$2321,$B412,常规版本稳定性测试结果!$E$5:$E$2321,"LinuxPC")</f>
        <v/>
      </c>
      <c r="J412" s="15">
        <f>COUNTIFS(常规版本稳定性测试结果!$X$5:$X$2321,汇总!$B412,常规版本稳定性测试结果!$X$5:$X$2321,$B412,常规版本稳定性测试结果!$E$5:$E$2321,"Monkey")</f>
        <v/>
      </c>
    </row>
    <row hidden="1" outlineLevel="1" r="413" s="24" spans="1:12">
      <c r="B413" s="16" t="n">
        <v>43528</v>
      </c>
      <c r="C413" s="18" t="n"/>
      <c r="D413" s="18">
        <f>COUNTIFS(常规版本稳定性测试结果!$X$5:$X$2321,汇总!$B413,常规版本稳定性测试结果!$X$5:$X$2321,$B413)</f>
        <v/>
      </c>
      <c r="E413" s="18">
        <f>COUNTIFS(常规版本稳定性测试结果!$X$5:$X$2321,汇总!$B413,常规版本稳定性测试结果!$X$5:$X$2321,$B413,常规版本稳定性测试结果!$AH$5:$AH$2321,"OK")</f>
        <v/>
      </c>
      <c r="F413" s="12">
        <f>COUNTIFS(常规版本稳定性测试结果!$X$5:$X$2321,汇总!$B413,常规版本稳定性测试结果!$X$5:$X$2321,$B413,常规版本稳定性测试结果!$AH$5:$AH$2321,"NG")</f>
        <v/>
      </c>
      <c r="G413" s="15">
        <f>COUNTIFS(常规版本稳定性测试结果!$X$5:$X$2321,汇总!$B413,常规版本稳定性测试结果!$X$5:$X$2321,$B413,常规版本稳定性测试结果!$E$5:$E$2321,"JV")</f>
        <v/>
      </c>
      <c r="H413" s="15">
        <f>COUNTIFS(常规版本稳定性测试结果!$X$5:$X$2321,汇总!$B413,常规版本稳定性测试结果!$X$5:$X$2321,$B413,常规版本稳定性测试结果!$E$5:$E$2321,"FBU")</f>
        <v/>
      </c>
      <c r="I413" s="15">
        <f>COUNTIFS(常规版本稳定性测试结果!$X$5:$X$2321,汇总!$B413,常规版本稳定性测试结果!$X$5:$X$2321,$B413,常规版本稳定性测试结果!$E$5:$E$2321,"LinuxPC")</f>
        <v/>
      </c>
      <c r="J413" s="15">
        <f>COUNTIFS(常规版本稳定性测试结果!$X$5:$X$2321,汇总!$B413,常规版本稳定性测试结果!$X$5:$X$2321,$B413,常规版本稳定性测试结果!$E$5:$E$2321,"Monkey")</f>
        <v/>
      </c>
    </row>
    <row hidden="1" outlineLevel="1" r="414" s="24" spans="1:12">
      <c r="B414" s="16" t="n">
        <v>43529</v>
      </c>
      <c r="C414" s="18" t="n"/>
      <c r="D414" s="18">
        <f>COUNTIFS(常规版本稳定性测试结果!$X$5:$X$2321,汇总!$B414,常规版本稳定性测试结果!$X$5:$X$2321,$B414)</f>
        <v/>
      </c>
      <c r="E414" s="18">
        <f>COUNTIFS(常规版本稳定性测试结果!$X$5:$X$2321,汇总!$B414,常规版本稳定性测试结果!$X$5:$X$2321,$B414,常规版本稳定性测试结果!$AH$5:$AH$2321,"OK")</f>
        <v/>
      </c>
      <c r="F414" s="12">
        <f>COUNTIFS(常规版本稳定性测试结果!$X$5:$X$2321,汇总!$B414,常规版本稳定性测试结果!$X$5:$X$2321,$B414,常规版本稳定性测试结果!$AH$5:$AH$2321,"NG")</f>
        <v/>
      </c>
      <c r="G414" s="15">
        <f>COUNTIFS(常规版本稳定性测试结果!$X$5:$X$2321,汇总!$B414,常规版本稳定性测试结果!$X$5:$X$2321,$B414,常规版本稳定性测试结果!$E$5:$E$2321,"JV")</f>
        <v/>
      </c>
      <c r="H414" s="15">
        <f>COUNTIFS(常规版本稳定性测试结果!$X$5:$X$2321,汇总!$B414,常规版本稳定性测试结果!$X$5:$X$2321,$B414,常规版本稳定性测试结果!$E$5:$E$2321,"FBU")</f>
        <v/>
      </c>
      <c r="I414" s="15">
        <f>COUNTIFS(常规版本稳定性测试结果!$X$5:$X$2321,汇总!$B414,常规版本稳定性测试结果!$X$5:$X$2321,$B414,常规版本稳定性测试结果!$E$5:$E$2321,"LinuxPC")</f>
        <v/>
      </c>
      <c r="J414" s="15">
        <f>COUNTIFS(常规版本稳定性测试结果!$X$5:$X$2321,汇总!$B414,常规版本稳定性测试结果!$X$5:$X$2321,$B414,常规版本稳定性测试结果!$E$5:$E$2321,"Monkey")</f>
        <v/>
      </c>
    </row>
    <row hidden="1" outlineLevel="1" r="415" s="24" spans="1:12">
      <c r="B415" s="16" t="n">
        <v>43530</v>
      </c>
      <c r="C415" s="18" t="n"/>
      <c r="D415" s="18">
        <f>COUNTIFS(常规版本稳定性测试结果!$X$5:$X$2321,汇总!$B415,常规版本稳定性测试结果!$X$5:$X$2321,$B415)</f>
        <v/>
      </c>
      <c r="E415" s="18">
        <f>COUNTIFS(常规版本稳定性测试结果!$X$5:$X$2321,汇总!$B415,常规版本稳定性测试结果!$X$5:$X$2321,$B415,常规版本稳定性测试结果!$AH$5:$AH$2321,"OK")</f>
        <v/>
      </c>
      <c r="F415" s="12">
        <f>COUNTIFS(常规版本稳定性测试结果!$X$5:$X$2321,汇总!$B415,常规版本稳定性测试结果!$X$5:$X$2321,$B415,常规版本稳定性测试结果!$AH$5:$AH$2321,"NG")</f>
        <v/>
      </c>
      <c r="G415" s="15">
        <f>COUNTIFS(常规版本稳定性测试结果!$X$5:$X$2321,汇总!$B415,常规版本稳定性测试结果!$X$5:$X$2321,$B415,常规版本稳定性测试结果!$E$5:$E$2321,"JV")</f>
        <v/>
      </c>
      <c r="H415" s="15">
        <f>COUNTIFS(常规版本稳定性测试结果!$X$5:$X$2321,汇总!$B415,常规版本稳定性测试结果!$X$5:$X$2321,$B415,常规版本稳定性测试结果!$E$5:$E$2321,"FBU")</f>
        <v/>
      </c>
      <c r="I415" s="15">
        <f>COUNTIFS(常规版本稳定性测试结果!$X$5:$X$2321,汇总!$B415,常规版本稳定性测试结果!$X$5:$X$2321,$B415,常规版本稳定性测试结果!$E$5:$E$2321,"LinuxPC")</f>
        <v/>
      </c>
      <c r="J415" s="15">
        <f>COUNTIFS(常规版本稳定性测试结果!$X$5:$X$2321,汇总!$B415,常规版本稳定性测试结果!$X$5:$X$2321,$B415,常规版本稳定性测试结果!$E$5:$E$2321,"Monkey")</f>
        <v/>
      </c>
    </row>
    <row hidden="1" outlineLevel="1" r="416" s="24" spans="1:12">
      <c r="B416" s="16" t="n">
        <v>43531</v>
      </c>
      <c r="C416" s="18" t="n"/>
      <c r="D416" s="18">
        <f>COUNTIFS(常规版本稳定性测试结果!$X$5:$X$2321,汇总!$B416,常规版本稳定性测试结果!$X$5:$X$2321,$B416)</f>
        <v/>
      </c>
      <c r="E416" s="18">
        <f>COUNTIFS(常规版本稳定性测试结果!$X$5:$X$2321,汇总!$B416,常规版本稳定性测试结果!$X$5:$X$2321,$B416,常规版本稳定性测试结果!$AH$5:$AH$2321,"OK")</f>
        <v/>
      </c>
      <c r="F416" s="12">
        <f>COUNTIFS(常规版本稳定性测试结果!$X$5:$X$2321,汇总!$B416,常规版本稳定性测试结果!$X$5:$X$2321,$B416,常规版本稳定性测试结果!$AH$5:$AH$2321,"NG")</f>
        <v/>
      </c>
      <c r="G416" s="15">
        <f>COUNTIFS(常规版本稳定性测试结果!$X$5:$X$2321,汇总!$B416,常规版本稳定性测试结果!$X$5:$X$2321,$B416,常规版本稳定性测试结果!$E$5:$E$2321,"JV")</f>
        <v/>
      </c>
      <c r="H416" s="15">
        <f>COUNTIFS(常规版本稳定性测试结果!$X$5:$X$2321,汇总!$B416,常规版本稳定性测试结果!$X$5:$X$2321,$B416,常规版本稳定性测试结果!$E$5:$E$2321,"FBU")</f>
        <v/>
      </c>
      <c r="I416" s="15">
        <f>COUNTIFS(常规版本稳定性测试结果!$X$5:$X$2321,汇总!$B416,常规版本稳定性测试结果!$X$5:$X$2321,$B416,常规版本稳定性测试结果!$E$5:$E$2321,"LinuxPC")</f>
        <v/>
      </c>
      <c r="J416" s="15">
        <f>COUNTIFS(常规版本稳定性测试结果!$X$5:$X$2321,汇总!$B416,常规版本稳定性测试结果!$X$5:$X$2321,$B416,常规版本稳定性测试结果!$E$5:$E$2321,"Monkey")</f>
        <v/>
      </c>
    </row>
    <row hidden="1" outlineLevel="1" r="417" s="24" spans="1:12">
      <c r="B417" s="16" t="n">
        <v>43532</v>
      </c>
      <c r="C417" s="18" t="n"/>
      <c r="D417" s="18">
        <f>COUNTIFS(常规版本稳定性测试结果!$X$5:$X$2321,汇总!$B417,常规版本稳定性测试结果!$X$5:$X$2321,$B417)</f>
        <v/>
      </c>
      <c r="E417" s="18">
        <f>COUNTIFS(常规版本稳定性测试结果!$X$5:$X$2321,汇总!$B417,常规版本稳定性测试结果!$X$5:$X$2321,$B417,常规版本稳定性测试结果!$AH$5:$AH$2321,"OK")</f>
        <v/>
      </c>
      <c r="F417" s="12">
        <f>COUNTIFS(常规版本稳定性测试结果!$X$5:$X$2321,汇总!$B417,常规版本稳定性测试结果!$X$5:$X$2321,$B417,常规版本稳定性测试结果!$AH$5:$AH$2321,"NG")</f>
        <v/>
      </c>
      <c r="G417" s="15">
        <f>COUNTIFS(常规版本稳定性测试结果!$X$5:$X$2321,汇总!$B417,常规版本稳定性测试结果!$X$5:$X$2321,$B417,常规版本稳定性测试结果!$E$5:$E$2321,"JV")</f>
        <v/>
      </c>
      <c r="H417" s="15">
        <f>COUNTIFS(常规版本稳定性测试结果!$X$5:$X$2321,汇总!$B417,常规版本稳定性测试结果!$X$5:$X$2321,$B417,常规版本稳定性测试结果!$E$5:$E$2321,"FBU")</f>
        <v/>
      </c>
      <c r="I417" s="15">
        <f>COUNTIFS(常规版本稳定性测试结果!$X$5:$X$2321,汇总!$B417,常规版本稳定性测试结果!$X$5:$X$2321,$B417,常规版本稳定性测试结果!$E$5:$E$2321,"LinuxPC")</f>
        <v/>
      </c>
      <c r="J417" s="15">
        <f>COUNTIFS(常规版本稳定性测试结果!$X$5:$X$2321,汇总!$B417,常规版本稳定性测试结果!$X$5:$X$2321,$B417,常规版本稳定性测试结果!$E$5:$E$2321,"Monkey")</f>
        <v/>
      </c>
    </row>
    <row hidden="1" outlineLevel="1" r="418" s="24" spans="1:12">
      <c r="B418" s="16" t="n">
        <v>43533</v>
      </c>
      <c r="C418" s="18" t="n"/>
      <c r="D418" s="18">
        <f>COUNTIFS(常规版本稳定性测试结果!$X$5:$X$2321,汇总!$B418,常规版本稳定性测试结果!$X$5:$X$2321,$B418)</f>
        <v/>
      </c>
      <c r="E418" s="18">
        <f>COUNTIFS(常规版本稳定性测试结果!$X$5:$X$2321,汇总!$B418,常规版本稳定性测试结果!$X$5:$X$2321,$B418,常规版本稳定性测试结果!$AH$5:$AH$2321,"OK")</f>
        <v/>
      </c>
      <c r="F418" s="12">
        <f>COUNTIFS(常规版本稳定性测试结果!$X$5:$X$2321,汇总!$B418,常规版本稳定性测试结果!$X$5:$X$2321,$B418,常规版本稳定性测试结果!$AH$5:$AH$2321,"NG")</f>
        <v/>
      </c>
      <c r="G418" s="15">
        <f>COUNTIFS(常规版本稳定性测试结果!$X$5:$X$2321,汇总!$B418,常规版本稳定性测试结果!$X$5:$X$2321,$B418,常规版本稳定性测试结果!$E$5:$E$2321,"JV")</f>
        <v/>
      </c>
      <c r="H418" s="15">
        <f>COUNTIFS(常规版本稳定性测试结果!$X$5:$X$2321,汇总!$B418,常规版本稳定性测试结果!$X$5:$X$2321,$B418,常规版本稳定性测试结果!$E$5:$E$2321,"FBU")</f>
        <v/>
      </c>
      <c r="I418" s="15">
        <f>COUNTIFS(常规版本稳定性测试结果!$X$5:$X$2321,汇总!$B418,常规版本稳定性测试结果!$X$5:$X$2321,$B418,常规版本稳定性测试结果!$E$5:$E$2321,"LinuxPC")</f>
        <v/>
      </c>
      <c r="J418" s="15">
        <f>COUNTIFS(常规版本稳定性测试结果!$X$5:$X$2321,汇总!$B418,常规版本稳定性测试结果!$X$5:$X$2321,$B418,常规版本稳定性测试结果!$E$5:$E$2321,"Monkey")</f>
        <v/>
      </c>
    </row>
    <row hidden="1" outlineLevel="1" r="419" s="24" spans="1:12">
      <c r="B419" s="16" t="n">
        <v>43534</v>
      </c>
      <c r="C419" s="18" t="n"/>
      <c r="D419" s="18">
        <f>COUNTIFS(常规版本稳定性测试结果!$X$5:$X$2321,汇总!$B419,常规版本稳定性测试结果!$X$5:$X$2321,$B419)</f>
        <v/>
      </c>
      <c r="E419" s="18">
        <f>COUNTIFS(常规版本稳定性测试结果!$X$5:$X$2321,汇总!$B419,常规版本稳定性测试结果!$X$5:$X$2321,$B419,常规版本稳定性测试结果!$AH$5:$AH$2321,"OK")</f>
        <v/>
      </c>
      <c r="F419" s="12">
        <f>COUNTIFS(常规版本稳定性测试结果!$X$5:$X$2321,汇总!$B419,常规版本稳定性测试结果!$X$5:$X$2321,$B419,常规版本稳定性测试结果!$AH$5:$AH$2321,"NG")</f>
        <v/>
      </c>
      <c r="G419" s="15">
        <f>COUNTIFS(常规版本稳定性测试结果!$X$5:$X$2321,汇总!$B419,常规版本稳定性测试结果!$X$5:$X$2321,$B419,常规版本稳定性测试结果!$E$5:$E$2321,"JV")</f>
        <v/>
      </c>
      <c r="H419" s="15">
        <f>COUNTIFS(常规版本稳定性测试结果!$X$5:$X$2321,汇总!$B419,常规版本稳定性测试结果!$X$5:$X$2321,$B419,常规版本稳定性测试结果!$E$5:$E$2321,"FBU")</f>
        <v/>
      </c>
      <c r="I419" s="15">
        <f>COUNTIFS(常规版本稳定性测试结果!$X$5:$X$2321,汇总!$B419,常规版本稳定性测试结果!$X$5:$X$2321,$B419,常规版本稳定性测试结果!$E$5:$E$2321,"LinuxPC")</f>
        <v/>
      </c>
      <c r="J419" s="15">
        <f>COUNTIFS(常规版本稳定性测试结果!$X$5:$X$2321,汇总!$B419,常规版本稳定性测试结果!$X$5:$X$2321,$B419,常规版本稳定性测试结果!$E$5:$E$2321,"Monkey")</f>
        <v/>
      </c>
    </row>
    <row hidden="1" outlineLevel="1" r="420" s="24" spans="1:12">
      <c r="B420" s="16" t="n">
        <v>43535</v>
      </c>
      <c r="C420" s="18" t="n"/>
      <c r="D420" s="18">
        <f>COUNTIFS(常规版本稳定性测试结果!$X$5:$X$2321,汇总!$B420,常规版本稳定性测试结果!$X$5:$X$2321,$B420)</f>
        <v/>
      </c>
      <c r="E420" s="18">
        <f>COUNTIFS(常规版本稳定性测试结果!$X$5:$X$2321,汇总!$B420,常规版本稳定性测试结果!$X$5:$X$2321,$B420,常规版本稳定性测试结果!$AH$5:$AH$2321,"OK")</f>
        <v/>
      </c>
      <c r="F420" s="12">
        <f>COUNTIFS(常规版本稳定性测试结果!$X$5:$X$2321,汇总!$B420,常规版本稳定性测试结果!$X$5:$X$2321,$B420,常规版本稳定性测试结果!$AH$5:$AH$2321,"NG")</f>
        <v/>
      </c>
      <c r="G420" s="15">
        <f>COUNTIFS(常规版本稳定性测试结果!$X$5:$X$2321,汇总!$B420,常规版本稳定性测试结果!$X$5:$X$2321,$B420,常规版本稳定性测试结果!$E$5:$E$2321,"JV")</f>
        <v/>
      </c>
      <c r="H420" s="15">
        <f>COUNTIFS(常规版本稳定性测试结果!$X$5:$X$2321,汇总!$B420,常规版本稳定性测试结果!$X$5:$X$2321,$B420,常规版本稳定性测试结果!$E$5:$E$2321,"FBU")</f>
        <v/>
      </c>
      <c r="I420" s="15">
        <f>COUNTIFS(常规版本稳定性测试结果!$X$5:$X$2321,汇总!$B420,常规版本稳定性测试结果!$X$5:$X$2321,$B420,常规版本稳定性测试结果!$E$5:$E$2321,"LinuxPC")</f>
        <v/>
      </c>
      <c r="J420" s="15">
        <f>COUNTIFS(常规版本稳定性测试结果!$X$5:$X$2321,汇总!$B420,常规版本稳定性测试结果!$X$5:$X$2321,$B420,常规版本稳定性测试结果!$E$5:$E$2321,"Monkey")</f>
        <v/>
      </c>
    </row>
    <row hidden="1" outlineLevel="1" r="421" s="24" spans="1:12">
      <c r="B421" s="16" t="n">
        <v>43536</v>
      </c>
      <c r="C421" s="18" t="n"/>
      <c r="D421" s="18">
        <f>COUNTIFS(常规版本稳定性测试结果!$X$5:$X$2321,汇总!$B421,常规版本稳定性测试结果!$X$5:$X$2321,$B421)</f>
        <v/>
      </c>
      <c r="E421" s="18">
        <f>COUNTIFS(常规版本稳定性测试结果!$X$5:$X$2321,汇总!$B421,常规版本稳定性测试结果!$X$5:$X$2321,$B421,常规版本稳定性测试结果!$AH$5:$AH$2321,"OK")</f>
        <v/>
      </c>
      <c r="F421" s="12">
        <f>COUNTIFS(常规版本稳定性测试结果!$X$5:$X$2321,汇总!$B421,常规版本稳定性测试结果!$X$5:$X$2321,$B421,常规版本稳定性测试结果!$AH$5:$AH$2321,"NG")</f>
        <v/>
      </c>
      <c r="G421" s="15">
        <f>COUNTIFS(常规版本稳定性测试结果!$X$5:$X$2321,汇总!$B421,常规版本稳定性测试结果!$X$5:$X$2321,$B421,常规版本稳定性测试结果!$E$5:$E$2321,"JV")</f>
        <v/>
      </c>
      <c r="H421" s="15">
        <f>COUNTIFS(常规版本稳定性测试结果!$X$5:$X$2321,汇总!$B421,常规版本稳定性测试结果!$X$5:$X$2321,$B421,常规版本稳定性测试结果!$E$5:$E$2321,"FBU")</f>
        <v/>
      </c>
      <c r="I421" s="15">
        <f>COUNTIFS(常规版本稳定性测试结果!$X$5:$X$2321,汇总!$B421,常规版本稳定性测试结果!$X$5:$X$2321,$B421,常规版本稳定性测试结果!$E$5:$E$2321,"LinuxPC")</f>
        <v/>
      </c>
      <c r="J421" s="15">
        <f>COUNTIFS(常规版本稳定性测试结果!$X$5:$X$2321,汇总!$B421,常规版本稳定性测试结果!$X$5:$X$2321,$B421,常规版本稳定性测试结果!$E$5:$E$2321,"Monkey")</f>
        <v/>
      </c>
    </row>
    <row hidden="1" outlineLevel="1" r="422" s="24" spans="1:12">
      <c r="B422" s="16" t="n">
        <v>43537</v>
      </c>
      <c r="C422" s="18" t="n"/>
      <c r="D422" s="18">
        <f>COUNTIFS(常规版本稳定性测试结果!$X$5:$X$2321,汇总!$B422,常规版本稳定性测试结果!$X$5:$X$2321,$B422)</f>
        <v/>
      </c>
      <c r="E422" s="18">
        <f>COUNTIFS(常规版本稳定性测试结果!$X$5:$X$2321,汇总!$B422,常规版本稳定性测试结果!$X$5:$X$2321,$B422,常规版本稳定性测试结果!$AH$5:$AH$2321,"OK")</f>
        <v/>
      </c>
      <c r="F422" s="12">
        <f>COUNTIFS(常规版本稳定性测试结果!$X$5:$X$2321,汇总!$B422,常规版本稳定性测试结果!$X$5:$X$2321,$B422,常规版本稳定性测试结果!$AH$5:$AH$2321,"NG")</f>
        <v/>
      </c>
      <c r="G422" s="15">
        <f>COUNTIFS(常规版本稳定性测试结果!$X$5:$X$2321,汇总!$B422,常规版本稳定性测试结果!$X$5:$X$2321,$B422,常规版本稳定性测试结果!$E$5:$E$2321,"JV")</f>
        <v/>
      </c>
      <c r="H422" s="15">
        <f>COUNTIFS(常规版本稳定性测试结果!$X$5:$X$2321,汇总!$B422,常规版本稳定性测试结果!$X$5:$X$2321,$B422,常规版本稳定性测试结果!$E$5:$E$2321,"FBU")</f>
        <v/>
      </c>
      <c r="I422" s="15">
        <f>COUNTIFS(常规版本稳定性测试结果!$X$5:$X$2321,汇总!$B422,常规版本稳定性测试结果!$X$5:$X$2321,$B422,常规版本稳定性测试结果!$E$5:$E$2321,"LinuxPC")</f>
        <v/>
      </c>
      <c r="J422" s="15">
        <f>COUNTIFS(常规版本稳定性测试结果!$X$5:$X$2321,汇总!$B422,常规版本稳定性测试结果!$X$5:$X$2321,$B422,常规版本稳定性测试结果!$E$5:$E$2321,"Monkey")</f>
        <v/>
      </c>
    </row>
    <row hidden="1" outlineLevel="1" r="423" s="24" spans="1:12">
      <c r="B423" s="16" t="n">
        <v>43538</v>
      </c>
      <c r="C423" s="18" t="n"/>
      <c r="D423" s="18">
        <f>COUNTIFS(常规版本稳定性测试结果!$X$5:$X$2321,汇总!$B423,常规版本稳定性测试结果!$X$5:$X$2321,$B423)</f>
        <v/>
      </c>
      <c r="E423" s="18">
        <f>COUNTIFS(常规版本稳定性测试结果!$X$5:$X$2321,汇总!$B423,常规版本稳定性测试结果!$X$5:$X$2321,$B423,常规版本稳定性测试结果!$AH$5:$AH$2321,"OK")</f>
        <v/>
      </c>
      <c r="F423" s="12">
        <f>COUNTIFS(常规版本稳定性测试结果!$X$5:$X$2321,汇总!$B423,常规版本稳定性测试结果!$X$5:$X$2321,$B423,常规版本稳定性测试结果!$AH$5:$AH$2321,"NG")</f>
        <v/>
      </c>
      <c r="G423" s="15">
        <f>COUNTIFS(常规版本稳定性测试结果!$X$5:$X$2321,汇总!$B423,常规版本稳定性测试结果!$X$5:$X$2321,$B423,常规版本稳定性测试结果!$E$5:$E$2321,"JV")</f>
        <v/>
      </c>
      <c r="H423" s="15">
        <f>COUNTIFS(常规版本稳定性测试结果!$X$5:$X$2321,汇总!$B423,常规版本稳定性测试结果!$X$5:$X$2321,$B423,常规版本稳定性测试结果!$E$5:$E$2321,"FBU")</f>
        <v/>
      </c>
      <c r="I423" s="15">
        <f>COUNTIFS(常规版本稳定性测试结果!$X$5:$X$2321,汇总!$B423,常规版本稳定性测试结果!$X$5:$X$2321,$B423,常规版本稳定性测试结果!$E$5:$E$2321,"LinuxPC")</f>
        <v/>
      </c>
      <c r="J423" s="15">
        <f>COUNTIFS(常规版本稳定性测试结果!$X$5:$X$2321,汇总!$B423,常规版本稳定性测试结果!$X$5:$X$2321,$B423,常规版本稳定性测试结果!$E$5:$E$2321,"Monkey")</f>
        <v/>
      </c>
    </row>
    <row hidden="1" outlineLevel="1" r="424" s="24" spans="1:12">
      <c r="B424" s="16" t="n">
        <v>43539</v>
      </c>
      <c r="C424" s="18" t="n"/>
      <c r="D424" s="18">
        <f>COUNTIFS(常规版本稳定性测试结果!$X$5:$X$2321,汇总!$B424,常规版本稳定性测试结果!$X$5:$X$2321,$B424)</f>
        <v/>
      </c>
      <c r="E424" s="18">
        <f>COUNTIFS(常规版本稳定性测试结果!$X$5:$X$2321,汇总!$B424,常规版本稳定性测试结果!$X$5:$X$2321,$B424,常规版本稳定性测试结果!$AH$5:$AH$2321,"OK")</f>
        <v/>
      </c>
      <c r="F424" s="12">
        <f>COUNTIFS(常规版本稳定性测试结果!$X$5:$X$2321,汇总!$B424,常规版本稳定性测试结果!$X$5:$X$2321,$B424,常规版本稳定性测试结果!$AH$5:$AH$2321,"NG")</f>
        <v/>
      </c>
      <c r="G424" s="15">
        <f>COUNTIFS(常规版本稳定性测试结果!$X$5:$X$2321,汇总!$B424,常规版本稳定性测试结果!$X$5:$X$2321,$B424,常规版本稳定性测试结果!$E$5:$E$2321,"JV")</f>
        <v/>
      </c>
      <c r="H424" s="15">
        <f>COUNTIFS(常规版本稳定性测试结果!$X$5:$X$2321,汇总!$B424,常规版本稳定性测试结果!$X$5:$X$2321,$B424,常规版本稳定性测试结果!$E$5:$E$2321,"FBU")</f>
        <v/>
      </c>
      <c r="I424" s="15">
        <f>COUNTIFS(常规版本稳定性测试结果!$X$5:$X$2321,汇总!$B424,常规版本稳定性测试结果!$X$5:$X$2321,$B424,常规版本稳定性测试结果!$E$5:$E$2321,"LinuxPC")</f>
        <v/>
      </c>
      <c r="J424" s="15">
        <f>COUNTIFS(常规版本稳定性测试结果!$X$5:$X$2321,汇总!$B424,常规版本稳定性测试结果!$X$5:$X$2321,$B424,常规版本稳定性测试结果!$E$5:$E$2321,"Monkey")</f>
        <v/>
      </c>
    </row>
    <row hidden="1" outlineLevel="1" r="425" s="24" spans="1:12">
      <c r="B425" s="16" t="n">
        <v>43540</v>
      </c>
      <c r="C425" s="18" t="n"/>
      <c r="D425" s="18">
        <f>COUNTIFS(常规版本稳定性测试结果!$X$5:$X$2321,汇总!$B425,常规版本稳定性测试结果!$X$5:$X$2321,$B425)</f>
        <v/>
      </c>
      <c r="E425" s="18">
        <f>COUNTIFS(常规版本稳定性测试结果!$X$5:$X$2321,汇总!$B425,常规版本稳定性测试结果!$X$5:$X$2321,$B425,常规版本稳定性测试结果!$AH$5:$AH$2321,"OK")</f>
        <v/>
      </c>
      <c r="F425" s="12">
        <f>COUNTIFS(常规版本稳定性测试结果!$X$5:$X$2321,汇总!$B425,常规版本稳定性测试结果!$X$5:$X$2321,$B425,常规版本稳定性测试结果!$AH$5:$AH$2321,"NG")</f>
        <v/>
      </c>
      <c r="G425" s="15">
        <f>COUNTIFS(常规版本稳定性测试结果!$X$5:$X$2321,汇总!$B425,常规版本稳定性测试结果!$X$5:$X$2321,$B425,常规版本稳定性测试结果!$E$5:$E$2321,"JV")</f>
        <v/>
      </c>
      <c r="H425" s="15">
        <f>COUNTIFS(常规版本稳定性测试结果!$X$5:$X$2321,汇总!$B425,常规版本稳定性测试结果!$X$5:$X$2321,$B425,常规版本稳定性测试结果!$E$5:$E$2321,"FBU")</f>
        <v/>
      </c>
      <c r="I425" s="15">
        <f>COUNTIFS(常规版本稳定性测试结果!$X$5:$X$2321,汇总!$B425,常规版本稳定性测试结果!$X$5:$X$2321,$B425,常规版本稳定性测试结果!$E$5:$E$2321,"LinuxPC")</f>
        <v/>
      </c>
      <c r="J425" s="15">
        <f>COUNTIFS(常规版本稳定性测试结果!$X$5:$X$2321,汇总!$B425,常规版本稳定性测试结果!$X$5:$X$2321,$B425,常规版本稳定性测试结果!$E$5:$E$2321,"Monkey")</f>
        <v/>
      </c>
    </row>
    <row hidden="1" outlineLevel="1" r="426" s="24" spans="1:12">
      <c r="B426" s="16" t="n">
        <v>43541</v>
      </c>
      <c r="C426" s="18" t="n"/>
      <c r="D426" s="18">
        <f>COUNTIFS(常规版本稳定性测试结果!$X$5:$X$2321,汇总!$B426,常规版本稳定性测试结果!$X$5:$X$2321,$B426)</f>
        <v/>
      </c>
      <c r="E426" s="18">
        <f>COUNTIFS(常规版本稳定性测试结果!$X$5:$X$2321,汇总!$B426,常规版本稳定性测试结果!$X$5:$X$2321,$B426,常规版本稳定性测试结果!$AH$5:$AH$2321,"OK")</f>
        <v/>
      </c>
      <c r="F426" s="12">
        <f>COUNTIFS(常规版本稳定性测试结果!$X$5:$X$2321,汇总!$B426,常规版本稳定性测试结果!$X$5:$X$2321,$B426,常规版本稳定性测试结果!$AH$5:$AH$2321,"NG")</f>
        <v/>
      </c>
      <c r="G426" s="15">
        <f>COUNTIFS(常规版本稳定性测试结果!$X$5:$X$2321,汇总!$B426,常规版本稳定性测试结果!$X$5:$X$2321,$B426,常规版本稳定性测试结果!$E$5:$E$2321,"JV")</f>
        <v/>
      </c>
      <c r="H426" s="15">
        <f>COUNTIFS(常规版本稳定性测试结果!$X$5:$X$2321,汇总!$B426,常规版本稳定性测试结果!$X$5:$X$2321,$B426,常规版本稳定性测试结果!$E$5:$E$2321,"FBU")</f>
        <v/>
      </c>
      <c r="I426" s="15">
        <f>COUNTIFS(常规版本稳定性测试结果!$X$5:$X$2321,汇总!$B426,常规版本稳定性测试结果!$X$5:$X$2321,$B426,常规版本稳定性测试结果!$E$5:$E$2321,"LinuxPC")</f>
        <v/>
      </c>
      <c r="J426" s="15">
        <f>COUNTIFS(常规版本稳定性测试结果!$X$5:$X$2321,汇总!$B426,常规版本稳定性测试结果!$X$5:$X$2321,$B426,常规版本稳定性测试结果!$E$5:$E$2321,"Monkey")</f>
        <v/>
      </c>
    </row>
    <row hidden="1" outlineLevel="1" r="427" s="24" spans="1:12">
      <c r="B427" s="16" t="n">
        <v>43542</v>
      </c>
      <c r="C427" s="18" t="n"/>
      <c r="D427" s="18">
        <f>COUNTIFS(常规版本稳定性测试结果!$X$5:$X$2321,汇总!$B427,常规版本稳定性测试结果!$X$5:$X$2321,$B427)</f>
        <v/>
      </c>
      <c r="E427" s="18">
        <f>COUNTIFS(常规版本稳定性测试结果!$X$5:$X$2321,汇总!$B427,常规版本稳定性测试结果!$X$5:$X$2321,$B427,常规版本稳定性测试结果!$AH$5:$AH$2321,"OK")</f>
        <v/>
      </c>
      <c r="F427" s="12">
        <f>COUNTIFS(常规版本稳定性测试结果!$X$5:$X$2321,汇总!$B427,常规版本稳定性测试结果!$X$5:$X$2321,$B427,常规版本稳定性测试结果!$AH$5:$AH$2321,"NG")</f>
        <v/>
      </c>
      <c r="G427" s="15">
        <f>COUNTIFS(常规版本稳定性测试结果!$X$5:$X$2321,汇总!$B427,常规版本稳定性测试结果!$X$5:$X$2321,$B427,常规版本稳定性测试结果!$E$5:$E$2321,"JV")</f>
        <v/>
      </c>
      <c r="H427" s="15">
        <f>COUNTIFS(常规版本稳定性测试结果!$X$5:$X$2321,汇总!$B427,常规版本稳定性测试结果!$X$5:$X$2321,$B427,常规版本稳定性测试结果!$E$5:$E$2321,"FBU")</f>
        <v/>
      </c>
      <c r="I427" s="15">
        <f>COUNTIFS(常规版本稳定性测试结果!$X$5:$X$2321,汇总!$B427,常规版本稳定性测试结果!$X$5:$X$2321,$B427,常规版本稳定性测试结果!$E$5:$E$2321,"LinuxPC")</f>
        <v/>
      </c>
      <c r="J427" s="15">
        <f>COUNTIFS(常规版本稳定性测试结果!$X$5:$X$2321,汇总!$B427,常规版本稳定性测试结果!$X$5:$X$2321,$B427,常规版本稳定性测试结果!$E$5:$E$2321,"Monkey")</f>
        <v/>
      </c>
    </row>
    <row hidden="1" outlineLevel="1" r="428" s="24" spans="1:12">
      <c r="B428" s="16" t="n">
        <v>43543</v>
      </c>
      <c r="C428" s="18" t="n"/>
      <c r="D428" s="18">
        <f>COUNTIFS(常规版本稳定性测试结果!$X$5:$X$2321,汇总!$B428,常规版本稳定性测试结果!$X$5:$X$2321,$B428)</f>
        <v/>
      </c>
      <c r="E428" s="18">
        <f>COUNTIFS(常规版本稳定性测试结果!$X$5:$X$2321,汇总!$B428,常规版本稳定性测试结果!$X$5:$X$2321,$B428,常规版本稳定性测试结果!$AH$5:$AH$2321,"OK")</f>
        <v/>
      </c>
      <c r="F428" s="12">
        <f>COUNTIFS(常规版本稳定性测试结果!$X$5:$X$2321,汇总!$B428,常规版本稳定性测试结果!$X$5:$X$2321,$B428,常规版本稳定性测试结果!$AH$5:$AH$2321,"NG")</f>
        <v/>
      </c>
      <c r="G428" s="15">
        <f>COUNTIFS(常规版本稳定性测试结果!$X$5:$X$2321,汇总!$B428,常规版本稳定性测试结果!$X$5:$X$2321,$B428,常规版本稳定性测试结果!$E$5:$E$2321,"JV")</f>
        <v/>
      </c>
      <c r="H428" s="15">
        <f>COUNTIFS(常规版本稳定性测试结果!$X$5:$X$2321,汇总!$B428,常规版本稳定性测试结果!$X$5:$X$2321,$B428,常规版本稳定性测试结果!$E$5:$E$2321,"FBU")</f>
        <v/>
      </c>
      <c r="I428" s="15">
        <f>COUNTIFS(常规版本稳定性测试结果!$X$5:$X$2321,汇总!$B428,常规版本稳定性测试结果!$X$5:$X$2321,$B428,常规版本稳定性测试结果!$E$5:$E$2321,"LinuxPC")</f>
        <v/>
      </c>
      <c r="J428" s="15">
        <f>COUNTIFS(常规版本稳定性测试结果!$X$5:$X$2321,汇总!$B428,常规版本稳定性测试结果!$X$5:$X$2321,$B428,常规版本稳定性测试结果!$E$5:$E$2321,"Monkey")</f>
        <v/>
      </c>
    </row>
    <row hidden="1" outlineLevel="1" r="429" s="24" spans="1:12">
      <c r="B429" s="16" t="n">
        <v>43544</v>
      </c>
      <c r="C429" s="18" t="n"/>
      <c r="D429" s="18">
        <f>COUNTIFS(常规版本稳定性测试结果!$X$5:$X$2321,汇总!$B429,常规版本稳定性测试结果!$X$5:$X$2321,$B429)</f>
        <v/>
      </c>
      <c r="E429" s="18">
        <f>COUNTIFS(常规版本稳定性测试结果!$X$5:$X$2321,汇总!$B429,常规版本稳定性测试结果!$X$5:$X$2321,$B429,常规版本稳定性测试结果!$AH$5:$AH$2321,"OK")</f>
        <v/>
      </c>
      <c r="F429" s="12">
        <f>COUNTIFS(常规版本稳定性测试结果!$X$5:$X$2321,汇总!$B429,常规版本稳定性测试结果!$X$5:$X$2321,$B429,常规版本稳定性测试结果!$AH$5:$AH$2321,"NG")</f>
        <v/>
      </c>
      <c r="G429" s="15">
        <f>COUNTIFS(常规版本稳定性测试结果!$X$5:$X$2321,汇总!$B429,常规版本稳定性测试结果!$X$5:$X$2321,$B429,常规版本稳定性测试结果!$E$5:$E$2321,"JV")</f>
        <v/>
      </c>
      <c r="H429" s="15">
        <f>COUNTIFS(常规版本稳定性测试结果!$X$5:$X$2321,汇总!$B429,常规版本稳定性测试结果!$X$5:$X$2321,$B429,常规版本稳定性测试结果!$E$5:$E$2321,"FBU")</f>
        <v/>
      </c>
      <c r="I429" s="15">
        <f>COUNTIFS(常规版本稳定性测试结果!$X$5:$X$2321,汇总!$B429,常规版本稳定性测试结果!$X$5:$X$2321,$B429,常规版本稳定性测试结果!$E$5:$E$2321,"LinuxPC")</f>
        <v/>
      </c>
      <c r="J429" s="15">
        <f>COUNTIFS(常规版本稳定性测试结果!$X$5:$X$2321,汇总!$B429,常规版本稳定性测试结果!$X$5:$X$2321,$B429,常规版本稳定性测试结果!$E$5:$E$2321,"Monkey")</f>
        <v/>
      </c>
    </row>
    <row hidden="1" outlineLevel="1" r="430" s="24" spans="1:12">
      <c r="B430" s="16" t="n">
        <v>43545</v>
      </c>
      <c r="C430" s="18" t="n"/>
      <c r="D430" s="18">
        <f>COUNTIFS(常规版本稳定性测试结果!$X$5:$X$2321,汇总!$B430,常规版本稳定性测试结果!$X$5:$X$2321,$B430)</f>
        <v/>
      </c>
      <c r="E430" s="18">
        <f>COUNTIFS(常规版本稳定性测试结果!$X$5:$X$2321,汇总!$B430,常规版本稳定性测试结果!$X$5:$X$2321,$B430,常规版本稳定性测试结果!$AH$5:$AH$2321,"OK")</f>
        <v/>
      </c>
      <c r="F430" s="12">
        <f>COUNTIFS(常规版本稳定性测试结果!$X$5:$X$2321,汇总!$B430,常规版本稳定性测试结果!$X$5:$X$2321,$B430,常规版本稳定性测试结果!$AH$5:$AH$2321,"NG")</f>
        <v/>
      </c>
      <c r="G430" s="15">
        <f>COUNTIFS(常规版本稳定性测试结果!$X$5:$X$2321,汇总!$B430,常规版本稳定性测试结果!$X$5:$X$2321,$B430,常规版本稳定性测试结果!$E$5:$E$2321,"JV")</f>
        <v/>
      </c>
      <c r="H430" s="15">
        <f>COUNTIFS(常规版本稳定性测试结果!$X$5:$X$2321,汇总!$B430,常规版本稳定性测试结果!$X$5:$X$2321,$B430,常规版本稳定性测试结果!$E$5:$E$2321,"FBU")</f>
        <v/>
      </c>
      <c r="I430" s="15">
        <f>COUNTIFS(常规版本稳定性测试结果!$X$5:$X$2321,汇总!$B430,常规版本稳定性测试结果!$X$5:$X$2321,$B430,常规版本稳定性测试结果!$E$5:$E$2321,"LinuxPC")</f>
        <v/>
      </c>
      <c r="J430" s="15">
        <f>COUNTIFS(常规版本稳定性测试结果!$X$5:$X$2321,汇总!$B430,常规版本稳定性测试结果!$X$5:$X$2321,$B430,常规版本稳定性测试结果!$E$5:$E$2321,"Monkey")</f>
        <v/>
      </c>
    </row>
    <row hidden="1" outlineLevel="1" r="431" s="24" spans="1:12">
      <c r="B431" s="16" t="n">
        <v>43546</v>
      </c>
      <c r="C431" s="18" t="n"/>
      <c r="D431" s="18">
        <f>COUNTIFS(常规版本稳定性测试结果!$X$5:$X$2321,汇总!$B431,常规版本稳定性测试结果!$X$5:$X$2321,$B431)</f>
        <v/>
      </c>
      <c r="E431" s="18">
        <f>COUNTIFS(常规版本稳定性测试结果!$X$5:$X$2321,汇总!$B431,常规版本稳定性测试结果!$X$5:$X$2321,$B431,常规版本稳定性测试结果!$AH$5:$AH$2321,"OK")</f>
        <v/>
      </c>
      <c r="F431" s="12">
        <f>COUNTIFS(常规版本稳定性测试结果!$X$5:$X$2321,汇总!$B431,常规版本稳定性测试结果!$X$5:$X$2321,$B431,常规版本稳定性测试结果!$AH$5:$AH$2321,"NG")</f>
        <v/>
      </c>
      <c r="G431" s="15">
        <f>COUNTIFS(常规版本稳定性测试结果!$X$5:$X$2321,汇总!$B431,常规版本稳定性测试结果!$X$5:$X$2321,$B431,常规版本稳定性测试结果!$E$5:$E$2321,"JV")</f>
        <v/>
      </c>
      <c r="H431" s="15">
        <f>COUNTIFS(常规版本稳定性测试结果!$X$5:$X$2321,汇总!$B431,常规版本稳定性测试结果!$X$5:$X$2321,$B431,常规版本稳定性测试结果!$E$5:$E$2321,"FBU")</f>
        <v/>
      </c>
      <c r="I431" s="15">
        <f>COUNTIFS(常规版本稳定性测试结果!$X$5:$X$2321,汇总!$B431,常规版本稳定性测试结果!$X$5:$X$2321,$B431,常规版本稳定性测试结果!$E$5:$E$2321,"LinuxPC")</f>
        <v/>
      </c>
      <c r="J431" s="15">
        <f>COUNTIFS(常规版本稳定性测试结果!$X$5:$X$2321,汇总!$B431,常规版本稳定性测试结果!$X$5:$X$2321,$B431,常规版本稳定性测试结果!$E$5:$E$2321,"Monkey")</f>
        <v/>
      </c>
    </row>
    <row hidden="1" outlineLevel="1" r="432" s="24" spans="1:12">
      <c r="B432" s="16" t="n">
        <v>43547</v>
      </c>
      <c r="C432" s="18" t="n"/>
      <c r="D432" s="18">
        <f>COUNTIFS(常规版本稳定性测试结果!$X$5:$X$2321,汇总!$B432,常规版本稳定性测试结果!$X$5:$X$2321,$B432)</f>
        <v/>
      </c>
      <c r="E432" s="18">
        <f>COUNTIFS(常规版本稳定性测试结果!$X$5:$X$2321,汇总!$B432,常规版本稳定性测试结果!$X$5:$X$2321,$B432,常规版本稳定性测试结果!$AH$5:$AH$2321,"OK")</f>
        <v/>
      </c>
      <c r="F432" s="12">
        <f>COUNTIFS(常规版本稳定性测试结果!$X$5:$X$2321,汇总!$B432,常规版本稳定性测试结果!$X$5:$X$2321,$B432,常规版本稳定性测试结果!$AH$5:$AH$2321,"NG")</f>
        <v/>
      </c>
      <c r="G432" s="15">
        <f>COUNTIFS(常规版本稳定性测试结果!$X$5:$X$2321,汇总!$B432,常规版本稳定性测试结果!$X$5:$X$2321,$B432,常规版本稳定性测试结果!$E$5:$E$2321,"JV")</f>
        <v/>
      </c>
      <c r="H432" s="15">
        <f>COUNTIFS(常规版本稳定性测试结果!$X$5:$X$2321,汇总!$B432,常规版本稳定性测试结果!$X$5:$X$2321,$B432,常规版本稳定性测试结果!$E$5:$E$2321,"FBU")</f>
        <v/>
      </c>
      <c r="I432" s="15">
        <f>COUNTIFS(常规版本稳定性测试结果!$X$5:$X$2321,汇总!$B432,常规版本稳定性测试结果!$X$5:$X$2321,$B432,常规版本稳定性测试结果!$E$5:$E$2321,"LinuxPC")</f>
        <v/>
      </c>
      <c r="J432" s="15">
        <f>COUNTIFS(常规版本稳定性测试结果!$X$5:$X$2321,汇总!$B432,常规版本稳定性测试结果!$X$5:$X$2321,$B432,常规版本稳定性测试结果!$E$5:$E$2321,"Monkey")</f>
        <v/>
      </c>
    </row>
    <row hidden="1" outlineLevel="1" r="433" s="24" spans="1:12">
      <c r="B433" s="16" t="n">
        <v>43548</v>
      </c>
      <c r="C433" s="18" t="n"/>
      <c r="D433" s="18">
        <f>COUNTIFS(常规版本稳定性测试结果!$X$5:$X$2321,汇总!$B433,常规版本稳定性测试结果!$X$5:$X$2321,$B433)</f>
        <v/>
      </c>
      <c r="E433" s="18">
        <f>COUNTIFS(常规版本稳定性测试结果!$X$5:$X$2321,汇总!$B433,常规版本稳定性测试结果!$X$5:$X$2321,$B433,常规版本稳定性测试结果!$AH$5:$AH$2321,"OK")</f>
        <v/>
      </c>
      <c r="F433" s="12">
        <f>COUNTIFS(常规版本稳定性测试结果!$X$5:$X$2321,汇总!$B433,常规版本稳定性测试结果!$X$5:$X$2321,$B433,常规版本稳定性测试结果!$AH$5:$AH$2321,"NG")</f>
        <v/>
      </c>
      <c r="G433" s="15">
        <f>COUNTIFS(常规版本稳定性测试结果!$X$5:$X$2321,汇总!$B433,常规版本稳定性测试结果!$X$5:$X$2321,$B433,常规版本稳定性测试结果!$E$5:$E$2321,"JV")</f>
        <v/>
      </c>
      <c r="H433" s="15">
        <f>COUNTIFS(常规版本稳定性测试结果!$X$5:$X$2321,汇总!$B433,常规版本稳定性测试结果!$X$5:$X$2321,$B433,常规版本稳定性测试结果!$E$5:$E$2321,"FBU")</f>
        <v/>
      </c>
      <c r="I433" s="15">
        <f>COUNTIFS(常规版本稳定性测试结果!$X$5:$X$2321,汇总!$B433,常规版本稳定性测试结果!$X$5:$X$2321,$B433,常规版本稳定性测试结果!$E$5:$E$2321,"LinuxPC")</f>
        <v/>
      </c>
      <c r="J433" s="15">
        <f>COUNTIFS(常规版本稳定性测试结果!$X$5:$X$2321,汇总!$B433,常规版本稳定性测试结果!$X$5:$X$2321,$B433,常规版本稳定性测试结果!$E$5:$E$2321,"Monkey")</f>
        <v/>
      </c>
    </row>
    <row hidden="1" outlineLevel="1" r="434" s="24" spans="1:12">
      <c r="B434" s="16" t="n">
        <v>43549</v>
      </c>
      <c r="C434" s="18" t="n"/>
      <c r="D434" s="18">
        <f>COUNTIFS(常规版本稳定性测试结果!$X$5:$X$2321,汇总!$B434,常规版本稳定性测试结果!$X$5:$X$2321,$B434)</f>
        <v/>
      </c>
      <c r="E434" s="18">
        <f>COUNTIFS(常规版本稳定性测试结果!$X$5:$X$2321,汇总!$B434,常规版本稳定性测试结果!$X$5:$X$2321,$B434,常规版本稳定性测试结果!$AH$5:$AH$2321,"OK")</f>
        <v/>
      </c>
      <c r="F434" s="12">
        <f>COUNTIFS(常规版本稳定性测试结果!$X$5:$X$2321,汇总!$B434,常规版本稳定性测试结果!$X$5:$X$2321,$B434,常规版本稳定性测试结果!$AH$5:$AH$2321,"NG")</f>
        <v/>
      </c>
      <c r="G434" s="15">
        <f>COUNTIFS(常规版本稳定性测试结果!$X$5:$X$2321,汇总!$B434,常规版本稳定性测试结果!$X$5:$X$2321,$B434,常规版本稳定性测试结果!$E$5:$E$2321,"JV")</f>
        <v/>
      </c>
      <c r="H434" s="15">
        <f>COUNTIFS(常规版本稳定性测试结果!$X$5:$X$2321,汇总!$B434,常规版本稳定性测试结果!$X$5:$X$2321,$B434,常规版本稳定性测试结果!$E$5:$E$2321,"FBU")</f>
        <v/>
      </c>
      <c r="I434" s="15">
        <f>COUNTIFS(常规版本稳定性测试结果!$X$5:$X$2321,汇总!$B434,常规版本稳定性测试结果!$X$5:$X$2321,$B434,常规版本稳定性测试结果!$E$5:$E$2321,"LinuxPC")</f>
        <v/>
      </c>
      <c r="J434" s="15">
        <f>COUNTIFS(常规版本稳定性测试结果!$X$5:$X$2321,汇总!$B434,常规版本稳定性测试结果!$X$5:$X$2321,$B434,常规版本稳定性测试结果!$E$5:$E$2321,"Monkey")</f>
        <v/>
      </c>
    </row>
    <row hidden="1" outlineLevel="1" r="435" s="24" spans="1:12">
      <c r="B435" s="16" t="n">
        <v>43550</v>
      </c>
      <c r="C435" s="18" t="n"/>
      <c r="D435" s="18">
        <f>COUNTIFS(常规版本稳定性测试结果!$X$5:$X$2321,汇总!$B435,常规版本稳定性测试结果!$X$5:$X$2321,$B435)</f>
        <v/>
      </c>
      <c r="E435" s="18">
        <f>COUNTIFS(常规版本稳定性测试结果!$X$5:$X$2321,汇总!$B435,常规版本稳定性测试结果!$X$5:$X$2321,$B435,常规版本稳定性测试结果!$AH$5:$AH$2321,"OK")</f>
        <v/>
      </c>
      <c r="F435" s="12">
        <f>COUNTIFS(常规版本稳定性测试结果!$X$5:$X$2321,汇总!$B435,常规版本稳定性测试结果!$X$5:$X$2321,$B435,常规版本稳定性测试结果!$AH$5:$AH$2321,"NG")</f>
        <v/>
      </c>
      <c r="G435" s="15">
        <f>COUNTIFS(常规版本稳定性测试结果!$X$5:$X$2321,汇总!$B435,常规版本稳定性测试结果!$X$5:$X$2321,$B435,常规版本稳定性测试结果!$E$5:$E$2321,"JV")</f>
        <v/>
      </c>
      <c r="H435" s="15">
        <f>COUNTIFS(常规版本稳定性测试结果!$X$5:$X$2321,汇总!$B435,常规版本稳定性测试结果!$X$5:$X$2321,$B435,常规版本稳定性测试结果!$E$5:$E$2321,"FBU")</f>
        <v/>
      </c>
      <c r="I435" s="15">
        <f>COUNTIFS(常规版本稳定性测试结果!$X$5:$X$2321,汇总!$B435,常规版本稳定性测试结果!$X$5:$X$2321,$B435,常规版本稳定性测试结果!$E$5:$E$2321,"LinuxPC")</f>
        <v/>
      </c>
      <c r="J435" s="15">
        <f>COUNTIFS(常规版本稳定性测试结果!$X$5:$X$2321,汇总!$B435,常规版本稳定性测试结果!$X$5:$X$2321,$B435,常规版本稳定性测试结果!$E$5:$E$2321,"Monkey")</f>
        <v/>
      </c>
    </row>
    <row hidden="1" outlineLevel="1" r="436" s="24" spans="1:12">
      <c r="B436" s="16" t="n">
        <v>43551</v>
      </c>
      <c r="C436" s="18" t="n"/>
      <c r="D436" s="18">
        <f>COUNTIFS(常规版本稳定性测试结果!$X$5:$X$2321,汇总!$B436,常规版本稳定性测试结果!$X$5:$X$2321,$B436)</f>
        <v/>
      </c>
      <c r="E436" s="18">
        <f>COUNTIFS(常规版本稳定性测试结果!$X$5:$X$2321,汇总!$B436,常规版本稳定性测试结果!$X$5:$X$2321,$B436,常规版本稳定性测试结果!$AH$5:$AH$2321,"OK")</f>
        <v/>
      </c>
      <c r="F436" s="12">
        <f>COUNTIFS(常规版本稳定性测试结果!$X$5:$X$2321,汇总!$B436,常规版本稳定性测试结果!$X$5:$X$2321,$B436,常规版本稳定性测试结果!$AH$5:$AH$2321,"NG")</f>
        <v/>
      </c>
      <c r="G436" s="15">
        <f>COUNTIFS(常规版本稳定性测试结果!$X$5:$X$2321,汇总!$B436,常规版本稳定性测试结果!$X$5:$X$2321,$B436,常规版本稳定性测试结果!$E$5:$E$2321,"JV")</f>
        <v/>
      </c>
      <c r="H436" s="15">
        <f>COUNTIFS(常规版本稳定性测试结果!$X$5:$X$2321,汇总!$B436,常规版本稳定性测试结果!$X$5:$X$2321,$B436,常规版本稳定性测试结果!$E$5:$E$2321,"FBU")</f>
        <v/>
      </c>
      <c r="I436" s="15">
        <f>COUNTIFS(常规版本稳定性测试结果!$X$5:$X$2321,汇总!$B436,常规版本稳定性测试结果!$X$5:$X$2321,$B436,常规版本稳定性测试结果!$E$5:$E$2321,"LinuxPC")</f>
        <v/>
      </c>
      <c r="J436" s="15">
        <f>COUNTIFS(常规版本稳定性测试结果!$X$5:$X$2321,汇总!$B436,常规版本稳定性测试结果!$X$5:$X$2321,$B436,常规版本稳定性测试结果!$E$5:$E$2321,"Monkey")</f>
        <v/>
      </c>
    </row>
    <row hidden="1" outlineLevel="1" r="437" s="24" spans="1:12">
      <c r="B437" s="16" t="n">
        <v>43552</v>
      </c>
      <c r="C437" s="18" t="n"/>
      <c r="D437" s="18">
        <f>COUNTIFS(常规版本稳定性测试结果!$X$5:$X$2321,汇总!$B437,常规版本稳定性测试结果!$X$5:$X$2321,$B437)</f>
        <v/>
      </c>
      <c r="E437" s="18">
        <f>COUNTIFS(常规版本稳定性测试结果!$X$5:$X$2321,汇总!$B437,常规版本稳定性测试结果!$X$5:$X$2321,$B437,常规版本稳定性测试结果!$AH$5:$AH$2321,"OK")</f>
        <v/>
      </c>
      <c r="F437" s="12">
        <f>COUNTIFS(常规版本稳定性测试结果!$X$5:$X$2321,汇总!$B437,常规版本稳定性测试结果!$X$5:$X$2321,$B437,常规版本稳定性测试结果!$AH$5:$AH$2321,"NG")</f>
        <v/>
      </c>
      <c r="G437" s="15">
        <f>COUNTIFS(常规版本稳定性测试结果!$X$5:$X$2321,汇总!$B437,常规版本稳定性测试结果!$X$5:$X$2321,$B437,常规版本稳定性测试结果!$E$5:$E$2321,"JV")</f>
        <v/>
      </c>
      <c r="H437" s="15">
        <f>COUNTIFS(常规版本稳定性测试结果!$X$5:$X$2321,汇总!$B437,常规版本稳定性测试结果!$X$5:$X$2321,$B437,常规版本稳定性测试结果!$E$5:$E$2321,"FBU")</f>
        <v/>
      </c>
      <c r="I437" s="15">
        <f>COUNTIFS(常规版本稳定性测试结果!$X$5:$X$2321,汇总!$B437,常规版本稳定性测试结果!$X$5:$X$2321,$B437,常规版本稳定性测试结果!$E$5:$E$2321,"LinuxPC")</f>
        <v/>
      </c>
      <c r="J437" s="15">
        <f>COUNTIFS(常规版本稳定性测试结果!$X$5:$X$2321,汇总!$B437,常规版本稳定性测试结果!$X$5:$X$2321,$B437,常规版本稳定性测试结果!$E$5:$E$2321,"Monkey")</f>
        <v/>
      </c>
    </row>
    <row hidden="1" outlineLevel="1" r="438" s="24" spans="1:12">
      <c r="B438" s="16" t="n">
        <v>43553</v>
      </c>
      <c r="C438" s="18" t="n"/>
      <c r="D438" s="18">
        <f>COUNTIFS(常规版本稳定性测试结果!$X$5:$X$2321,汇总!$B438,常规版本稳定性测试结果!$X$5:$X$2321,$B438)</f>
        <v/>
      </c>
      <c r="E438" s="18">
        <f>COUNTIFS(常规版本稳定性测试结果!$X$5:$X$2321,汇总!$B438,常规版本稳定性测试结果!$X$5:$X$2321,$B438,常规版本稳定性测试结果!$AH$5:$AH$2321,"OK")</f>
        <v/>
      </c>
      <c r="F438" s="12">
        <f>COUNTIFS(常规版本稳定性测试结果!$X$5:$X$2321,汇总!$B438,常规版本稳定性测试结果!$X$5:$X$2321,$B438,常规版本稳定性测试结果!$AH$5:$AH$2321,"NG")</f>
        <v/>
      </c>
      <c r="G438" s="15">
        <f>COUNTIFS(常规版本稳定性测试结果!$X$5:$X$2321,汇总!$B438,常规版本稳定性测试结果!$X$5:$X$2321,$B438,常规版本稳定性测试结果!$E$5:$E$2321,"JV")</f>
        <v/>
      </c>
      <c r="H438" s="15">
        <f>COUNTIFS(常规版本稳定性测试结果!$X$5:$X$2321,汇总!$B438,常规版本稳定性测试结果!$X$5:$X$2321,$B438,常规版本稳定性测试结果!$E$5:$E$2321,"FBU")</f>
        <v/>
      </c>
      <c r="I438" s="15">
        <f>COUNTIFS(常规版本稳定性测试结果!$X$5:$X$2321,汇总!$B438,常规版本稳定性测试结果!$X$5:$X$2321,$B438,常规版本稳定性测试结果!$E$5:$E$2321,"LinuxPC")</f>
        <v/>
      </c>
      <c r="J438" s="15">
        <f>COUNTIFS(常规版本稳定性测试结果!$X$5:$X$2321,汇总!$B438,常规版本稳定性测试结果!$X$5:$X$2321,$B438,常规版本稳定性测试结果!$E$5:$E$2321,"Monkey")</f>
        <v/>
      </c>
    </row>
    <row hidden="1" outlineLevel="1" r="439" s="24" spans="1:12">
      <c r="B439" s="16" t="n">
        <v>43554</v>
      </c>
      <c r="C439" s="18" t="n"/>
      <c r="D439" s="18">
        <f>COUNTIFS(常规版本稳定性测试结果!$X$5:$X$2321,汇总!$B439,常规版本稳定性测试结果!$X$5:$X$2321,$B439)</f>
        <v/>
      </c>
      <c r="E439" s="18">
        <f>COUNTIFS(常规版本稳定性测试结果!$X$5:$X$2321,汇总!$B439,常规版本稳定性测试结果!$X$5:$X$2321,$B439,常规版本稳定性测试结果!$AH$5:$AH$2321,"OK")</f>
        <v/>
      </c>
      <c r="F439" s="12">
        <f>COUNTIFS(常规版本稳定性测试结果!$X$5:$X$2321,汇总!$B439,常规版本稳定性测试结果!$X$5:$X$2321,$B439,常规版本稳定性测试结果!$AH$5:$AH$2321,"NG")</f>
        <v/>
      </c>
      <c r="G439" s="15">
        <f>COUNTIFS(常规版本稳定性测试结果!$X$5:$X$2321,汇总!$B439,常规版本稳定性测试结果!$X$5:$X$2321,$B439,常规版本稳定性测试结果!$E$5:$E$2321,"JV")</f>
        <v/>
      </c>
      <c r="H439" s="15">
        <f>COUNTIFS(常规版本稳定性测试结果!$X$5:$X$2321,汇总!$B439,常规版本稳定性测试结果!$X$5:$X$2321,$B439,常规版本稳定性测试结果!$E$5:$E$2321,"FBU")</f>
        <v/>
      </c>
      <c r="I439" s="15">
        <f>COUNTIFS(常规版本稳定性测试结果!$X$5:$X$2321,汇总!$B439,常规版本稳定性测试结果!$X$5:$X$2321,$B439,常规版本稳定性测试结果!$E$5:$E$2321,"LinuxPC")</f>
        <v/>
      </c>
      <c r="J439" s="15">
        <f>COUNTIFS(常规版本稳定性测试结果!$X$5:$X$2321,汇总!$B439,常规版本稳定性测试结果!$X$5:$X$2321,$B439,常规版本稳定性测试结果!$E$5:$E$2321,"Monkey")</f>
        <v/>
      </c>
    </row>
    <row hidden="1" outlineLevel="1" r="440" s="24" spans="1:12">
      <c r="B440" s="16" t="n">
        <v>43555</v>
      </c>
      <c r="C440" s="18" t="n"/>
      <c r="D440" s="18">
        <f>COUNTIFS(常规版本稳定性测试结果!$X$5:$X$2321,汇总!$B440,常规版本稳定性测试结果!$X$5:$X$2321,$B440)</f>
        <v/>
      </c>
      <c r="E440" s="18">
        <f>COUNTIFS(常规版本稳定性测试结果!$X$5:$X$2321,汇总!$B440,常规版本稳定性测试结果!$X$5:$X$2321,$B440,常规版本稳定性测试结果!$AH$5:$AH$2321,"OK")</f>
        <v/>
      </c>
      <c r="F440" s="12">
        <f>COUNTIFS(常规版本稳定性测试结果!$X$5:$X$2321,汇总!$B440,常规版本稳定性测试结果!$X$5:$X$2321,$B440,常规版本稳定性测试结果!$AH$5:$AH$2321,"NG")</f>
        <v/>
      </c>
      <c r="G440" s="15">
        <f>COUNTIFS(常规版本稳定性测试结果!$X$5:$X$2321,汇总!$B440,常规版本稳定性测试结果!$X$5:$X$2321,$B440,常规版本稳定性测试结果!$E$5:$E$2321,"JV")</f>
        <v/>
      </c>
      <c r="H440" s="15">
        <f>COUNTIFS(常规版本稳定性测试结果!$X$5:$X$2321,汇总!$B440,常规版本稳定性测试结果!$X$5:$X$2321,$B440,常规版本稳定性测试结果!$E$5:$E$2321,"FBU")</f>
        <v/>
      </c>
      <c r="I440" s="15">
        <f>COUNTIFS(常规版本稳定性测试结果!$X$5:$X$2321,汇总!$B440,常规版本稳定性测试结果!$X$5:$X$2321,$B440,常规版本稳定性测试结果!$E$5:$E$2321,"LinuxPC")</f>
        <v/>
      </c>
      <c r="J440" s="15">
        <f>COUNTIFS(常规版本稳定性测试结果!$X$5:$X$2321,汇总!$B440,常规版本稳定性测试结果!$X$5:$X$2321,$B440,常规版本稳定性测试结果!$E$5:$E$2321,"Monkey")</f>
        <v/>
      </c>
    </row>
    <row collapsed="1" r="441" s="24" spans="1:12">
      <c r="B441" s="16" t="n">
        <v>43556</v>
      </c>
      <c r="C441" s="18" t="n"/>
      <c r="D441" s="18">
        <f>COUNTIFS(常规版本稳定性测试结果!$X$5:$X$2321,汇总!$B441,常规版本稳定性测试结果!$X$5:$X$2321,$B441)</f>
        <v/>
      </c>
      <c r="E441" s="18">
        <f>COUNTIFS(常规版本稳定性测试结果!$X$5:$X$2321,汇总!$B441,常规版本稳定性测试结果!$X$5:$X$2321,$B441,常规版本稳定性测试结果!$AH$5:$AH$2321,"OK")</f>
        <v/>
      </c>
      <c r="F441" s="12">
        <f>COUNTIFS(常规版本稳定性测试结果!$X$5:$X$2321,汇总!$B441,常规版本稳定性测试结果!$X$5:$X$2321,$B441,常规版本稳定性测试结果!$AH$5:$AH$2321,"NG")</f>
        <v/>
      </c>
      <c r="G441" s="15">
        <f>COUNTIFS(常规版本稳定性测试结果!$X$5:$X$2321,汇总!$B441,常规版本稳定性测试结果!$X$5:$X$2321,$B441,常规版本稳定性测试结果!$E$5:$E$2321,"JV")</f>
        <v/>
      </c>
      <c r="H441" s="15">
        <f>COUNTIFS(常规版本稳定性测试结果!$X$5:$X$2321,汇总!$B441,常规版本稳定性测试结果!$X$5:$X$2321,$B441,常规版本稳定性测试结果!$E$5:$E$2321,"FBU")</f>
        <v/>
      </c>
      <c r="I441" s="15">
        <f>COUNTIFS(常规版本稳定性测试结果!$X$5:$X$2321,汇总!$B441,常规版本稳定性测试结果!$X$5:$X$2321,$B441,常规版本稳定性测试结果!$E$5:$E$2321,"LinuxPC")</f>
        <v/>
      </c>
      <c r="J441" s="15">
        <f>COUNTIFS(常规版本稳定性测试结果!$X$5:$X$2321,汇总!$B441,常规版本稳定性测试结果!$X$5:$X$2321,$B441,常规版本稳定性测试结果!$E$5:$E$2321,"Monkey")</f>
        <v/>
      </c>
    </row>
    <row hidden="1" outlineLevel="1" r="442" s="24" spans="1:12">
      <c r="B442" s="16" t="n">
        <v>43557</v>
      </c>
      <c r="C442" s="18" t="n"/>
      <c r="D442" s="18">
        <f>COUNTIFS(常规版本稳定性测试结果!$X$5:$X$2321,汇总!$B442,常规版本稳定性测试结果!$X$5:$X$2321,$B442)</f>
        <v/>
      </c>
      <c r="E442" s="18">
        <f>COUNTIFS(常规版本稳定性测试结果!$X$5:$X$2321,汇总!$B442,常规版本稳定性测试结果!$X$5:$X$2321,$B442,常规版本稳定性测试结果!$AH$5:$AH$2321,"OK")</f>
        <v/>
      </c>
      <c r="F442" s="12">
        <f>COUNTIFS(常规版本稳定性测试结果!$X$5:$X$2321,汇总!$B442,常规版本稳定性测试结果!$X$5:$X$2321,$B442,常规版本稳定性测试结果!$AH$5:$AH$2321,"NG")</f>
        <v/>
      </c>
      <c r="G442" s="15">
        <f>COUNTIFS(常规版本稳定性测试结果!$X$5:$X$2321,汇总!$B442,常规版本稳定性测试结果!$X$5:$X$2321,$B442,常规版本稳定性测试结果!$E$5:$E$2321,"JV")</f>
        <v/>
      </c>
      <c r="H442" s="15">
        <f>COUNTIFS(常规版本稳定性测试结果!$X$5:$X$2321,汇总!$B442,常规版本稳定性测试结果!$X$5:$X$2321,$B442,常规版本稳定性测试结果!$E$5:$E$2321,"FBU")</f>
        <v/>
      </c>
      <c r="I442" s="15">
        <f>COUNTIFS(常规版本稳定性测试结果!$X$5:$X$2321,汇总!$B442,常规版本稳定性测试结果!$X$5:$X$2321,$B442,常规版本稳定性测试结果!$E$5:$E$2321,"LinuxPC")</f>
        <v/>
      </c>
      <c r="J442" s="15">
        <f>COUNTIFS(常规版本稳定性测试结果!$X$5:$X$2321,汇总!$B442,常规版本稳定性测试结果!$X$5:$X$2321,$B442,常规版本稳定性测试结果!$E$5:$E$2321,"Monkey")</f>
        <v/>
      </c>
    </row>
    <row hidden="1" outlineLevel="1" r="443" s="24" spans="1:12">
      <c r="B443" s="16" t="n">
        <v>43558</v>
      </c>
      <c r="C443" s="18" t="n"/>
      <c r="D443" s="18">
        <f>COUNTIFS(常规版本稳定性测试结果!$X$5:$X$2321,汇总!$B443,常规版本稳定性测试结果!$X$5:$X$2321,$B443)</f>
        <v/>
      </c>
      <c r="E443" s="18">
        <f>COUNTIFS(常规版本稳定性测试结果!$X$5:$X$2321,汇总!$B443,常规版本稳定性测试结果!$X$5:$X$2321,$B443,常规版本稳定性测试结果!$AH$5:$AH$2321,"OK")</f>
        <v/>
      </c>
      <c r="F443" s="12">
        <f>COUNTIFS(常规版本稳定性测试结果!$X$5:$X$2321,汇总!$B443,常规版本稳定性测试结果!$X$5:$X$2321,$B443,常规版本稳定性测试结果!$AH$5:$AH$2321,"NG")</f>
        <v/>
      </c>
      <c r="G443" s="15">
        <f>COUNTIFS(常规版本稳定性测试结果!$X$5:$X$2321,汇总!$B443,常规版本稳定性测试结果!$X$5:$X$2321,$B443,常规版本稳定性测试结果!$E$5:$E$2321,"JV")</f>
        <v/>
      </c>
      <c r="H443" s="15">
        <f>COUNTIFS(常规版本稳定性测试结果!$X$5:$X$2321,汇总!$B443,常规版本稳定性测试结果!$X$5:$X$2321,$B443,常规版本稳定性测试结果!$E$5:$E$2321,"FBU")</f>
        <v/>
      </c>
      <c r="I443" s="15">
        <f>COUNTIFS(常规版本稳定性测试结果!$X$5:$X$2321,汇总!$B443,常规版本稳定性测试结果!$X$5:$X$2321,$B443,常规版本稳定性测试结果!$E$5:$E$2321,"LinuxPC")</f>
        <v/>
      </c>
      <c r="J443" s="15">
        <f>COUNTIFS(常规版本稳定性测试结果!$X$5:$X$2321,汇总!$B443,常规版本稳定性测试结果!$X$5:$X$2321,$B443,常规版本稳定性测试结果!$E$5:$E$2321,"Monkey")</f>
        <v/>
      </c>
    </row>
    <row hidden="1" outlineLevel="1" r="444" s="24" spans="1:12">
      <c r="B444" s="16" t="n">
        <v>43559</v>
      </c>
      <c r="C444" s="18" t="n"/>
      <c r="D444" s="18">
        <f>COUNTIFS(常规版本稳定性测试结果!$X$5:$X$2321,汇总!$B444,常规版本稳定性测试结果!$X$5:$X$2321,$B444)</f>
        <v/>
      </c>
      <c r="E444" s="18">
        <f>COUNTIFS(常规版本稳定性测试结果!$X$5:$X$2321,汇总!$B444,常规版本稳定性测试结果!$X$5:$X$2321,$B444,常规版本稳定性测试结果!$AH$5:$AH$2321,"OK")</f>
        <v/>
      </c>
      <c r="F444" s="12">
        <f>COUNTIFS(常规版本稳定性测试结果!$X$5:$X$2321,汇总!$B444,常规版本稳定性测试结果!$X$5:$X$2321,$B444,常规版本稳定性测试结果!$AH$5:$AH$2321,"NG")</f>
        <v/>
      </c>
      <c r="G444" s="15">
        <f>COUNTIFS(常规版本稳定性测试结果!$X$5:$X$2321,汇总!$B444,常规版本稳定性测试结果!$X$5:$X$2321,$B444,常规版本稳定性测试结果!$E$5:$E$2321,"JV")</f>
        <v/>
      </c>
      <c r="H444" s="15">
        <f>COUNTIFS(常规版本稳定性测试结果!$X$5:$X$2321,汇总!$B444,常规版本稳定性测试结果!$X$5:$X$2321,$B444,常规版本稳定性测试结果!$E$5:$E$2321,"FBU")</f>
        <v/>
      </c>
      <c r="I444" s="15">
        <f>COUNTIFS(常规版本稳定性测试结果!$X$5:$X$2321,汇总!$B444,常规版本稳定性测试结果!$X$5:$X$2321,$B444,常规版本稳定性测试结果!$E$5:$E$2321,"LinuxPC")</f>
        <v/>
      </c>
      <c r="J444" s="15">
        <f>COUNTIFS(常规版本稳定性测试结果!$X$5:$X$2321,汇总!$B444,常规版本稳定性测试结果!$X$5:$X$2321,$B444,常规版本稳定性测试结果!$E$5:$E$2321,"Monkey")</f>
        <v/>
      </c>
    </row>
    <row hidden="1" outlineLevel="1" r="445" s="24" spans="1:12">
      <c r="B445" s="16" t="n">
        <v>43560</v>
      </c>
      <c r="C445" s="18" t="n"/>
      <c r="D445" s="18">
        <f>COUNTIFS(常规版本稳定性测试结果!$X$5:$X$2321,汇总!$B445,常规版本稳定性测试结果!$X$5:$X$2321,$B445)</f>
        <v/>
      </c>
      <c r="E445" s="18">
        <f>COUNTIFS(常规版本稳定性测试结果!$X$5:$X$2321,汇总!$B445,常规版本稳定性测试结果!$X$5:$X$2321,$B445,常规版本稳定性测试结果!$AH$5:$AH$2321,"OK")</f>
        <v/>
      </c>
      <c r="F445" s="12">
        <f>COUNTIFS(常规版本稳定性测试结果!$X$5:$X$2321,汇总!$B445,常规版本稳定性测试结果!$X$5:$X$2321,$B445,常规版本稳定性测试结果!$AH$5:$AH$2321,"NG")</f>
        <v/>
      </c>
      <c r="G445" s="15">
        <f>COUNTIFS(常规版本稳定性测试结果!$X$5:$X$2321,汇总!$B445,常规版本稳定性测试结果!$X$5:$X$2321,$B445,常规版本稳定性测试结果!$E$5:$E$2321,"JV")</f>
        <v/>
      </c>
      <c r="H445" s="15">
        <f>COUNTIFS(常规版本稳定性测试结果!$X$5:$X$2321,汇总!$B445,常规版本稳定性测试结果!$X$5:$X$2321,$B445,常规版本稳定性测试结果!$E$5:$E$2321,"FBU")</f>
        <v/>
      </c>
      <c r="I445" s="15">
        <f>COUNTIFS(常规版本稳定性测试结果!$X$5:$X$2321,汇总!$B445,常规版本稳定性测试结果!$X$5:$X$2321,$B445,常规版本稳定性测试结果!$E$5:$E$2321,"LinuxPC")</f>
        <v/>
      </c>
      <c r="J445" s="15">
        <f>COUNTIFS(常规版本稳定性测试结果!$X$5:$X$2321,汇总!$B445,常规版本稳定性测试结果!$X$5:$X$2321,$B445,常规版本稳定性测试结果!$E$5:$E$2321,"Monkey")</f>
        <v/>
      </c>
    </row>
    <row hidden="1" outlineLevel="1" r="446" s="24" spans="1:12">
      <c r="B446" s="16" t="n">
        <v>43561</v>
      </c>
      <c r="C446" s="18" t="n"/>
      <c r="D446" s="18">
        <f>COUNTIFS(常规版本稳定性测试结果!$X$5:$X$2321,汇总!$B446,常规版本稳定性测试结果!$X$5:$X$2321,$B446)</f>
        <v/>
      </c>
      <c r="E446" s="18">
        <f>COUNTIFS(常规版本稳定性测试结果!$X$5:$X$2321,汇总!$B446,常规版本稳定性测试结果!$X$5:$X$2321,$B446,常规版本稳定性测试结果!$AH$5:$AH$2321,"OK")</f>
        <v/>
      </c>
      <c r="F446" s="12">
        <f>COUNTIFS(常规版本稳定性测试结果!$X$5:$X$2321,汇总!$B446,常规版本稳定性测试结果!$X$5:$X$2321,$B446,常规版本稳定性测试结果!$AH$5:$AH$2321,"NG")</f>
        <v/>
      </c>
      <c r="G446" s="15">
        <f>COUNTIFS(常规版本稳定性测试结果!$X$5:$X$2321,汇总!$B446,常规版本稳定性测试结果!$X$5:$X$2321,$B446,常规版本稳定性测试结果!$E$5:$E$2321,"JV")</f>
        <v/>
      </c>
      <c r="H446" s="15">
        <f>COUNTIFS(常规版本稳定性测试结果!$X$5:$X$2321,汇总!$B446,常规版本稳定性测试结果!$X$5:$X$2321,$B446,常规版本稳定性测试结果!$E$5:$E$2321,"FBU")</f>
        <v/>
      </c>
      <c r="I446" s="15">
        <f>COUNTIFS(常规版本稳定性测试结果!$X$5:$X$2321,汇总!$B446,常规版本稳定性测试结果!$X$5:$X$2321,$B446,常规版本稳定性测试结果!$E$5:$E$2321,"LinuxPC")</f>
        <v/>
      </c>
      <c r="J446" s="15">
        <f>COUNTIFS(常规版本稳定性测试结果!$X$5:$X$2321,汇总!$B446,常规版本稳定性测试结果!$X$5:$X$2321,$B446,常规版本稳定性测试结果!$E$5:$E$2321,"Monkey")</f>
        <v/>
      </c>
    </row>
    <row hidden="1" outlineLevel="1" r="447" s="24" spans="1:12">
      <c r="B447" s="16" t="n">
        <v>43562</v>
      </c>
      <c r="C447" s="18" t="n"/>
      <c r="D447" s="18">
        <f>COUNTIFS(常规版本稳定性测试结果!$X$5:$X$2321,汇总!$B447,常规版本稳定性测试结果!$X$5:$X$2321,$B447)</f>
        <v/>
      </c>
      <c r="E447" s="18">
        <f>COUNTIFS(常规版本稳定性测试结果!$X$5:$X$2321,汇总!$B447,常规版本稳定性测试结果!$X$5:$X$2321,$B447,常规版本稳定性测试结果!$AH$5:$AH$2321,"OK")</f>
        <v/>
      </c>
      <c r="F447" s="12">
        <f>COUNTIFS(常规版本稳定性测试结果!$X$5:$X$2321,汇总!$B447,常规版本稳定性测试结果!$X$5:$X$2321,$B447,常规版本稳定性测试结果!$AH$5:$AH$2321,"NG")</f>
        <v/>
      </c>
      <c r="G447" s="15">
        <f>COUNTIFS(常规版本稳定性测试结果!$X$5:$X$2321,汇总!$B447,常规版本稳定性测试结果!$X$5:$X$2321,$B447,常规版本稳定性测试结果!$E$5:$E$2321,"JV")</f>
        <v/>
      </c>
      <c r="H447" s="15">
        <f>COUNTIFS(常规版本稳定性测试结果!$X$5:$X$2321,汇总!$B447,常规版本稳定性测试结果!$X$5:$X$2321,$B447,常规版本稳定性测试结果!$E$5:$E$2321,"FBU")</f>
        <v/>
      </c>
      <c r="I447" s="15">
        <f>COUNTIFS(常规版本稳定性测试结果!$X$5:$X$2321,汇总!$B447,常规版本稳定性测试结果!$X$5:$X$2321,$B447,常规版本稳定性测试结果!$E$5:$E$2321,"LinuxPC")</f>
        <v/>
      </c>
      <c r="J447" s="15">
        <f>COUNTIFS(常规版本稳定性测试结果!$X$5:$X$2321,汇总!$B447,常规版本稳定性测试结果!$X$5:$X$2321,$B447,常规版本稳定性测试结果!$E$5:$E$2321,"Monkey")</f>
        <v/>
      </c>
    </row>
    <row hidden="1" outlineLevel="1" r="448" s="24" spans="1:12">
      <c r="B448" s="16" t="n">
        <v>43563</v>
      </c>
      <c r="C448" s="18" t="n"/>
      <c r="D448" s="18">
        <f>COUNTIFS(常规版本稳定性测试结果!$X$5:$X$2321,汇总!$B448,常规版本稳定性测试结果!$X$5:$X$2321,$B448)</f>
        <v/>
      </c>
      <c r="E448" s="18">
        <f>COUNTIFS(常规版本稳定性测试结果!$X$5:$X$2321,汇总!$B448,常规版本稳定性测试结果!$X$5:$X$2321,$B448,常规版本稳定性测试结果!$AH$5:$AH$2321,"OK")</f>
        <v/>
      </c>
      <c r="F448" s="12">
        <f>COUNTIFS(常规版本稳定性测试结果!$X$5:$X$2321,汇总!$B448,常规版本稳定性测试结果!$X$5:$X$2321,$B448,常规版本稳定性测试结果!$AH$5:$AH$2321,"NG")</f>
        <v/>
      </c>
      <c r="G448" s="15">
        <f>COUNTIFS(常规版本稳定性测试结果!$X$5:$X$2321,汇总!$B448,常规版本稳定性测试结果!$X$5:$X$2321,$B448,常规版本稳定性测试结果!$E$5:$E$2321,"JV")</f>
        <v/>
      </c>
      <c r="H448" s="15">
        <f>COUNTIFS(常规版本稳定性测试结果!$X$5:$X$2321,汇总!$B448,常规版本稳定性测试结果!$X$5:$X$2321,$B448,常规版本稳定性测试结果!$E$5:$E$2321,"FBU")</f>
        <v/>
      </c>
      <c r="I448" s="15">
        <f>COUNTIFS(常规版本稳定性测试结果!$X$5:$X$2321,汇总!$B448,常规版本稳定性测试结果!$X$5:$X$2321,$B448,常规版本稳定性测试结果!$E$5:$E$2321,"LinuxPC")</f>
        <v/>
      </c>
      <c r="J448" s="15">
        <f>COUNTIFS(常规版本稳定性测试结果!$X$5:$X$2321,汇总!$B448,常规版本稳定性测试结果!$X$5:$X$2321,$B448,常规版本稳定性测试结果!$E$5:$E$2321,"Monkey")</f>
        <v/>
      </c>
    </row>
    <row hidden="1" outlineLevel="1" r="449" s="24" spans="1:12">
      <c r="B449" s="16" t="n">
        <v>43564</v>
      </c>
      <c r="C449" s="18" t="n"/>
      <c r="D449" s="18">
        <f>COUNTIFS(常规版本稳定性测试结果!$X$5:$X$2321,汇总!$B449,常规版本稳定性测试结果!$X$5:$X$2321,$B449)</f>
        <v/>
      </c>
      <c r="E449" s="18">
        <f>COUNTIFS(常规版本稳定性测试结果!$X$5:$X$2321,汇总!$B449,常规版本稳定性测试结果!$X$5:$X$2321,$B449,常规版本稳定性测试结果!$AH$5:$AH$2321,"OK")</f>
        <v/>
      </c>
      <c r="F449" s="12">
        <f>COUNTIFS(常规版本稳定性测试结果!$X$5:$X$2321,汇总!$B449,常规版本稳定性测试结果!$X$5:$X$2321,$B449,常规版本稳定性测试结果!$AH$5:$AH$2321,"NG")</f>
        <v/>
      </c>
      <c r="G449" s="15">
        <f>COUNTIFS(常规版本稳定性测试结果!$X$5:$X$2321,汇总!$B449,常规版本稳定性测试结果!$X$5:$X$2321,$B449,常规版本稳定性测试结果!$E$5:$E$2321,"JV")</f>
        <v/>
      </c>
      <c r="H449" s="15">
        <f>COUNTIFS(常规版本稳定性测试结果!$X$5:$X$2321,汇总!$B449,常规版本稳定性测试结果!$X$5:$X$2321,$B449,常规版本稳定性测试结果!$E$5:$E$2321,"FBU")</f>
        <v/>
      </c>
      <c r="I449" s="15">
        <f>COUNTIFS(常规版本稳定性测试结果!$X$5:$X$2321,汇总!$B449,常规版本稳定性测试结果!$X$5:$X$2321,$B449,常规版本稳定性测试结果!$E$5:$E$2321,"LinuxPC")</f>
        <v/>
      </c>
      <c r="J449" s="15">
        <f>COUNTIFS(常规版本稳定性测试结果!$X$5:$X$2321,汇总!$B449,常规版本稳定性测试结果!$X$5:$X$2321,$B449,常规版本稳定性测试结果!$E$5:$E$2321,"Monkey")</f>
        <v/>
      </c>
    </row>
    <row hidden="1" outlineLevel="1" r="450" s="24" spans="1:12">
      <c r="B450" s="16" t="n">
        <v>43565</v>
      </c>
      <c r="C450" s="18" t="n"/>
      <c r="D450" s="18">
        <f>COUNTIFS(常规版本稳定性测试结果!$X$5:$X$2321,汇总!$B450,常规版本稳定性测试结果!$X$5:$X$2321,$B450)</f>
        <v/>
      </c>
      <c r="E450" s="18">
        <f>COUNTIFS(常规版本稳定性测试结果!$X$5:$X$2321,汇总!$B450,常规版本稳定性测试结果!$X$5:$X$2321,$B450,常规版本稳定性测试结果!$AH$5:$AH$2321,"OK")</f>
        <v/>
      </c>
      <c r="F450" s="12">
        <f>COUNTIFS(常规版本稳定性测试结果!$X$5:$X$2321,汇总!$B450,常规版本稳定性测试结果!$X$5:$X$2321,$B450,常规版本稳定性测试结果!$AH$5:$AH$2321,"NG")</f>
        <v/>
      </c>
      <c r="G450" s="15">
        <f>COUNTIFS(常规版本稳定性测试结果!$X$5:$X$2321,汇总!$B450,常规版本稳定性测试结果!$X$5:$X$2321,$B450,常规版本稳定性测试结果!$E$5:$E$2321,"JV")</f>
        <v/>
      </c>
      <c r="H450" s="15">
        <f>COUNTIFS(常规版本稳定性测试结果!$X$5:$X$2321,汇总!$B450,常规版本稳定性测试结果!$X$5:$X$2321,$B450,常规版本稳定性测试结果!$E$5:$E$2321,"FBU")</f>
        <v/>
      </c>
      <c r="I450" s="15">
        <f>COUNTIFS(常规版本稳定性测试结果!$X$5:$X$2321,汇总!$B450,常规版本稳定性测试结果!$X$5:$X$2321,$B450,常规版本稳定性测试结果!$E$5:$E$2321,"LinuxPC")</f>
        <v/>
      </c>
      <c r="J450" s="15">
        <f>COUNTIFS(常规版本稳定性测试结果!$X$5:$X$2321,汇总!$B450,常规版本稳定性测试结果!$X$5:$X$2321,$B450,常规版本稳定性测试结果!$E$5:$E$2321,"Monkey")</f>
        <v/>
      </c>
    </row>
    <row hidden="1" outlineLevel="1" r="451" s="24" spans="1:12">
      <c r="B451" s="16" t="n">
        <v>43566</v>
      </c>
      <c r="C451" s="18" t="n"/>
      <c r="D451" s="18">
        <f>COUNTIFS(常规版本稳定性测试结果!$X$5:$X$2321,汇总!$B451,常规版本稳定性测试结果!$X$5:$X$2321,$B451)</f>
        <v/>
      </c>
      <c r="E451" s="18">
        <f>COUNTIFS(常规版本稳定性测试结果!$X$5:$X$2321,汇总!$B451,常规版本稳定性测试结果!$X$5:$X$2321,$B451,常规版本稳定性测试结果!$AH$5:$AH$2321,"OK")</f>
        <v/>
      </c>
      <c r="F451" s="12">
        <f>COUNTIFS(常规版本稳定性测试结果!$X$5:$X$2321,汇总!$B451,常规版本稳定性测试结果!$X$5:$X$2321,$B451,常规版本稳定性测试结果!$AH$5:$AH$2321,"NG")</f>
        <v/>
      </c>
      <c r="G451" s="15">
        <f>COUNTIFS(常规版本稳定性测试结果!$X$5:$X$2321,汇总!$B451,常规版本稳定性测试结果!$X$5:$X$2321,$B451,常规版本稳定性测试结果!$E$5:$E$2321,"JV")</f>
        <v/>
      </c>
      <c r="H451" s="15">
        <f>COUNTIFS(常规版本稳定性测试结果!$X$5:$X$2321,汇总!$B451,常规版本稳定性测试结果!$X$5:$X$2321,$B451,常规版本稳定性测试结果!$E$5:$E$2321,"FBU")</f>
        <v/>
      </c>
      <c r="I451" s="15">
        <f>COUNTIFS(常规版本稳定性测试结果!$X$5:$X$2321,汇总!$B451,常规版本稳定性测试结果!$X$5:$X$2321,$B451,常规版本稳定性测试结果!$E$5:$E$2321,"LinuxPC")</f>
        <v/>
      </c>
      <c r="J451" s="15">
        <f>COUNTIFS(常规版本稳定性测试结果!$X$5:$X$2321,汇总!$B451,常规版本稳定性测试结果!$X$5:$X$2321,$B451,常规版本稳定性测试结果!$E$5:$E$2321,"Monkey")</f>
        <v/>
      </c>
    </row>
    <row hidden="1" outlineLevel="1" r="452" s="24" spans="1:12">
      <c r="B452" s="16" t="n">
        <v>43567</v>
      </c>
      <c r="C452" s="18" t="n"/>
      <c r="D452" s="18">
        <f>COUNTIFS(常规版本稳定性测试结果!$X$5:$X$2321,汇总!$B452,常规版本稳定性测试结果!$X$5:$X$2321,$B452)</f>
        <v/>
      </c>
      <c r="E452" s="18">
        <f>COUNTIFS(常规版本稳定性测试结果!$X$5:$X$2321,汇总!$B452,常规版本稳定性测试结果!$X$5:$X$2321,$B452,常规版本稳定性测试结果!$AH$5:$AH$2321,"OK")</f>
        <v/>
      </c>
      <c r="F452" s="12">
        <f>COUNTIFS(常规版本稳定性测试结果!$X$5:$X$2321,汇总!$B452,常规版本稳定性测试结果!$X$5:$X$2321,$B452,常规版本稳定性测试结果!$AH$5:$AH$2321,"NG")</f>
        <v/>
      </c>
      <c r="G452" s="15">
        <f>COUNTIFS(常规版本稳定性测试结果!$X$5:$X$2321,汇总!$B452,常规版本稳定性测试结果!$X$5:$X$2321,$B452,常规版本稳定性测试结果!$E$5:$E$2321,"JV")</f>
        <v/>
      </c>
      <c r="H452" s="15">
        <f>COUNTIFS(常规版本稳定性测试结果!$X$5:$X$2321,汇总!$B452,常规版本稳定性测试结果!$X$5:$X$2321,$B452,常规版本稳定性测试结果!$E$5:$E$2321,"FBU")</f>
        <v/>
      </c>
      <c r="I452" s="15">
        <f>COUNTIFS(常规版本稳定性测试结果!$X$5:$X$2321,汇总!$B452,常规版本稳定性测试结果!$X$5:$X$2321,$B452,常规版本稳定性测试结果!$E$5:$E$2321,"LinuxPC")</f>
        <v/>
      </c>
      <c r="J452" s="15">
        <f>COUNTIFS(常规版本稳定性测试结果!$X$5:$X$2321,汇总!$B452,常规版本稳定性测试结果!$X$5:$X$2321,$B452,常规版本稳定性测试结果!$E$5:$E$2321,"Monkey")</f>
        <v/>
      </c>
    </row>
    <row hidden="1" outlineLevel="1" r="453" s="24" spans="1:12">
      <c r="B453" s="16" t="n">
        <v>43568</v>
      </c>
      <c r="C453" s="18" t="n"/>
      <c r="D453" s="18">
        <f>COUNTIFS(常规版本稳定性测试结果!$X$5:$X$2321,汇总!$B453,常规版本稳定性测试结果!$X$5:$X$2321,$B453)</f>
        <v/>
      </c>
      <c r="E453" s="18">
        <f>COUNTIFS(常规版本稳定性测试结果!$X$5:$X$2321,汇总!$B453,常规版本稳定性测试结果!$X$5:$X$2321,$B453,常规版本稳定性测试结果!$AH$5:$AH$2321,"OK")</f>
        <v/>
      </c>
      <c r="F453" s="12">
        <f>COUNTIFS(常规版本稳定性测试结果!$X$5:$X$2321,汇总!$B453,常规版本稳定性测试结果!$X$5:$X$2321,$B453,常规版本稳定性测试结果!$AH$5:$AH$2321,"NG")</f>
        <v/>
      </c>
      <c r="G453" s="15">
        <f>COUNTIFS(常规版本稳定性测试结果!$X$5:$X$2321,汇总!$B453,常规版本稳定性测试结果!$X$5:$X$2321,$B453,常规版本稳定性测试结果!$E$5:$E$2321,"JV")</f>
        <v/>
      </c>
      <c r="H453" s="15">
        <f>COUNTIFS(常规版本稳定性测试结果!$X$5:$X$2321,汇总!$B453,常规版本稳定性测试结果!$X$5:$X$2321,$B453,常规版本稳定性测试结果!$E$5:$E$2321,"FBU")</f>
        <v/>
      </c>
      <c r="I453" s="15">
        <f>COUNTIFS(常规版本稳定性测试结果!$X$5:$X$2321,汇总!$B453,常规版本稳定性测试结果!$X$5:$X$2321,$B453,常规版本稳定性测试结果!$E$5:$E$2321,"LinuxPC")</f>
        <v/>
      </c>
      <c r="J453" s="15">
        <f>COUNTIFS(常规版本稳定性测试结果!$X$5:$X$2321,汇总!$B453,常规版本稳定性测试结果!$X$5:$X$2321,$B453,常规版本稳定性测试结果!$E$5:$E$2321,"Monkey")</f>
        <v/>
      </c>
    </row>
    <row hidden="1" outlineLevel="1" r="454" s="24" spans="1:12">
      <c r="B454" s="16" t="n">
        <v>43569</v>
      </c>
      <c r="C454" s="18" t="n"/>
      <c r="D454" s="18">
        <f>COUNTIFS(常规版本稳定性测试结果!$X$5:$X$2321,汇总!$B454,常规版本稳定性测试结果!$X$5:$X$2321,$B454)</f>
        <v/>
      </c>
      <c r="E454" s="18">
        <f>COUNTIFS(常规版本稳定性测试结果!$X$5:$X$2321,汇总!$B454,常规版本稳定性测试结果!$X$5:$X$2321,$B454,常规版本稳定性测试结果!$AH$5:$AH$2321,"OK")</f>
        <v/>
      </c>
      <c r="F454" s="12">
        <f>COUNTIFS(常规版本稳定性测试结果!$X$5:$X$2321,汇总!$B454,常规版本稳定性测试结果!$X$5:$X$2321,$B454,常规版本稳定性测试结果!$AH$5:$AH$2321,"NG")</f>
        <v/>
      </c>
      <c r="G454" s="15">
        <f>COUNTIFS(常规版本稳定性测试结果!$X$5:$X$2321,汇总!$B454,常规版本稳定性测试结果!$X$5:$X$2321,$B454,常规版本稳定性测试结果!$E$5:$E$2321,"JV")</f>
        <v/>
      </c>
      <c r="H454" s="15">
        <f>COUNTIFS(常规版本稳定性测试结果!$X$5:$X$2321,汇总!$B454,常规版本稳定性测试结果!$X$5:$X$2321,$B454,常规版本稳定性测试结果!$E$5:$E$2321,"FBU")</f>
        <v/>
      </c>
      <c r="I454" s="15">
        <f>COUNTIFS(常规版本稳定性测试结果!$X$5:$X$2321,汇总!$B454,常规版本稳定性测试结果!$X$5:$X$2321,$B454,常规版本稳定性测试结果!$E$5:$E$2321,"LinuxPC")</f>
        <v/>
      </c>
      <c r="J454" s="15">
        <f>COUNTIFS(常规版本稳定性测试结果!$X$5:$X$2321,汇总!$B454,常规版本稳定性测试结果!$X$5:$X$2321,$B454,常规版本稳定性测试结果!$E$5:$E$2321,"Monkey")</f>
        <v/>
      </c>
    </row>
    <row hidden="1" outlineLevel="1" r="455" s="24" spans="1:12">
      <c r="B455" s="16" t="n">
        <v>43570</v>
      </c>
      <c r="C455" s="18" t="n"/>
      <c r="D455" s="18">
        <f>COUNTIFS(常规版本稳定性测试结果!$X$5:$X$2321,汇总!$B455,常规版本稳定性测试结果!$X$5:$X$2321,$B455)</f>
        <v/>
      </c>
      <c r="E455" s="18">
        <f>COUNTIFS(常规版本稳定性测试结果!$X$5:$X$2321,汇总!$B455,常规版本稳定性测试结果!$X$5:$X$2321,$B455,常规版本稳定性测试结果!$AH$5:$AH$2321,"OK")</f>
        <v/>
      </c>
      <c r="F455" s="12">
        <f>COUNTIFS(常规版本稳定性测试结果!$X$5:$X$2321,汇总!$B455,常规版本稳定性测试结果!$X$5:$X$2321,$B455,常规版本稳定性测试结果!$AH$5:$AH$2321,"NG")</f>
        <v/>
      </c>
      <c r="G455" s="15">
        <f>COUNTIFS(常规版本稳定性测试结果!$X$5:$X$2321,汇总!$B455,常规版本稳定性测试结果!$X$5:$X$2321,$B455,常规版本稳定性测试结果!$E$5:$E$2321,"JV")</f>
        <v/>
      </c>
      <c r="H455" s="15">
        <f>COUNTIFS(常规版本稳定性测试结果!$X$5:$X$2321,汇总!$B455,常规版本稳定性测试结果!$X$5:$X$2321,$B455,常规版本稳定性测试结果!$E$5:$E$2321,"FBU")</f>
        <v/>
      </c>
      <c r="I455" s="15">
        <f>COUNTIFS(常规版本稳定性测试结果!$X$5:$X$2321,汇总!$B455,常规版本稳定性测试结果!$X$5:$X$2321,$B455,常规版本稳定性测试结果!$E$5:$E$2321,"LinuxPC")</f>
        <v/>
      </c>
      <c r="J455" s="15">
        <f>COUNTIFS(常规版本稳定性测试结果!$X$5:$X$2321,汇总!$B455,常规版本稳定性测试结果!$X$5:$X$2321,$B455,常规版本稳定性测试结果!$E$5:$E$2321,"Monkey")</f>
        <v/>
      </c>
    </row>
    <row hidden="1" outlineLevel="1" r="456" s="24" spans="1:12">
      <c r="B456" s="16" t="n">
        <v>43571</v>
      </c>
      <c r="C456" s="18" t="n"/>
      <c r="D456" s="18">
        <f>COUNTIFS(常规版本稳定性测试结果!$X$5:$X$2321,汇总!$B456,常规版本稳定性测试结果!$X$5:$X$2321,$B456)</f>
        <v/>
      </c>
      <c r="E456" s="18">
        <f>COUNTIFS(常规版本稳定性测试结果!$X$5:$X$2321,汇总!$B456,常规版本稳定性测试结果!$X$5:$X$2321,$B456,常规版本稳定性测试结果!$AH$5:$AH$2321,"OK")</f>
        <v/>
      </c>
      <c r="F456" s="12">
        <f>COUNTIFS(常规版本稳定性测试结果!$X$5:$X$2321,汇总!$B456,常规版本稳定性测试结果!$X$5:$X$2321,$B456,常规版本稳定性测试结果!$AH$5:$AH$2321,"NG")</f>
        <v/>
      </c>
      <c r="G456" s="15">
        <f>COUNTIFS(常规版本稳定性测试结果!$X$5:$X$2321,汇总!$B456,常规版本稳定性测试结果!$X$5:$X$2321,$B456,常规版本稳定性测试结果!$E$5:$E$2321,"JV")</f>
        <v/>
      </c>
      <c r="H456" s="15">
        <f>COUNTIFS(常规版本稳定性测试结果!$X$5:$X$2321,汇总!$B456,常规版本稳定性测试结果!$X$5:$X$2321,$B456,常规版本稳定性测试结果!$E$5:$E$2321,"FBU")</f>
        <v/>
      </c>
      <c r="I456" s="15">
        <f>COUNTIFS(常规版本稳定性测试结果!$X$5:$X$2321,汇总!$B456,常规版本稳定性测试结果!$X$5:$X$2321,$B456,常规版本稳定性测试结果!$E$5:$E$2321,"LinuxPC")</f>
        <v/>
      </c>
      <c r="J456" s="15">
        <f>COUNTIFS(常规版本稳定性测试结果!$X$5:$X$2321,汇总!$B456,常规版本稳定性测试结果!$X$5:$X$2321,$B456,常规版本稳定性测试结果!$E$5:$E$2321,"Monkey")</f>
        <v/>
      </c>
    </row>
    <row hidden="1" outlineLevel="1" r="457" s="24" spans="1:12">
      <c r="B457" s="16" t="n">
        <v>43572</v>
      </c>
      <c r="C457" s="18" t="n"/>
      <c r="D457" s="18">
        <f>COUNTIFS(常规版本稳定性测试结果!$X$5:$X$2321,汇总!$B457,常规版本稳定性测试结果!$X$5:$X$2321,$B457)</f>
        <v/>
      </c>
      <c r="E457" s="18">
        <f>COUNTIFS(常规版本稳定性测试结果!$X$5:$X$2321,汇总!$B457,常规版本稳定性测试结果!$X$5:$X$2321,$B457,常规版本稳定性测试结果!$AH$5:$AH$2321,"OK")</f>
        <v/>
      </c>
      <c r="F457" s="12">
        <f>COUNTIFS(常规版本稳定性测试结果!$X$5:$X$2321,汇总!$B457,常规版本稳定性测试结果!$X$5:$X$2321,$B457,常规版本稳定性测试结果!$AH$5:$AH$2321,"NG")</f>
        <v/>
      </c>
      <c r="G457" s="15">
        <f>COUNTIFS(常规版本稳定性测试结果!$X$5:$X$2321,汇总!$B457,常规版本稳定性测试结果!$X$5:$X$2321,$B457,常规版本稳定性测试结果!$E$5:$E$2321,"JV")</f>
        <v/>
      </c>
      <c r="H457" s="15">
        <f>COUNTIFS(常规版本稳定性测试结果!$X$5:$X$2321,汇总!$B457,常规版本稳定性测试结果!$X$5:$X$2321,$B457,常规版本稳定性测试结果!$E$5:$E$2321,"FBU")</f>
        <v/>
      </c>
      <c r="I457" s="15">
        <f>COUNTIFS(常规版本稳定性测试结果!$X$5:$X$2321,汇总!$B457,常规版本稳定性测试结果!$X$5:$X$2321,$B457,常规版本稳定性测试结果!$E$5:$E$2321,"LinuxPC")</f>
        <v/>
      </c>
      <c r="J457" s="15">
        <f>COUNTIFS(常规版本稳定性测试结果!$X$5:$X$2321,汇总!$B457,常规版本稳定性测试结果!$X$5:$X$2321,$B457,常规版本稳定性测试结果!$E$5:$E$2321,"Monkey")</f>
        <v/>
      </c>
    </row>
    <row hidden="1" outlineLevel="1" r="458" s="24" spans="1:12">
      <c r="B458" s="16" t="n">
        <v>43573</v>
      </c>
      <c r="C458" s="18" t="n"/>
      <c r="D458" s="18">
        <f>COUNTIFS(常规版本稳定性测试结果!$X$5:$X$2321,汇总!$B458,常规版本稳定性测试结果!$X$5:$X$2321,$B458)</f>
        <v/>
      </c>
      <c r="E458" s="18">
        <f>COUNTIFS(常规版本稳定性测试结果!$X$5:$X$2321,汇总!$B458,常规版本稳定性测试结果!$X$5:$X$2321,$B458,常规版本稳定性测试结果!$AH$5:$AH$2321,"OK")</f>
        <v/>
      </c>
      <c r="F458" s="12">
        <f>COUNTIFS(常规版本稳定性测试结果!$X$5:$X$2321,汇总!$B458,常规版本稳定性测试结果!$X$5:$X$2321,$B458,常规版本稳定性测试结果!$AH$5:$AH$2321,"NG")</f>
        <v/>
      </c>
      <c r="G458" s="15">
        <f>COUNTIFS(常规版本稳定性测试结果!$X$5:$X$2321,汇总!$B458,常规版本稳定性测试结果!$X$5:$X$2321,$B458,常规版本稳定性测试结果!$E$5:$E$2321,"JV")</f>
        <v/>
      </c>
      <c r="H458" s="15">
        <f>COUNTIFS(常规版本稳定性测试结果!$X$5:$X$2321,汇总!$B458,常规版本稳定性测试结果!$X$5:$X$2321,$B458,常规版本稳定性测试结果!$E$5:$E$2321,"FBU")</f>
        <v/>
      </c>
      <c r="I458" s="15">
        <f>COUNTIFS(常规版本稳定性测试结果!$X$5:$X$2321,汇总!$B458,常规版本稳定性测试结果!$X$5:$X$2321,$B458,常规版本稳定性测试结果!$E$5:$E$2321,"LinuxPC")</f>
        <v/>
      </c>
      <c r="J458" s="15">
        <f>COUNTIFS(常规版本稳定性测试结果!$X$5:$X$2321,汇总!$B458,常规版本稳定性测试结果!$X$5:$X$2321,$B458,常规版本稳定性测试结果!$E$5:$E$2321,"Monkey")</f>
        <v/>
      </c>
    </row>
    <row hidden="1" outlineLevel="1" r="459" s="24" spans="1:12">
      <c r="B459" s="16" t="n">
        <v>43574</v>
      </c>
      <c r="C459" s="18" t="n"/>
      <c r="D459" s="18">
        <f>COUNTIFS(常规版本稳定性测试结果!$X$5:$X$2321,汇总!$B459,常规版本稳定性测试结果!$X$5:$X$2321,$B459)</f>
        <v/>
      </c>
      <c r="E459" s="18">
        <f>COUNTIFS(常规版本稳定性测试结果!$X$5:$X$2321,汇总!$B459,常规版本稳定性测试结果!$X$5:$X$2321,$B459,常规版本稳定性测试结果!$AH$5:$AH$2321,"OK")</f>
        <v/>
      </c>
      <c r="F459" s="12">
        <f>COUNTIFS(常规版本稳定性测试结果!$X$5:$X$2321,汇总!$B459,常规版本稳定性测试结果!$X$5:$X$2321,$B459,常规版本稳定性测试结果!$AH$5:$AH$2321,"NG")</f>
        <v/>
      </c>
      <c r="G459" s="15">
        <f>COUNTIFS(常规版本稳定性测试结果!$X$5:$X$2321,汇总!$B459,常规版本稳定性测试结果!$X$5:$X$2321,$B459,常规版本稳定性测试结果!$E$5:$E$2321,"JV")</f>
        <v/>
      </c>
      <c r="H459" s="15">
        <f>COUNTIFS(常规版本稳定性测试结果!$X$5:$X$2321,汇总!$B459,常规版本稳定性测试结果!$X$5:$X$2321,$B459,常规版本稳定性测试结果!$E$5:$E$2321,"FBU")</f>
        <v/>
      </c>
      <c r="I459" s="15">
        <f>COUNTIFS(常规版本稳定性测试结果!$X$5:$X$2321,汇总!$B459,常规版本稳定性测试结果!$X$5:$X$2321,$B459,常规版本稳定性测试结果!$E$5:$E$2321,"LinuxPC")</f>
        <v/>
      </c>
      <c r="J459" s="15">
        <f>COUNTIFS(常规版本稳定性测试结果!$X$5:$X$2321,汇总!$B459,常规版本稳定性测试结果!$X$5:$X$2321,$B459,常规版本稳定性测试结果!$E$5:$E$2321,"Monkey")</f>
        <v/>
      </c>
    </row>
    <row hidden="1" outlineLevel="1" r="460" s="24" spans="1:12">
      <c r="B460" s="16" t="n">
        <v>43575</v>
      </c>
      <c r="C460" s="18" t="n"/>
      <c r="D460" s="18">
        <f>COUNTIFS(常规版本稳定性测试结果!$X$5:$X$2321,汇总!$B460,常规版本稳定性测试结果!$X$5:$X$2321,$B460)</f>
        <v/>
      </c>
      <c r="E460" s="18">
        <f>COUNTIFS(常规版本稳定性测试结果!$X$5:$X$2321,汇总!$B460,常规版本稳定性测试结果!$X$5:$X$2321,$B460,常规版本稳定性测试结果!$AH$5:$AH$2321,"OK")</f>
        <v/>
      </c>
      <c r="F460" s="12">
        <f>COUNTIFS(常规版本稳定性测试结果!$X$5:$X$2321,汇总!$B460,常规版本稳定性测试结果!$X$5:$X$2321,$B460,常规版本稳定性测试结果!$AH$5:$AH$2321,"NG")</f>
        <v/>
      </c>
      <c r="G460" s="15">
        <f>COUNTIFS(常规版本稳定性测试结果!$X$5:$X$2321,汇总!$B460,常规版本稳定性测试结果!$X$5:$X$2321,$B460,常规版本稳定性测试结果!$E$5:$E$2321,"JV")</f>
        <v/>
      </c>
      <c r="H460" s="15">
        <f>COUNTIFS(常规版本稳定性测试结果!$X$5:$X$2321,汇总!$B460,常规版本稳定性测试结果!$X$5:$X$2321,$B460,常规版本稳定性测试结果!$E$5:$E$2321,"FBU")</f>
        <v/>
      </c>
      <c r="I460" s="15">
        <f>COUNTIFS(常规版本稳定性测试结果!$X$5:$X$2321,汇总!$B460,常规版本稳定性测试结果!$X$5:$X$2321,$B460,常规版本稳定性测试结果!$E$5:$E$2321,"LinuxPC")</f>
        <v/>
      </c>
      <c r="J460" s="15">
        <f>COUNTIFS(常规版本稳定性测试结果!$X$5:$X$2321,汇总!$B460,常规版本稳定性测试结果!$X$5:$X$2321,$B460,常规版本稳定性测试结果!$E$5:$E$2321,"Monkey")</f>
        <v/>
      </c>
    </row>
    <row hidden="1" outlineLevel="1" r="461" s="24" spans="1:12">
      <c r="B461" s="16" t="n">
        <v>43576</v>
      </c>
      <c r="C461" s="18" t="n"/>
      <c r="D461" s="18">
        <f>COUNTIFS(常规版本稳定性测试结果!$X$5:$X$2321,汇总!$B461,常规版本稳定性测试结果!$X$5:$X$2321,$B461)</f>
        <v/>
      </c>
      <c r="E461" s="18">
        <f>COUNTIFS(常规版本稳定性测试结果!$X$5:$X$2321,汇总!$B461,常规版本稳定性测试结果!$X$5:$X$2321,$B461,常规版本稳定性测试结果!$AH$5:$AH$2321,"OK")</f>
        <v/>
      </c>
      <c r="F461" s="12">
        <f>COUNTIFS(常规版本稳定性测试结果!$X$5:$X$2321,汇总!$B461,常规版本稳定性测试结果!$X$5:$X$2321,$B461,常规版本稳定性测试结果!$AH$5:$AH$2321,"NG")</f>
        <v/>
      </c>
      <c r="G461" s="15">
        <f>COUNTIFS(常规版本稳定性测试结果!$X$5:$X$2321,汇总!$B461,常规版本稳定性测试结果!$X$5:$X$2321,$B461,常规版本稳定性测试结果!$E$5:$E$2321,"JV")</f>
        <v/>
      </c>
      <c r="H461" s="15">
        <f>COUNTIFS(常规版本稳定性测试结果!$X$5:$X$2321,汇总!$B461,常规版本稳定性测试结果!$X$5:$X$2321,$B461,常规版本稳定性测试结果!$E$5:$E$2321,"FBU")</f>
        <v/>
      </c>
      <c r="I461" s="15">
        <f>COUNTIFS(常规版本稳定性测试结果!$X$5:$X$2321,汇总!$B461,常规版本稳定性测试结果!$X$5:$X$2321,$B461,常规版本稳定性测试结果!$E$5:$E$2321,"LinuxPC")</f>
        <v/>
      </c>
      <c r="J461" s="15">
        <f>COUNTIFS(常规版本稳定性测试结果!$X$5:$X$2321,汇总!$B461,常规版本稳定性测试结果!$X$5:$X$2321,$B461,常规版本稳定性测试结果!$E$5:$E$2321,"Monkey")</f>
        <v/>
      </c>
    </row>
    <row hidden="1" outlineLevel="1" r="462" s="24" spans="1:12">
      <c r="B462" s="16" t="n">
        <v>43577</v>
      </c>
      <c r="C462" s="18" t="n"/>
      <c r="D462" s="18">
        <f>COUNTIFS(常规版本稳定性测试结果!$X$5:$X$2321,汇总!$B462,常规版本稳定性测试结果!$X$5:$X$2321,$B462)</f>
        <v/>
      </c>
      <c r="E462" s="18">
        <f>COUNTIFS(常规版本稳定性测试结果!$X$5:$X$2321,汇总!$B462,常规版本稳定性测试结果!$X$5:$X$2321,$B462,常规版本稳定性测试结果!$AH$5:$AH$2321,"OK")</f>
        <v/>
      </c>
      <c r="F462" s="12">
        <f>COUNTIFS(常规版本稳定性测试结果!$X$5:$X$2321,汇总!$B462,常规版本稳定性测试结果!$X$5:$X$2321,$B462,常规版本稳定性测试结果!$AH$5:$AH$2321,"NG")</f>
        <v/>
      </c>
      <c r="G462" s="15">
        <f>COUNTIFS(常规版本稳定性测试结果!$X$5:$X$2321,汇总!$B462,常规版本稳定性测试结果!$X$5:$X$2321,$B462,常规版本稳定性测试结果!$E$5:$E$2321,"JV")</f>
        <v/>
      </c>
      <c r="H462" s="15">
        <f>COUNTIFS(常规版本稳定性测试结果!$X$5:$X$2321,汇总!$B462,常规版本稳定性测试结果!$X$5:$X$2321,$B462,常规版本稳定性测试结果!$E$5:$E$2321,"FBU")</f>
        <v/>
      </c>
      <c r="I462" s="15">
        <f>COUNTIFS(常规版本稳定性测试结果!$X$5:$X$2321,汇总!$B462,常规版本稳定性测试结果!$X$5:$X$2321,$B462,常规版本稳定性测试结果!$E$5:$E$2321,"LinuxPC")</f>
        <v/>
      </c>
      <c r="J462" s="15">
        <f>COUNTIFS(常规版本稳定性测试结果!$X$5:$X$2321,汇总!$B462,常规版本稳定性测试结果!$X$5:$X$2321,$B462,常规版本稳定性测试结果!$E$5:$E$2321,"Monkey")</f>
        <v/>
      </c>
    </row>
    <row hidden="1" outlineLevel="1" r="463" s="24" spans="1:12">
      <c r="B463" s="16" t="n">
        <v>43578</v>
      </c>
      <c r="C463" s="18" t="n"/>
      <c r="D463" s="18">
        <f>COUNTIFS(常规版本稳定性测试结果!$X$5:$X$2321,汇总!$B463,常规版本稳定性测试结果!$X$5:$X$2321,$B463)</f>
        <v/>
      </c>
      <c r="E463" s="18">
        <f>COUNTIFS(常规版本稳定性测试结果!$X$5:$X$2321,汇总!$B463,常规版本稳定性测试结果!$X$5:$X$2321,$B463,常规版本稳定性测试结果!$AH$5:$AH$2321,"OK")</f>
        <v/>
      </c>
      <c r="F463" s="12">
        <f>COUNTIFS(常规版本稳定性测试结果!$X$5:$X$2321,汇总!$B463,常规版本稳定性测试结果!$X$5:$X$2321,$B463,常规版本稳定性测试结果!$AH$5:$AH$2321,"NG")</f>
        <v/>
      </c>
      <c r="G463" s="15">
        <f>COUNTIFS(常规版本稳定性测试结果!$X$5:$X$2321,汇总!$B463,常规版本稳定性测试结果!$X$5:$X$2321,$B463,常规版本稳定性测试结果!$E$5:$E$2321,"JV")</f>
        <v/>
      </c>
      <c r="H463" s="15">
        <f>COUNTIFS(常规版本稳定性测试结果!$X$5:$X$2321,汇总!$B463,常规版本稳定性测试结果!$X$5:$X$2321,$B463,常规版本稳定性测试结果!$E$5:$E$2321,"FBU")</f>
        <v/>
      </c>
      <c r="I463" s="15">
        <f>COUNTIFS(常规版本稳定性测试结果!$X$5:$X$2321,汇总!$B463,常规版本稳定性测试结果!$X$5:$X$2321,$B463,常规版本稳定性测试结果!$E$5:$E$2321,"LinuxPC")</f>
        <v/>
      </c>
      <c r="J463" s="15">
        <f>COUNTIFS(常规版本稳定性测试结果!$X$5:$X$2321,汇总!$B463,常规版本稳定性测试结果!$X$5:$X$2321,$B463,常规版本稳定性测试结果!$E$5:$E$2321,"Monkey")</f>
        <v/>
      </c>
    </row>
    <row hidden="1" outlineLevel="1" r="464" s="24" spans="1:12">
      <c r="B464" s="16" t="n">
        <v>43579</v>
      </c>
      <c r="C464" s="18" t="n"/>
      <c r="D464" s="18">
        <f>COUNTIFS(常规版本稳定性测试结果!$X$5:$X$2321,汇总!$B464,常规版本稳定性测试结果!$X$5:$X$2321,$B464)</f>
        <v/>
      </c>
      <c r="E464" s="18">
        <f>COUNTIFS(常规版本稳定性测试结果!$X$5:$X$2321,汇总!$B464,常规版本稳定性测试结果!$X$5:$X$2321,$B464,常规版本稳定性测试结果!$AH$5:$AH$2321,"OK")</f>
        <v/>
      </c>
      <c r="F464" s="12">
        <f>COUNTIFS(常规版本稳定性测试结果!$X$5:$X$2321,汇总!$B464,常规版本稳定性测试结果!$X$5:$X$2321,$B464,常规版本稳定性测试结果!$AH$5:$AH$2321,"NG")</f>
        <v/>
      </c>
      <c r="G464" s="15">
        <f>COUNTIFS(常规版本稳定性测试结果!$X$5:$X$2321,汇总!$B464,常规版本稳定性测试结果!$X$5:$X$2321,$B464,常规版本稳定性测试结果!$E$5:$E$2321,"JV")</f>
        <v/>
      </c>
      <c r="H464" s="15">
        <f>COUNTIFS(常规版本稳定性测试结果!$X$5:$X$2321,汇总!$B464,常规版本稳定性测试结果!$X$5:$X$2321,$B464,常规版本稳定性测试结果!$E$5:$E$2321,"FBU")</f>
        <v/>
      </c>
      <c r="I464" s="15">
        <f>COUNTIFS(常规版本稳定性测试结果!$X$5:$X$2321,汇总!$B464,常规版本稳定性测试结果!$X$5:$X$2321,$B464,常规版本稳定性测试结果!$E$5:$E$2321,"LinuxPC")</f>
        <v/>
      </c>
      <c r="J464" s="15">
        <f>COUNTIFS(常规版本稳定性测试结果!$X$5:$X$2321,汇总!$B464,常规版本稳定性测试结果!$X$5:$X$2321,$B464,常规版本稳定性测试结果!$E$5:$E$2321,"Monkey")</f>
        <v/>
      </c>
    </row>
    <row hidden="1" outlineLevel="1" r="465" s="24" spans="1:12">
      <c r="B465" s="16" t="n">
        <v>43580</v>
      </c>
      <c r="C465" s="18" t="n"/>
      <c r="D465" s="18">
        <f>COUNTIFS(常规版本稳定性测试结果!$X$5:$X$2321,汇总!$B465,常规版本稳定性测试结果!$X$5:$X$2321,$B465)</f>
        <v/>
      </c>
      <c r="E465" s="18">
        <f>COUNTIFS(常规版本稳定性测试结果!$X$5:$X$2321,汇总!$B465,常规版本稳定性测试结果!$X$5:$X$2321,$B465,常规版本稳定性测试结果!$AH$5:$AH$2321,"OK")</f>
        <v/>
      </c>
      <c r="F465" s="12">
        <f>COUNTIFS(常规版本稳定性测试结果!$X$5:$X$2321,汇总!$B465,常规版本稳定性测试结果!$X$5:$X$2321,$B465,常规版本稳定性测试结果!$AH$5:$AH$2321,"NG")</f>
        <v/>
      </c>
      <c r="G465" s="15">
        <f>COUNTIFS(常规版本稳定性测试结果!$X$5:$X$2321,汇总!$B465,常规版本稳定性测试结果!$X$5:$X$2321,$B465,常规版本稳定性测试结果!$E$5:$E$2321,"JV")</f>
        <v/>
      </c>
      <c r="H465" s="15">
        <f>COUNTIFS(常规版本稳定性测试结果!$X$5:$X$2321,汇总!$B465,常规版本稳定性测试结果!$X$5:$X$2321,$B465,常规版本稳定性测试结果!$E$5:$E$2321,"FBU")</f>
        <v/>
      </c>
      <c r="I465" s="15">
        <f>COUNTIFS(常规版本稳定性测试结果!$X$5:$X$2321,汇总!$B465,常规版本稳定性测试结果!$X$5:$X$2321,$B465,常规版本稳定性测试结果!$E$5:$E$2321,"LinuxPC")</f>
        <v/>
      </c>
      <c r="J465" s="15">
        <f>COUNTIFS(常规版本稳定性测试结果!$X$5:$X$2321,汇总!$B465,常规版本稳定性测试结果!$X$5:$X$2321,$B465,常规版本稳定性测试结果!$E$5:$E$2321,"Monkey")</f>
        <v/>
      </c>
    </row>
    <row hidden="1" outlineLevel="1" r="466" s="24" spans="1:12">
      <c r="B466" s="16" t="n">
        <v>43581</v>
      </c>
      <c r="C466" s="18" t="n"/>
      <c r="D466" s="18">
        <f>COUNTIFS(常规版本稳定性测试结果!$X$5:$X$2321,汇总!$B466,常规版本稳定性测试结果!$X$5:$X$2321,$B466)</f>
        <v/>
      </c>
      <c r="E466" s="18">
        <f>COUNTIFS(常规版本稳定性测试结果!$X$5:$X$2321,汇总!$B466,常规版本稳定性测试结果!$X$5:$X$2321,$B466,常规版本稳定性测试结果!$AH$5:$AH$2321,"OK")</f>
        <v/>
      </c>
      <c r="F466" s="12">
        <f>COUNTIFS(常规版本稳定性测试结果!$X$5:$X$2321,汇总!$B466,常规版本稳定性测试结果!$X$5:$X$2321,$B466,常规版本稳定性测试结果!$AH$5:$AH$2321,"NG")</f>
        <v/>
      </c>
      <c r="G466" s="15">
        <f>COUNTIFS(常规版本稳定性测试结果!$X$5:$X$2321,汇总!$B466,常规版本稳定性测试结果!$X$5:$X$2321,$B466,常规版本稳定性测试结果!$E$5:$E$2321,"JV")</f>
        <v/>
      </c>
      <c r="H466" s="15">
        <f>COUNTIFS(常规版本稳定性测试结果!$X$5:$X$2321,汇总!$B466,常规版本稳定性测试结果!$X$5:$X$2321,$B466,常规版本稳定性测试结果!$E$5:$E$2321,"FBU")</f>
        <v/>
      </c>
      <c r="I466" s="15">
        <f>COUNTIFS(常规版本稳定性测试结果!$X$5:$X$2321,汇总!$B466,常规版本稳定性测试结果!$X$5:$X$2321,$B466,常规版本稳定性测试结果!$E$5:$E$2321,"LinuxPC")</f>
        <v/>
      </c>
      <c r="J466" s="15">
        <f>COUNTIFS(常规版本稳定性测试结果!$X$5:$X$2321,汇总!$B466,常规版本稳定性测试结果!$X$5:$X$2321,$B466,常规版本稳定性测试结果!$E$5:$E$2321,"Monkey")</f>
        <v/>
      </c>
    </row>
    <row hidden="1" outlineLevel="1" r="467" s="24" spans="1:12">
      <c r="B467" s="16" t="n">
        <v>43582</v>
      </c>
      <c r="C467" s="18" t="n"/>
      <c r="D467" s="18">
        <f>COUNTIFS(常规版本稳定性测试结果!$X$5:$X$2321,汇总!$B467,常规版本稳定性测试结果!$X$5:$X$2321,$B467)</f>
        <v/>
      </c>
      <c r="E467" s="18">
        <f>COUNTIFS(常规版本稳定性测试结果!$X$5:$X$2321,汇总!$B467,常规版本稳定性测试结果!$X$5:$X$2321,$B467,常规版本稳定性测试结果!$AH$5:$AH$2321,"OK")</f>
        <v/>
      </c>
      <c r="F467" s="12">
        <f>COUNTIFS(常规版本稳定性测试结果!$X$5:$X$2321,汇总!$B467,常规版本稳定性测试结果!$X$5:$X$2321,$B467,常规版本稳定性测试结果!$AH$5:$AH$2321,"NG")</f>
        <v/>
      </c>
      <c r="G467" s="15">
        <f>COUNTIFS(常规版本稳定性测试结果!$X$5:$X$2321,汇总!$B467,常规版本稳定性测试结果!$X$5:$X$2321,$B467,常规版本稳定性测试结果!$E$5:$E$2321,"JV")</f>
        <v/>
      </c>
      <c r="H467" s="15">
        <f>COUNTIFS(常规版本稳定性测试结果!$X$5:$X$2321,汇总!$B467,常规版本稳定性测试结果!$X$5:$X$2321,$B467,常规版本稳定性测试结果!$E$5:$E$2321,"FBU")</f>
        <v/>
      </c>
      <c r="I467" s="15">
        <f>COUNTIFS(常规版本稳定性测试结果!$X$5:$X$2321,汇总!$B467,常规版本稳定性测试结果!$X$5:$X$2321,$B467,常规版本稳定性测试结果!$E$5:$E$2321,"LinuxPC")</f>
        <v/>
      </c>
      <c r="J467" s="15">
        <f>COUNTIFS(常规版本稳定性测试结果!$X$5:$X$2321,汇总!$B467,常规版本稳定性测试结果!$X$5:$X$2321,$B467,常规版本稳定性测试结果!$E$5:$E$2321,"Monkey")</f>
        <v/>
      </c>
    </row>
    <row hidden="1" outlineLevel="1" r="468" s="24" spans="1:12">
      <c r="B468" s="16" t="n">
        <v>43583</v>
      </c>
      <c r="C468" s="18" t="n"/>
      <c r="D468" s="18">
        <f>COUNTIFS(常规版本稳定性测试结果!$X$5:$X$2321,汇总!$B468,常规版本稳定性测试结果!$X$5:$X$2321,$B468)</f>
        <v/>
      </c>
      <c r="E468" s="18">
        <f>COUNTIFS(常规版本稳定性测试结果!$X$5:$X$2321,汇总!$B468,常规版本稳定性测试结果!$X$5:$X$2321,$B468,常规版本稳定性测试结果!$AH$5:$AH$2321,"OK")</f>
        <v/>
      </c>
      <c r="F468" s="12">
        <f>COUNTIFS(常规版本稳定性测试结果!$X$5:$X$2321,汇总!$B468,常规版本稳定性测试结果!$X$5:$X$2321,$B468,常规版本稳定性测试结果!$AH$5:$AH$2321,"NG")</f>
        <v/>
      </c>
      <c r="G468" s="15">
        <f>COUNTIFS(常规版本稳定性测试结果!$X$5:$X$2321,汇总!$B468,常规版本稳定性测试结果!$X$5:$X$2321,$B468,常规版本稳定性测试结果!$E$5:$E$2321,"JV")</f>
        <v/>
      </c>
      <c r="H468" s="15">
        <f>COUNTIFS(常规版本稳定性测试结果!$X$5:$X$2321,汇总!$B468,常规版本稳定性测试结果!$X$5:$X$2321,$B468,常规版本稳定性测试结果!$E$5:$E$2321,"FBU")</f>
        <v/>
      </c>
      <c r="I468" s="15">
        <f>COUNTIFS(常规版本稳定性测试结果!$X$5:$X$2321,汇总!$B468,常规版本稳定性测试结果!$X$5:$X$2321,$B468,常规版本稳定性测试结果!$E$5:$E$2321,"LinuxPC")</f>
        <v/>
      </c>
      <c r="J468" s="15">
        <f>COUNTIFS(常规版本稳定性测试结果!$X$5:$X$2321,汇总!$B468,常规版本稳定性测试结果!$X$5:$X$2321,$B468,常规版本稳定性测试结果!$E$5:$E$2321,"Monkey")</f>
        <v/>
      </c>
    </row>
    <row hidden="1" outlineLevel="1" r="469" s="24" spans="1:12">
      <c r="B469" s="16" t="n">
        <v>43584</v>
      </c>
      <c r="C469" s="18" t="n"/>
      <c r="D469" s="18">
        <f>COUNTIFS(常规版本稳定性测试结果!$X$5:$X$2321,汇总!$B469,常规版本稳定性测试结果!$X$5:$X$2321,$B469)</f>
        <v/>
      </c>
      <c r="E469" s="18">
        <f>COUNTIFS(常规版本稳定性测试结果!$X$5:$X$2321,汇总!$B469,常规版本稳定性测试结果!$X$5:$X$2321,$B469,常规版本稳定性测试结果!$AH$5:$AH$2321,"OK")</f>
        <v/>
      </c>
      <c r="F469" s="12">
        <f>COUNTIFS(常规版本稳定性测试结果!$X$5:$X$2321,汇总!$B469,常规版本稳定性测试结果!$X$5:$X$2321,$B469,常规版本稳定性测试结果!$AH$5:$AH$2321,"NG")</f>
        <v/>
      </c>
      <c r="G469" s="15">
        <f>COUNTIFS(常规版本稳定性测试结果!$X$5:$X$2321,汇总!$B469,常规版本稳定性测试结果!$X$5:$X$2321,$B469,常规版本稳定性测试结果!$E$5:$E$2321,"JV")</f>
        <v/>
      </c>
      <c r="H469" s="15">
        <f>COUNTIFS(常规版本稳定性测试结果!$X$5:$X$2321,汇总!$B469,常规版本稳定性测试结果!$X$5:$X$2321,$B469,常规版本稳定性测试结果!$E$5:$E$2321,"FBU")</f>
        <v/>
      </c>
      <c r="I469" s="15">
        <f>COUNTIFS(常规版本稳定性测试结果!$X$5:$X$2321,汇总!$B469,常规版本稳定性测试结果!$X$5:$X$2321,$B469,常规版本稳定性测试结果!$E$5:$E$2321,"LinuxPC")</f>
        <v/>
      </c>
      <c r="J469" s="15">
        <f>COUNTIFS(常规版本稳定性测试结果!$X$5:$X$2321,汇总!$B469,常规版本稳定性测试结果!$X$5:$X$2321,$B469,常规版本稳定性测试结果!$E$5:$E$2321,"Monkey")</f>
        <v/>
      </c>
    </row>
    <row hidden="1" outlineLevel="1" r="470" s="24" spans="1:12">
      <c r="B470" s="16" t="n">
        <v>43585</v>
      </c>
      <c r="C470" s="18" t="n"/>
      <c r="D470" s="18">
        <f>COUNTIFS(常规版本稳定性测试结果!$X$5:$X$2321,汇总!$B470,常规版本稳定性测试结果!$X$5:$X$2321,$B470)</f>
        <v/>
      </c>
      <c r="E470" s="18">
        <f>COUNTIFS(常规版本稳定性测试结果!$X$5:$X$2321,汇总!$B470,常规版本稳定性测试结果!$X$5:$X$2321,$B470,常规版本稳定性测试结果!$AH$5:$AH$2321,"OK")</f>
        <v/>
      </c>
      <c r="F470" s="12">
        <f>COUNTIFS(常规版本稳定性测试结果!$X$5:$X$2321,汇总!$B470,常规版本稳定性测试结果!$X$5:$X$2321,$B470,常规版本稳定性测试结果!$AH$5:$AH$2321,"NG")</f>
        <v/>
      </c>
      <c r="G470" s="15">
        <f>COUNTIFS(常规版本稳定性测试结果!$X$5:$X$2321,汇总!$B470,常规版本稳定性测试结果!$X$5:$X$2321,$B470,常规版本稳定性测试结果!$E$5:$E$2321,"JV")</f>
        <v/>
      </c>
      <c r="H470" s="15">
        <f>COUNTIFS(常规版本稳定性测试结果!$X$5:$X$2321,汇总!$B470,常规版本稳定性测试结果!$X$5:$X$2321,$B470,常规版本稳定性测试结果!$E$5:$E$2321,"FBU")</f>
        <v/>
      </c>
      <c r="I470" s="15">
        <f>COUNTIFS(常规版本稳定性测试结果!$X$5:$X$2321,汇总!$B470,常规版本稳定性测试结果!$X$5:$X$2321,$B470,常规版本稳定性测试结果!$E$5:$E$2321,"LinuxPC")</f>
        <v/>
      </c>
      <c r="J470" s="15">
        <f>COUNTIFS(常规版本稳定性测试结果!$X$5:$X$2321,汇总!$B470,常规版本稳定性测试结果!$X$5:$X$2321,$B470,常规版本稳定性测试结果!$E$5:$E$2321,"Monkey")</f>
        <v/>
      </c>
    </row>
    <row collapsed="1" r="471" s="24" spans="1:12">
      <c r="B471" s="16" t="n">
        <v>43586</v>
      </c>
      <c r="C471" s="18" t="n"/>
      <c r="D471" s="18">
        <f>COUNTIFS(常规版本稳定性测试结果!$X$5:$X$2321,汇总!$B471,常规版本稳定性测试结果!$X$5:$X$2321,$B471)</f>
        <v/>
      </c>
      <c r="E471" s="18">
        <f>COUNTIFS(常规版本稳定性测试结果!$X$5:$X$2321,汇总!$B471,常规版本稳定性测试结果!$X$5:$X$2321,$B471,常规版本稳定性测试结果!$AH$5:$AH$2321,"OK")</f>
        <v/>
      </c>
      <c r="F471" s="12">
        <f>COUNTIFS(常规版本稳定性测试结果!$X$5:$X$2321,汇总!$B471,常规版本稳定性测试结果!$X$5:$X$2321,$B471,常规版本稳定性测试结果!$AH$5:$AH$2321,"NG")</f>
        <v/>
      </c>
      <c r="G471" s="15">
        <f>COUNTIFS(常规版本稳定性测试结果!$X$5:$X$2321,汇总!$B471,常规版本稳定性测试结果!$X$5:$X$2321,$B471,常规版本稳定性测试结果!$E$5:$E$2321,"JV")</f>
        <v/>
      </c>
      <c r="H471" s="15">
        <f>COUNTIFS(常规版本稳定性测试结果!$X$5:$X$2321,汇总!$B471,常规版本稳定性测试结果!$X$5:$X$2321,$B471,常规版本稳定性测试结果!$E$5:$E$2321,"FBU")</f>
        <v/>
      </c>
      <c r="I471" s="15">
        <f>COUNTIFS(常规版本稳定性测试结果!$X$5:$X$2321,汇总!$B471,常规版本稳定性测试结果!$X$5:$X$2321,$B471,常规版本稳定性测试结果!$E$5:$E$2321,"LinuxPC")</f>
        <v/>
      </c>
      <c r="J471" s="15">
        <f>COUNTIFS(常规版本稳定性测试结果!$X$5:$X$2321,汇总!$B471,常规版本稳定性测试结果!$X$5:$X$2321,$B471,常规版本稳定性测试结果!$E$5:$E$2321,"Monkey")</f>
        <v/>
      </c>
    </row>
    <row hidden="1" outlineLevel="1" r="472" s="24" spans="1:12">
      <c r="B472" s="16" t="n">
        <v>43587</v>
      </c>
      <c r="C472" s="18" t="n"/>
      <c r="D472" s="18">
        <f>COUNTIFS(常规版本稳定性测试结果!$X$5:$X$2321,汇总!$B472,常规版本稳定性测试结果!$X$5:$X$2321,$B472)</f>
        <v/>
      </c>
      <c r="E472" s="18">
        <f>COUNTIFS(常规版本稳定性测试结果!$X$5:$X$2321,汇总!$B472,常规版本稳定性测试结果!$X$5:$X$2321,$B472,常规版本稳定性测试结果!$AH$5:$AH$2321,"OK")</f>
        <v/>
      </c>
      <c r="F472" s="12">
        <f>COUNTIFS(常规版本稳定性测试结果!$X$5:$X$2321,汇总!$B472,常规版本稳定性测试结果!$X$5:$X$2321,$B472,常规版本稳定性测试结果!$AH$5:$AH$2321,"NG")</f>
        <v/>
      </c>
      <c r="G472" s="15">
        <f>COUNTIFS(常规版本稳定性测试结果!$X$5:$X$2321,汇总!$B472,常规版本稳定性测试结果!$X$5:$X$2321,$B472,常规版本稳定性测试结果!$E$5:$E$2321,"JV")</f>
        <v/>
      </c>
      <c r="H472" s="15">
        <f>COUNTIFS(常规版本稳定性测试结果!$X$5:$X$2321,汇总!$B472,常规版本稳定性测试结果!$X$5:$X$2321,$B472,常规版本稳定性测试结果!$E$5:$E$2321,"FBU")</f>
        <v/>
      </c>
      <c r="I472" s="15">
        <f>COUNTIFS(常规版本稳定性测试结果!$X$5:$X$2321,汇总!$B472,常规版本稳定性测试结果!$X$5:$X$2321,$B472,常规版本稳定性测试结果!$E$5:$E$2321,"LinuxPC")</f>
        <v/>
      </c>
      <c r="J472" s="15">
        <f>COUNTIFS(常规版本稳定性测试结果!$X$5:$X$2321,汇总!$B472,常规版本稳定性测试结果!$X$5:$X$2321,$B472,常规版本稳定性测试结果!$E$5:$E$2321,"Monkey")</f>
        <v/>
      </c>
    </row>
    <row hidden="1" outlineLevel="1" r="473" s="24" spans="1:12">
      <c r="B473" s="16" t="n">
        <v>43588</v>
      </c>
      <c r="C473" s="18" t="n"/>
      <c r="D473" s="18">
        <f>COUNTIFS(常规版本稳定性测试结果!$X$5:$X$2321,汇总!$B473,常规版本稳定性测试结果!$X$5:$X$2321,$B473)</f>
        <v/>
      </c>
      <c r="E473" s="18">
        <f>COUNTIFS(常规版本稳定性测试结果!$X$5:$X$2321,汇总!$B473,常规版本稳定性测试结果!$X$5:$X$2321,$B473,常规版本稳定性测试结果!$AH$5:$AH$2321,"OK")</f>
        <v/>
      </c>
      <c r="F473" s="12">
        <f>COUNTIFS(常规版本稳定性测试结果!$X$5:$X$2321,汇总!$B473,常规版本稳定性测试结果!$X$5:$X$2321,$B473,常规版本稳定性测试结果!$AH$5:$AH$2321,"NG")</f>
        <v/>
      </c>
      <c r="G473" s="15">
        <f>COUNTIFS(常规版本稳定性测试结果!$X$5:$X$2321,汇总!$B473,常规版本稳定性测试结果!$X$5:$X$2321,$B473,常规版本稳定性测试结果!$E$5:$E$2321,"JV")</f>
        <v/>
      </c>
      <c r="H473" s="15">
        <f>COUNTIFS(常规版本稳定性测试结果!$X$5:$X$2321,汇总!$B473,常规版本稳定性测试结果!$X$5:$X$2321,$B473,常规版本稳定性测试结果!$E$5:$E$2321,"FBU")</f>
        <v/>
      </c>
      <c r="I473" s="15">
        <f>COUNTIFS(常规版本稳定性测试结果!$X$5:$X$2321,汇总!$B473,常规版本稳定性测试结果!$X$5:$X$2321,$B473,常规版本稳定性测试结果!$E$5:$E$2321,"LinuxPC")</f>
        <v/>
      </c>
      <c r="J473" s="15">
        <f>COUNTIFS(常规版本稳定性测试结果!$X$5:$X$2321,汇总!$B473,常规版本稳定性测试结果!$X$5:$X$2321,$B473,常规版本稳定性测试结果!$E$5:$E$2321,"Monkey")</f>
        <v/>
      </c>
    </row>
    <row hidden="1" outlineLevel="1" r="474" s="24" spans="1:12">
      <c r="B474" s="16" t="n">
        <v>43589</v>
      </c>
      <c r="C474" s="18" t="n"/>
      <c r="D474" s="18">
        <f>COUNTIFS(常规版本稳定性测试结果!$X$5:$X$2321,汇总!$B474,常规版本稳定性测试结果!$X$5:$X$2321,$B474)</f>
        <v/>
      </c>
      <c r="E474" s="18">
        <f>COUNTIFS(常规版本稳定性测试结果!$X$5:$X$2321,汇总!$B474,常规版本稳定性测试结果!$X$5:$X$2321,$B474,常规版本稳定性测试结果!$AH$5:$AH$2321,"OK")</f>
        <v/>
      </c>
      <c r="F474" s="12">
        <f>COUNTIFS(常规版本稳定性测试结果!$X$5:$X$2321,汇总!$B474,常规版本稳定性测试结果!$X$5:$X$2321,$B474,常规版本稳定性测试结果!$AH$5:$AH$2321,"NG")</f>
        <v/>
      </c>
      <c r="G474" s="15">
        <f>COUNTIFS(常规版本稳定性测试结果!$X$5:$X$2321,汇总!$B474,常规版本稳定性测试结果!$X$5:$X$2321,$B474,常规版本稳定性测试结果!$E$5:$E$2321,"JV")</f>
        <v/>
      </c>
      <c r="H474" s="15">
        <f>COUNTIFS(常规版本稳定性测试结果!$X$5:$X$2321,汇总!$B474,常规版本稳定性测试结果!$X$5:$X$2321,$B474,常规版本稳定性测试结果!$E$5:$E$2321,"FBU")</f>
        <v/>
      </c>
      <c r="I474" s="15">
        <f>COUNTIFS(常规版本稳定性测试结果!$X$5:$X$2321,汇总!$B474,常规版本稳定性测试结果!$X$5:$X$2321,$B474,常规版本稳定性测试结果!$E$5:$E$2321,"LinuxPC")</f>
        <v/>
      </c>
      <c r="J474" s="15">
        <f>COUNTIFS(常规版本稳定性测试结果!$X$5:$X$2321,汇总!$B474,常规版本稳定性测试结果!$X$5:$X$2321,$B474,常规版本稳定性测试结果!$E$5:$E$2321,"Monkey")</f>
        <v/>
      </c>
    </row>
    <row hidden="1" outlineLevel="1" r="475" s="24" spans="1:12">
      <c r="B475" s="16" t="n">
        <v>43590</v>
      </c>
      <c r="C475" s="18" t="n"/>
      <c r="D475" s="18">
        <f>COUNTIFS(常规版本稳定性测试结果!$X$5:$X$2321,汇总!$B475,常规版本稳定性测试结果!$X$5:$X$2321,$B475)</f>
        <v/>
      </c>
      <c r="E475" s="18">
        <f>COUNTIFS(常规版本稳定性测试结果!$X$5:$X$2321,汇总!$B475,常规版本稳定性测试结果!$X$5:$X$2321,$B475,常规版本稳定性测试结果!$AH$5:$AH$2321,"OK")</f>
        <v/>
      </c>
      <c r="F475" s="12">
        <f>COUNTIFS(常规版本稳定性测试结果!$X$5:$X$2321,汇总!$B475,常规版本稳定性测试结果!$X$5:$X$2321,$B475,常规版本稳定性测试结果!$AH$5:$AH$2321,"NG")</f>
        <v/>
      </c>
      <c r="G475" s="15">
        <f>COUNTIFS(常规版本稳定性测试结果!$X$5:$X$2321,汇总!$B475,常规版本稳定性测试结果!$X$5:$X$2321,$B475,常规版本稳定性测试结果!$E$5:$E$2321,"JV")</f>
        <v/>
      </c>
      <c r="H475" s="15">
        <f>COUNTIFS(常规版本稳定性测试结果!$X$5:$X$2321,汇总!$B475,常规版本稳定性测试结果!$X$5:$X$2321,$B475,常规版本稳定性测试结果!$E$5:$E$2321,"FBU")</f>
        <v/>
      </c>
      <c r="I475" s="15">
        <f>COUNTIFS(常规版本稳定性测试结果!$X$5:$X$2321,汇总!$B475,常规版本稳定性测试结果!$X$5:$X$2321,$B475,常规版本稳定性测试结果!$E$5:$E$2321,"LinuxPC")</f>
        <v/>
      </c>
      <c r="J475" s="15">
        <f>COUNTIFS(常规版本稳定性测试结果!$X$5:$X$2321,汇总!$B475,常规版本稳定性测试结果!$X$5:$X$2321,$B475,常规版本稳定性测试结果!$E$5:$E$2321,"Monkey")</f>
        <v/>
      </c>
    </row>
    <row hidden="1" outlineLevel="1" r="476" s="24" spans="1:12">
      <c r="B476" s="16" t="n">
        <v>43591</v>
      </c>
      <c r="C476" s="18" t="n"/>
      <c r="D476" s="18">
        <f>COUNTIFS(常规版本稳定性测试结果!$X$5:$X$2321,汇总!$B476,常规版本稳定性测试结果!$X$5:$X$2321,$B476)</f>
        <v/>
      </c>
      <c r="E476" s="18">
        <f>COUNTIFS(常规版本稳定性测试结果!$X$5:$X$2321,汇总!$B476,常规版本稳定性测试结果!$X$5:$X$2321,$B476,常规版本稳定性测试结果!$AH$5:$AH$2321,"OK")</f>
        <v/>
      </c>
      <c r="F476" s="12">
        <f>COUNTIFS(常规版本稳定性测试结果!$X$5:$X$2321,汇总!$B476,常规版本稳定性测试结果!$X$5:$X$2321,$B476,常规版本稳定性测试结果!$AH$5:$AH$2321,"NG")</f>
        <v/>
      </c>
      <c r="G476" s="15">
        <f>COUNTIFS(常规版本稳定性测试结果!$X$5:$X$2321,汇总!$B476,常规版本稳定性测试结果!$X$5:$X$2321,$B476,常规版本稳定性测试结果!$E$5:$E$2321,"JV")</f>
        <v/>
      </c>
      <c r="H476" s="15">
        <f>COUNTIFS(常规版本稳定性测试结果!$X$5:$X$2321,汇总!$B476,常规版本稳定性测试结果!$X$5:$X$2321,$B476,常规版本稳定性测试结果!$E$5:$E$2321,"FBU")</f>
        <v/>
      </c>
      <c r="I476" s="15">
        <f>COUNTIFS(常规版本稳定性测试结果!$X$5:$X$2321,汇总!$B476,常规版本稳定性测试结果!$X$5:$X$2321,$B476,常规版本稳定性测试结果!$E$5:$E$2321,"LinuxPC")</f>
        <v/>
      </c>
      <c r="J476" s="15">
        <f>COUNTIFS(常规版本稳定性测试结果!$X$5:$X$2321,汇总!$B476,常规版本稳定性测试结果!$X$5:$X$2321,$B476,常规版本稳定性测试结果!$E$5:$E$2321,"Monkey")</f>
        <v/>
      </c>
    </row>
    <row hidden="1" outlineLevel="1" r="477" s="24" spans="1:12">
      <c r="B477" s="16" t="n">
        <v>43592</v>
      </c>
      <c r="C477" s="18" t="n"/>
      <c r="D477" s="18">
        <f>COUNTIFS(常规版本稳定性测试结果!$X$5:$X$2321,汇总!$B477,常规版本稳定性测试结果!$X$5:$X$2321,$B477)</f>
        <v/>
      </c>
      <c r="E477" s="18">
        <f>COUNTIFS(常规版本稳定性测试结果!$X$5:$X$2321,汇总!$B477,常规版本稳定性测试结果!$X$5:$X$2321,$B477,常规版本稳定性测试结果!$AH$5:$AH$2321,"OK")</f>
        <v/>
      </c>
      <c r="F477" s="12">
        <f>COUNTIFS(常规版本稳定性测试结果!$X$5:$X$2321,汇总!$B477,常规版本稳定性测试结果!$X$5:$X$2321,$B477,常规版本稳定性测试结果!$AH$5:$AH$2321,"NG")</f>
        <v/>
      </c>
      <c r="G477" s="15">
        <f>COUNTIFS(常规版本稳定性测试结果!$X$5:$X$2321,汇总!$B477,常规版本稳定性测试结果!$X$5:$X$2321,$B477,常规版本稳定性测试结果!$E$5:$E$2321,"JV")</f>
        <v/>
      </c>
      <c r="H477" s="15">
        <f>COUNTIFS(常规版本稳定性测试结果!$X$5:$X$2321,汇总!$B477,常规版本稳定性测试结果!$X$5:$X$2321,$B477,常规版本稳定性测试结果!$E$5:$E$2321,"FBU")</f>
        <v/>
      </c>
      <c r="I477" s="15">
        <f>COUNTIFS(常规版本稳定性测试结果!$X$5:$X$2321,汇总!$B477,常规版本稳定性测试结果!$X$5:$X$2321,$B477,常规版本稳定性测试结果!$E$5:$E$2321,"LinuxPC")</f>
        <v/>
      </c>
      <c r="J477" s="15">
        <f>COUNTIFS(常规版本稳定性测试结果!$X$5:$X$2321,汇总!$B477,常规版本稳定性测试结果!$X$5:$X$2321,$B477,常规版本稳定性测试结果!$E$5:$E$2321,"Monkey")</f>
        <v/>
      </c>
    </row>
    <row hidden="1" outlineLevel="1" r="478" s="24" spans="1:12">
      <c r="B478" s="16" t="n">
        <v>43593</v>
      </c>
      <c r="C478" s="18" t="n"/>
      <c r="D478" s="18">
        <f>COUNTIFS(常规版本稳定性测试结果!$X$5:$X$2321,汇总!$B478,常规版本稳定性测试结果!$X$5:$X$2321,$B478)</f>
        <v/>
      </c>
      <c r="E478" s="18">
        <f>COUNTIFS(常规版本稳定性测试结果!$X$5:$X$2321,汇总!$B478,常规版本稳定性测试结果!$X$5:$X$2321,$B478,常规版本稳定性测试结果!$AH$5:$AH$2321,"OK")</f>
        <v/>
      </c>
      <c r="F478" s="12">
        <f>COUNTIFS(常规版本稳定性测试结果!$X$5:$X$2321,汇总!$B478,常规版本稳定性测试结果!$X$5:$X$2321,$B478,常规版本稳定性测试结果!$AH$5:$AH$2321,"NG")</f>
        <v/>
      </c>
      <c r="G478" s="15">
        <f>COUNTIFS(常规版本稳定性测试结果!$X$5:$X$2321,汇总!$B478,常规版本稳定性测试结果!$X$5:$X$2321,$B478,常规版本稳定性测试结果!$E$5:$E$2321,"JV")</f>
        <v/>
      </c>
      <c r="H478" s="15">
        <f>COUNTIFS(常规版本稳定性测试结果!$X$5:$X$2321,汇总!$B478,常规版本稳定性测试结果!$X$5:$X$2321,$B478,常规版本稳定性测试结果!$E$5:$E$2321,"FBU")</f>
        <v/>
      </c>
      <c r="I478" s="15">
        <f>COUNTIFS(常规版本稳定性测试结果!$X$5:$X$2321,汇总!$B478,常规版本稳定性测试结果!$X$5:$X$2321,$B478,常规版本稳定性测试结果!$E$5:$E$2321,"LinuxPC")</f>
        <v/>
      </c>
      <c r="J478" s="15">
        <f>COUNTIFS(常规版本稳定性测试结果!$X$5:$X$2321,汇总!$B478,常规版本稳定性测试结果!$X$5:$X$2321,$B478,常规版本稳定性测试结果!$E$5:$E$2321,"Monkey")</f>
        <v/>
      </c>
    </row>
    <row hidden="1" outlineLevel="1" r="479" s="24" spans="1:12">
      <c r="B479" s="16" t="n">
        <v>43594</v>
      </c>
      <c r="C479" s="18" t="n"/>
      <c r="D479" s="18">
        <f>COUNTIFS(常规版本稳定性测试结果!$X$5:$X$2321,汇总!$B479,常规版本稳定性测试结果!$X$5:$X$2321,$B479)</f>
        <v/>
      </c>
      <c r="E479" s="18">
        <f>COUNTIFS(常规版本稳定性测试结果!$X$5:$X$2321,汇总!$B479,常规版本稳定性测试结果!$X$5:$X$2321,$B479,常规版本稳定性测试结果!$AH$5:$AH$2321,"OK")</f>
        <v/>
      </c>
      <c r="F479" s="12">
        <f>COUNTIFS(常规版本稳定性测试结果!$X$5:$X$2321,汇总!$B479,常规版本稳定性测试结果!$X$5:$X$2321,$B479,常规版本稳定性测试结果!$AH$5:$AH$2321,"NG")</f>
        <v/>
      </c>
      <c r="G479" s="15">
        <f>COUNTIFS(常规版本稳定性测试结果!$X$5:$X$2321,汇总!$B479,常规版本稳定性测试结果!$X$5:$X$2321,$B479,常规版本稳定性测试结果!$E$5:$E$2321,"JV")</f>
        <v/>
      </c>
      <c r="H479" s="15">
        <f>COUNTIFS(常规版本稳定性测试结果!$X$5:$X$2321,汇总!$B479,常规版本稳定性测试结果!$X$5:$X$2321,$B479,常规版本稳定性测试结果!$E$5:$E$2321,"FBU")</f>
        <v/>
      </c>
      <c r="I479" s="15">
        <f>COUNTIFS(常规版本稳定性测试结果!$X$5:$X$2321,汇总!$B479,常规版本稳定性测试结果!$X$5:$X$2321,$B479,常规版本稳定性测试结果!$E$5:$E$2321,"LinuxPC")</f>
        <v/>
      </c>
      <c r="J479" s="15">
        <f>COUNTIFS(常规版本稳定性测试结果!$X$5:$X$2321,汇总!$B479,常规版本稳定性测试结果!$X$5:$X$2321,$B479,常规版本稳定性测试结果!$E$5:$E$2321,"Monkey")</f>
        <v/>
      </c>
    </row>
    <row hidden="1" outlineLevel="1" r="480" s="24" spans="1:12">
      <c r="B480" s="16" t="n">
        <v>43595</v>
      </c>
      <c r="C480" s="18" t="n"/>
      <c r="D480" s="18">
        <f>COUNTIFS(常规版本稳定性测试结果!$X$5:$X$2321,汇总!$B480,常规版本稳定性测试结果!$X$5:$X$2321,$B480)</f>
        <v/>
      </c>
      <c r="E480" s="18">
        <f>COUNTIFS(常规版本稳定性测试结果!$X$5:$X$2321,汇总!$B480,常规版本稳定性测试结果!$X$5:$X$2321,$B480,常规版本稳定性测试结果!$AH$5:$AH$2321,"OK")</f>
        <v/>
      </c>
      <c r="F480" s="12">
        <f>COUNTIFS(常规版本稳定性测试结果!$X$5:$X$2321,汇总!$B480,常规版本稳定性测试结果!$X$5:$X$2321,$B480,常规版本稳定性测试结果!$AH$5:$AH$2321,"NG")</f>
        <v/>
      </c>
      <c r="G480" s="15">
        <f>COUNTIFS(常规版本稳定性测试结果!$X$5:$X$2321,汇总!$B480,常规版本稳定性测试结果!$X$5:$X$2321,$B480,常规版本稳定性测试结果!$E$5:$E$2321,"JV")</f>
        <v/>
      </c>
      <c r="H480" s="15">
        <f>COUNTIFS(常规版本稳定性测试结果!$X$5:$X$2321,汇总!$B480,常规版本稳定性测试结果!$X$5:$X$2321,$B480,常规版本稳定性测试结果!$E$5:$E$2321,"FBU")</f>
        <v/>
      </c>
      <c r="I480" s="15">
        <f>COUNTIFS(常规版本稳定性测试结果!$X$5:$X$2321,汇总!$B480,常规版本稳定性测试结果!$X$5:$X$2321,$B480,常规版本稳定性测试结果!$E$5:$E$2321,"LinuxPC")</f>
        <v/>
      </c>
      <c r="J480" s="15">
        <f>COUNTIFS(常规版本稳定性测试结果!$X$5:$X$2321,汇总!$B480,常规版本稳定性测试结果!$X$5:$X$2321,$B480,常规版本稳定性测试结果!$E$5:$E$2321,"Monkey")</f>
        <v/>
      </c>
    </row>
    <row hidden="1" outlineLevel="1" r="481" s="24" spans="1:12">
      <c r="B481" s="16" t="n">
        <v>43596</v>
      </c>
      <c r="C481" s="18" t="n"/>
      <c r="D481" s="18">
        <f>COUNTIFS(常规版本稳定性测试结果!$X$5:$X$2321,汇总!$B481,常规版本稳定性测试结果!$X$5:$X$2321,$B481)</f>
        <v/>
      </c>
      <c r="E481" s="18">
        <f>COUNTIFS(常规版本稳定性测试结果!$X$5:$X$2321,汇总!$B481,常规版本稳定性测试结果!$X$5:$X$2321,$B481,常规版本稳定性测试结果!$AH$5:$AH$2321,"OK")</f>
        <v/>
      </c>
      <c r="F481" s="12">
        <f>COUNTIFS(常规版本稳定性测试结果!$X$5:$X$2321,汇总!$B481,常规版本稳定性测试结果!$X$5:$X$2321,$B481,常规版本稳定性测试结果!$AH$5:$AH$2321,"NG")</f>
        <v/>
      </c>
      <c r="G481" s="15">
        <f>COUNTIFS(常规版本稳定性测试结果!$X$5:$X$2321,汇总!$B481,常规版本稳定性测试结果!$X$5:$X$2321,$B481,常规版本稳定性测试结果!$E$5:$E$2321,"JV")</f>
        <v/>
      </c>
      <c r="H481" s="15">
        <f>COUNTIFS(常规版本稳定性测试结果!$X$5:$X$2321,汇总!$B481,常规版本稳定性测试结果!$X$5:$X$2321,$B481,常规版本稳定性测试结果!$E$5:$E$2321,"FBU")</f>
        <v/>
      </c>
      <c r="I481" s="15">
        <f>COUNTIFS(常规版本稳定性测试结果!$X$5:$X$2321,汇总!$B481,常规版本稳定性测试结果!$X$5:$X$2321,$B481,常规版本稳定性测试结果!$E$5:$E$2321,"LinuxPC")</f>
        <v/>
      </c>
      <c r="J481" s="15">
        <f>COUNTIFS(常规版本稳定性测试结果!$X$5:$X$2321,汇总!$B481,常规版本稳定性测试结果!$X$5:$X$2321,$B481,常规版本稳定性测试结果!$E$5:$E$2321,"Monkey")</f>
        <v/>
      </c>
    </row>
    <row hidden="1" outlineLevel="1" r="482" s="24" spans="1:12">
      <c r="B482" s="16" t="n">
        <v>43597</v>
      </c>
      <c r="C482" s="18" t="n"/>
      <c r="D482" s="18">
        <f>COUNTIFS(常规版本稳定性测试结果!$X$5:$X$2321,汇总!$B482,常规版本稳定性测试结果!$X$5:$X$2321,$B482)</f>
        <v/>
      </c>
      <c r="E482" s="18">
        <f>COUNTIFS(常规版本稳定性测试结果!$X$5:$X$2321,汇总!$B482,常规版本稳定性测试结果!$X$5:$X$2321,$B482,常规版本稳定性测试结果!$AH$5:$AH$2321,"OK")</f>
        <v/>
      </c>
      <c r="F482" s="12">
        <f>COUNTIFS(常规版本稳定性测试结果!$X$5:$X$2321,汇总!$B482,常规版本稳定性测试结果!$X$5:$X$2321,$B482,常规版本稳定性测试结果!$AH$5:$AH$2321,"NG")</f>
        <v/>
      </c>
      <c r="G482" s="15">
        <f>COUNTIFS(常规版本稳定性测试结果!$X$5:$X$2321,汇总!$B482,常规版本稳定性测试结果!$X$5:$X$2321,$B482,常规版本稳定性测试结果!$E$5:$E$2321,"JV")</f>
        <v/>
      </c>
      <c r="H482" s="15">
        <f>COUNTIFS(常规版本稳定性测试结果!$X$5:$X$2321,汇总!$B482,常规版本稳定性测试结果!$X$5:$X$2321,$B482,常规版本稳定性测试结果!$E$5:$E$2321,"FBU")</f>
        <v/>
      </c>
      <c r="I482" s="15">
        <f>COUNTIFS(常规版本稳定性测试结果!$X$5:$X$2321,汇总!$B482,常规版本稳定性测试结果!$X$5:$X$2321,$B482,常规版本稳定性测试结果!$E$5:$E$2321,"LinuxPC")</f>
        <v/>
      </c>
      <c r="J482" s="15">
        <f>COUNTIFS(常规版本稳定性测试结果!$X$5:$X$2321,汇总!$B482,常规版本稳定性测试结果!$X$5:$X$2321,$B482,常规版本稳定性测试结果!$E$5:$E$2321,"Monkey")</f>
        <v/>
      </c>
    </row>
    <row hidden="1" outlineLevel="1" r="483" s="24" spans="1:12">
      <c r="B483" s="16" t="n">
        <v>43598</v>
      </c>
      <c r="C483" s="18" t="n"/>
      <c r="D483" s="18">
        <f>COUNTIFS(常规版本稳定性测试结果!$X$5:$X$2321,汇总!$B483,常规版本稳定性测试结果!$X$5:$X$2321,$B483)</f>
        <v/>
      </c>
      <c r="E483" s="18">
        <f>COUNTIFS(常规版本稳定性测试结果!$X$5:$X$2321,汇总!$B483,常规版本稳定性测试结果!$X$5:$X$2321,$B483,常规版本稳定性测试结果!$AH$5:$AH$2321,"OK")</f>
        <v/>
      </c>
      <c r="F483" s="12">
        <f>COUNTIFS(常规版本稳定性测试结果!$X$5:$X$2321,汇总!$B483,常规版本稳定性测试结果!$X$5:$X$2321,$B483,常规版本稳定性测试结果!$AH$5:$AH$2321,"NG")</f>
        <v/>
      </c>
      <c r="G483" s="15">
        <f>COUNTIFS(常规版本稳定性测试结果!$X$5:$X$2321,汇总!$B483,常规版本稳定性测试结果!$X$5:$X$2321,$B483,常规版本稳定性测试结果!$E$5:$E$2321,"JV")</f>
        <v/>
      </c>
      <c r="H483" s="15">
        <f>COUNTIFS(常规版本稳定性测试结果!$X$5:$X$2321,汇总!$B483,常规版本稳定性测试结果!$X$5:$X$2321,$B483,常规版本稳定性测试结果!$E$5:$E$2321,"FBU")</f>
        <v/>
      </c>
      <c r="I483" s="15">
        <f>COUNTIFS(常规版本稳定性测试结果!$X$5:$X$2321,汇总!$B483,常规版本稳定性测试结果!$X$5:$X$2321,$B483,常规版本稳定性测试结果!$E$5:$E$2321,"LinuxPC")</f>
        <v/>
      </c>
      <c r="J483" s="15">
        <f>COUNTIFS(常规版本稳定性测试结果!$X$5:$X$2321,汇总!$B483,常规版本稳定性测试结果!$X$5:$X$2321,$B483,常规版本稳定性测试结果!$E$5:$E$2321,"Monkey")</f>
        <v/>
      </c>
    </row>
    <row hidden="1" outlineLevel="1" r="484" s="24" spans="1:12">
      <c r="B484" s="16" t="n">
        <v>43599</v>
      </c>
      <c r="C484" s="18" t="n"/>
      <c r="D484" s="18">
        <f>COUNTIFS(常规版本稳定性测试结果!$X$5:$X$2321,汇总!$B484,常规版本稳定性测试结果!$X$5:$X$2321,$B484)</f>
        <v/>
      </c>
      <c r="E484" s="18">
        <f>COUNTIFS(常规版本稳定性测试结果!$X$5:$X$2321,汇总!$B484,常规版本稳定性测试结果!$X$5:$X$2321,$B484,常规版本稳定性测试结果!$AH$5:$AH$2321,"OK")</f>
        <v/>
      </c>
      <c r="F484" s="12">
        <f>COUNTIFS(常规版本稳定性测试结果!$X$5:$X$2321,汇总!$B484,常规版本稳定性测试结果!$X$5:$X$2321,$B484,常规版本稳定性测试结果!$AH$5:$AH$2321,"NG")</f>
        <v/>
      </c>
      <c r="G484" s="15">
        <f>COUNTIFS(常规版本稳定性测试结果!$X$5:$X$2321,汇总!$B484,常规版本稳定性测试结果!$X$5:$X$2321,$B484,常规版本稳定性测试结果!$E$5:$E$2321,"JV")</f>
        <v/>
      </c>
      <c r="H484" s="15">
        <f>COUNTIFS(常规版本稳定性测试结果!$X$5:$X$2321,汇总!$B484,常规版本稳定性测试结果!$X$5:$X$2321,$B484,常规版本稳定性测试结果!$E$5:$E$2321,"FBU")</f>
        <v/>
      </c>
      <c r="I484" s="15">
        <f>COUNTIFS(常规版本稳定性测试结果!$X$5:$X$2321,汇总!$B484,常规版本稳定性测试结果!$X$5:$X$2321,$B484,常规版本稳定性测试结果!$E$5:$E$2321,"LinuxPC")</f>
        <v/>
      </c>
      <c r="J484" s="15">
        <f>COUNTIFS(常规版本稳定性测试结果!$X$5:$X$2321,汇总!$B484,常规版本稳定性测试结果!$X$5:$X$2321,$B484,常规版本稳定性测试结果!$E$5:$E$2321,"Monkey")</f>
        <v/>
      </c>
    </row>
    <row hidden="1" outlineLevel="1" r="485" s="24" spans="1:12">
      <c r="B485" s="16" t="n">
        <v>43600</v>
      </c>
      <c r="C485" s="18" t="n"/>
      <c r="D485" s="18">
        <f>COUNTIFS(常规版本稳定性测试结果!$X$5:$X$2321,汇总!$B485,常规版本稳定性测试结果!$X$5:$X$2321,$B485)</f>
        <v/>
      </c>
      <c r="E485" s="18">
        <f>COUNTIFS(常规版本稳定性测试结果!$X$5:$X$2321,汇总!$B485,常规版本稳定性测试结果!$X$5:$X$2321,$B485,常规版本稳定性测试结果!$AH$5:$AH$2321,"OK")</f>
        <v/>
      </c>
      <c r="F485" s="12">
        <f>COUNTIFS(常规版本稳定性测试结果!$X$5:$X$2321,汇总!$B485,常规版本稳定性测试结果!$X$5:$X$2321,$B485,常规版本稳定性测试结果!$AH$5:$AH$2321,"NG")</f>
        <v/>
      </c>
      <c r="G485" s="15">
        <f>COUNTIFS(常规版本稳定性测试结果!$X$5:$X$2321,汇总!$B485,常规版本稳定性测试结果!$X$5:$X$2321,$B485,常规版本稳定性测试结果!$E$5:$E$2321,"JV")</f>
        <v/>
      </c>
      <c r="H485" s="15">
        <f>COUNTIFS(常规版本稳定性测试结果!$X$5:$X$2321,汇总!$B485,常规版本稳定性测试结果!$X$5:$X$2321,$B485,常规版本稳定性测试结果!$E$5:$E$2321,"FBU")</f>
        <v/>
      </c>
      <c r="I485" s="15">
        <f>COUNTIFS(常规版本稳定性测试结果!$X$5:$X$2321,汇总!$B485,常规版本稳定性测试结果!$X$5:$X$2321,$B485,常规版本稳定性测试结果!$E$5:$E$2321,"LinuxPC")</f>
        <v/>
      </c>
      <c r="J485" s="15">
        <f>COUNTIFS(常规版本稳定性测试结果!$X$5:$X$2321,汇总!$B485,常规版本稳定性测试结果!$X$5:$X$2321,$B485,常规版本稳定性测试结果!$E$5:$E$2321,"Monkey")</f>
        <v/>
      </c>
    </row>
    <row hidden="1" outlineLevel="1" r="486" s="24" spans="1:12">
      <c r="B486" s="16" t="n">
        <v>43601</v>
      </c>
      <c r="C486" s="18" t="n"/>
      <c r="D486" s="18">
        <f>COUNTIFS(常规版本稳定性测试结果!$X$5:$X$2321,汇总!$B486,常规版本稳定性测试结果!$X$5:$X$2321,$B486)</f>
        <v/>
      </c>
      <c r="E486" s="18">
        <f>COUNTIFS(常规版本稳定性测试结果!$X$5:$X$2321,汇总!$B486,常规版本稳定性测试结果!$X$5:$X$2321,$B486,常规版本稳定性测试结果!$AH$5:$AH$2321,"OK")</f>
        <v/>
      </c>
      <c r="F486" s="12">
        <f>COUNTIFS(常规版本稳定性测试结果!$X$5:$X$2321,汇总!$B486,常规版本稳定性测试结果!$X$5:$X$2321,$B486,常规版本稳定性测试结果!$AH$5:$AH$2321,"NG")</f>
        <v/>
      </c>
      <c r="G486" s="15">
        <f>COUNTIFS(常规版本稳定性测试结果!$X$5:$X$2321,汇总!$B486,常规版本稳定性测试结果!$X$5:$X$2321,$B486,常规版本稳定性测试结果!$E$5:$E$2321,"JV")</f>
        <v/>
      </c>
      <c r="H486" s="15">
        <f>COUNTIFS(常规版本稳定性测试结果!$X$5:$X$2321,汇总!$B486,常规版本稳定性测试结果!$X$5:$X$2321,$B486,常规版本稳定性测试结果!$E$5:$E$2321,"FBU")</f>
        <v/>
      </c>
      <c r="I486" s="15">
        <f>COUNTIFS(常规版本稳定性测试结果!$X$5:$X$2321,汇总!$B486,常规版本稳定性测试结果!$X$5:$X$2321,$B486,常规版本稳定性测试结果!$E$5:$E$2321,"LinuxPC")</f>
        <v/>
      </c>
      <c r="J486" s="15">
        <f>COUNTIFS(常规版本稳定性测试结果!$X$5:$X$2321,汇总!$B486,常规版本稳定性测试结果!$X$5:$X$2321,$B486,常规版本稳定性测试结果!$E$5:$E$2321,"Monkey")</f>
        <v/>
      </c>
    </row>
    <row hidden="1" outlineLevel="1" r="487" s="24" spans="1:12">
      <c r="B487" s="16" t="n">
        <v>43602</v>
      </c>
      <c r="C487" s="18" t="n"/>
      <c r="D487" s="18">
        <f>COUNTIFS(常规版本稳定性测试结果!$X$5:$X$2321,汇总!$B487,常规版本稳定性测试结果!$X$5:$X$2321,$B487)</f>
        <v/>
      </c>
      <c r="E487" s="18">
        <f>COUNTIFS(常规版本稳定性测试结果!$X$5:$X$2321,汇总!$B487,常规版本稳定性测试结果!$X$5:$X$2321,$B487,常规版本稳定性测试结果!$AH$5:$AH$2321,"OK")</f>
        <v/>
      </c>
      <c r="F487" s="12">
        <f>COUNTIFS(常规版本稳定性测试结果!$X$5:$X$2321,汇总!$B487,常规版本稳定性测试结果!$X$5:$X$2321,$B487,常规版本稳定性测试结果!$AH$5:$AH$2321,"NG")</f>
        <v/>
      </c>
      <c r="G487" s="15">
        <f>COUNTIFS(常规版本稳定性测试结果!$X$5:$X$2321,汇总!$B487,常规版本稳定性测试结果!$X$5:$X$2321,$B487,常规版本稳定性测试结果!$E$5:$E$2321,"JV")</f>
        <v/>
      </c>
      <c r="H487" s="15">
        <f>COUNTIFS(常规版本稳定性测试结果!$X$5:$X$2321,汇总!$B487,常规版本稳定性测试结果!$X$5:$X$2321,$B487,常规版本稳定性测试结果!$E$5:$E$2321,"FBU")</f>
        <v/>
      </c>
      <c r="I487" s="15">
        <f>COUNTIFS(常规版本稳定性测试结果!$X$5:$X$2321,汇总!$B487,常规版本稳定性测试结果!$X$5:$X$2321,$B487,常规版本稳定性测试结果!$E$5:$E$2321,"LinuxPC")</f>
        <v/>
      </c>
      <c r="J487" s="15">
        <f>COUNTIFS(常规版本稳定性测试结果!$X$5:$X$2321,汇总!$B487,常规版本稳定性测试结果!$X$5:$X$2321,$B487,常规版本稳定性测试结果!$E$5:$E$2321,"Monkey")</f>
        <v/>
      </c>
    </row>
    <row hidden="1" outlineLevel="1" r="488" s="24" spans="1:12">
      <c r="B488" s="16" t="n">
        <v>43603</v>
      </c>
      <c r="C488" s="18" t="n"/>
      <c r="D488" s="18">
        <f>COUNTIFS(常规版本稳定性测试结果!$X$5:$X$2321,汇总!$B488,常规版本稳定性测试结果!$X$5:$X$2321,$B488)</f>
        <v/>
      </c>
      <c r="E488" s="18">
        <f>COUNTIFS(常规版本稳定性测试结果!$X$5:$X$2321,汇总!$B488,常规版本稳定性测试结果!$X$5:$X$2321,$B488,常规版本稳定性测试结果!$AH$5:$AH$2321,"OK")</f>
        <v/>
      </c>
      <c r="F488" s="12">
        <f>COUNTIFS(常规版本稳定性测试结果!$X$5:$X$2321,汇总!$B488,常规版本稳定性测试结果!$X$5:$X$2321,$B488,常规版本稳定性测试结果!$AH$5:$AH$2321,"NG")</f>
        <v/>
      </c>
      <c r="G488" s="15">
        <f>COUNTIFS(常规版本稳定性测试结果!$X$5:$X$2321,汇总!$B488,常规版本稳定性测试结果!$X$5:$X$2321,$B488,常规版本稳定性测试结果!$E$5:$E$2321,"JV")</f>
        <v/>
      </c>
      <c r="H488" s="15">
        <f>COUNTIFS(常规版本稳定性测试结果!$X$5:$X$2321,汇总!$B488,常规版本稳定性测试结果!$X$5:$X$2321,$B488,常规版本稳定性测试结果!$E$5:$E$2321,"FBU")</f>
        <v/>
      </c>
      <c r="I488" s="15">
        <f>COUNTIFS(常规版本稳定性测试结果!$X$5:$X$2321,汇总!$B488,常规版本稳定性测试结果!$X$5:$X$2321,$B488,常规版本稳定性测试结果!$E$5:$E$2321,"LinuxPC")</f>
        <v/>
      </c>
      <c r="J488" s="15">
        <f>COUNTIFS(常规版本稳定性测试结果!$X$5:$X$2321,汇总!$B488,常规版本稳定性测试结果!$X$5:$X$2321,$B488,常规版本稳定性测试结果!$E$5:$E$2321,"Monkey")</f>
        <v/>
      </c>
    </row>
    <row hidden="1" outlineLevel="1" r="489" s="24" spans="1:12">
      <c r="B489" s="16" t="n">
        <v>43604</v>
      </c>
      <c r="C489" s="18" t="n"/>
      <c r="D489" s="18">
        <f>COUNTIFS(常规版本稳定性测试结果!$X$5:$X$2321,汇总!$B489,常规版本稳定性测试结果!$X$5:$X$2321,$B489)</f>
        <v/>
      </c>
      <c r="E489" s="18">
        <f>COUNTIFS(常规版本稳定性测试结果!$X$5:$X$2321,汇总!$B489,常规版本稳定性测试结果!$X$5:$X$2321,$B489,常规版本稳定性测试结果!$AH$5:$AH$2321,"OK")</f>
        <v/>
      </c>
      <c r="F489" s="12">
        <f>COUNTIFS(常规版本稳定性测试结果!$X$5:$X$2321,汇总!$B489,常规版本稳定性测试结果!$X$5:$X$2321,$B489,常规版本稳定性测试结果!$AH$5:$AH$2321,"NG")</f>
        <v/>
      </c>
      <c r="G489" s="15">
        <f>COUNTIFS(常规版本稳定性测试结果!$X$5:$X$2321,汇总!$B489,常规版本稳定性测试结果!$X$5:$X$2321,$B489,常规版本稳定性测试结果!$E$5:$E$2321,"JV")</f>
        <v/>
      </c>
      <c r="H489" s="15">
        <f>COUNTIFS(常规版本稳定性测试结果!$X$5:$X$2321,汇总!$B489,常规版本稳定性测试结果!$X$5:$X$2321,$B489,常规版本稳定性测试结果!$E$5:$E$2321,"FBU")</f>
        <v/>
      </c>
      <c r="I489" s="15">
        <f>COUNTIFS(常规版本稳定性测试结果!$X$5:$X$2321,汇总!$B489,常规版本稳定性测试结果!$X$5:$X$2321,$B489,常规版本稳定性测试结果!$E$5:$E$2321,"LinuxPC")</f>
        <v/>
      </c>
      <c r="J489" s="15">
        <f>COUNTIFS(常规版本稳定性测试结果!$X$5:$X$2321,汇总!$B489,常规版本稳定性测试结果!$X$5:$X$2321,$B489,常规版本稳定性测试结果!$E$5:$E$2321,"Monkey")</f>
        <v/>
      </c>
    </row>
    <row hidden="1" outlineLevel="1" r="490" s="24" spans="1:12">
      <c r="B490" s="16" t="n">
        <v>43605</v>
      </c>
      <c r="C490" s="18" t="n"/>
      <c r="D490" s="18">
        <f>COUNTIFS(常规版本稳定性测试结果!$X$5:$X$2321,汇总!$B490,常规版本稳定性测试结果!$X$5:$X$2321,$B490)</f>
        <v/>
      </c>
      <c r="E490" s="18">
        <f>COUNTIFS(常规版本稳定性测试结果!$X$5:$X$2321,汇总!$B490,常规版本稳定性测试结果!$X$5:$X$2321,$B490,常规版本稳定性测试结果!$AH$5:$AH$2321,"OK")</f>
        <v/>
      </c>
      <c r="F490" s="12">
        <f>COUNTIFS(常规版本稳定性测试结果!$X$5:$X$2321,汇总!$B490,常规版本稳定性测试结果!$X$5:$X$2321,$B490,常规版本稳定性测试结果!$AH$5:$AH$2321,"NG")</f>
        <v/>
      </c>
      <c r="G490" s="15">
        <f>COUNTIFS(常规版本稳定性测试结果!$X$5:$X$2321,汇总!$B490,常规版本稳定性测试结果!$X$5:$X$2321,$B490,常规版本稳定性测试结果!$E$5:$E$2321,"JV")</f>
        <v/>
      </c>
      <c r="H490" s="15">
        <f>COUNTIFS(常规版本稳定性测试结果!$X$5:$X$2321,汇总!$B490,常规版本稳定性测试结果!$X$5:$X$2321,$B490,常规版本稳定性测试结果!$E$5:$E$2321,"FBU")</f>
        <v/>
      </c>
      <c r="I490" s="15">
        <f>COUNTIFS(常规版本稳定性测试结果!$X$5:$X$2321,汇总!$B490,常规版本稳定性测试结果!$X$5:$X$2321,$B490,常规版本稳定性测试结果!$E$5:$E$2321,"LinuxPC")</f>
        <v/>
      </c>
      <c r="J490" s="15">
        <f>COUNTIFS(常规版本稳定性测试结果!$X$5:$X$2321,汇总!$B490,常规版本稳定性测试结果!$X$5:$X$2321,$B490,常规版本稳定性测试结果!$E$5:$E$2321,"Monkey")</f>
        <v/>
      </c>
    </row>
    <row hidden="1" outlineLevel="1" r="491" s="24" spans="1:12">
      <c r="B491" s="16" t="n">
        <v>43606</v>
      </c>
      <c r="C491" s="18" t="n"/>
      <c r="D491" s="18">
        <f>COUNTIFS(常规版本稳定性测试结果!$X$5:$X$2321,汇总!$B491,常规版本稳定性测试结果!$X$5:$X$2321,$B491)</f>
        <v/>
      </c>
      <c r="E491" s="18">
        <f>COUNTIFS(常规版本稳定性测试结果!$X$5:$X$2321,汇总!$B491,常规版本稳定性测试结果!$X$5:$X$2321,$B491,常规版本稳定性测试结果!$AH$5:$AH$2321,"OK")</f>
        <v/>
      </c>
      <c r="F491" s="12">
        <f>COUNTIFS(常规版本稳定性测试结果!$X$5:$X$2321,汇总!$B491,常规版本稳定性测试结果!$X$5:$X$2321,$B491,常规版本稳定性测试结果!$AH$5:$AH$2321,"NG")</f>
        <v/>
      </c>
      <c r="G491" s="15">
        <f>COUNTIFS(常规版本稳定性测试结果!$X$5:$X$2321,汇总!$B491,常规版本稳定性测试结果!$X$5:$X$2321,$B491,常规版本稳定性测试结果!$E$5:$E$2321,"JV")</f>
        <v/>
      </c>
      <c r="H491" s="15">
        <f>COUNTIFS(常规版本稳定性测试结果!$X$5:$X$2321,汇总!$B491,常规版本稳定性测试结果!$X$5:$X$2321,$B491,常规版本稳定性测试结果!$E$5:$E$2321,"FBU")</f>
        <v/>
      </c>
      <c r="I491" s="15">
        <f>COUNTIFS(常规版本稳定性测试结果!$X$5:$X$2321,汇总!$B491,常规版本稳定性测试结果!$X$5:$X$2321,$B491,常规版本稳定性测试结果!$E$5:$E$2321,"LinuxPC")</f>
        <v/>
      </c>
      <c r="J491" s="15">
        <f>COUNTIFS(常规版本稳定性测试结果!$X$5:$X$2321,汇总!$B491,常规版本稳定性测试结果!$X$5:$X$2321,$B491,常规版本稳定性测试结果!$E$5:$E$2321,"Monkey")</f>
        <v/>
      </c>
    </row>
    <row hidden="1" outlineLevel="1" r="492" s="24" spans="1:12">
      <c r="B492" s="16" t="n">
        <v>43607</v>
      </c>
      <c r="C492" s="18" t="n"/>
      <c r="D492" s="18">
        <f>COUNTIFS(常规版本稳定性测试结果!$X$5:$X$2321,汇总!$B492,常规版本稳定性测试结果!$X$5:$X$2321,$B492)</f>
        <v/>
      </c>
      <c r="E492" s="18">
        <f>COUNTIFS(常规版本稳定性测试结果!$X$5:$X$2321,汇总!$B492,常规版本稳定性测试结果!$X$5:$X$2321,$B492,常规版本稳定性测试结果!$AH$5:$AH$2321,"OK")</f>
        <v/>
      </c>
      <c r="F492" s="12">
        <f>COUNTIFS(常规版本稳定性测试结果!$X$5:$X$2321,汇总!$B492,常规版本稳定性测试结果!$X$5:$X$2321,$B492,常规版本稳定性测试结果!$AH$5:$AH$2321,"NG")</f>
        <v/>
      </c>
      <c r="G492" s="15">
        <f>COUNTIFS(常规版本稳定性测试结果!$X$5:$X$2321,汇总!$B492,常规版本稳定性测试结果!$X$5:$X$2321,$B492,常规版本稳定性测试结果!$E$5:$E$2321,"JV")</f>
        <v/>
      </c>
      <c r="H492" s="15">
        <f>COUNTIFS(常规版本稳定性测试结果!$X$5:$X$2321,汇总!$B492,常规版本稳定性测试结果!$X$5:$X$2321,$B492,常规版本稳定性测试结果!$E$5:$E$2321,"FBU")</f>
        <v/>
      </c>
      <c r="I492" s="15">
        <f>COUNTIFS(常规版本稳定性测试结果!$X$5:$X$2321,汇总!$B492,常规版本稳定性测试结果!$X$5:$X$2321,$B492,常规版本稳定性测试结果!$E$5:$E$2321,"LinuxPC")</f>
        <v/>
      </c>
      <c r="J492" s="15">
        <f>COUNTIFS(常规版本稳定性测试结果!$X$5:$X$2321,汇总!$B492,常规版本稳定性测试结果!$X$5:$X$2321,$B492,常规版本稳定性测试结果!$E$5:$E$2321,"Monkey")</f>
        <v/>
      </c>
    </row>
    <row hidden="1" outlineLevel="1" r="493" s="24" spans="1:12">
      <c r="B493" s="16" t="n">
        <v>43608</v>
      </c>
      <c r="C493" s="18" t="n"/>
      <c r="D493" s="18">
        <f>COUNTIFS(常规版本稳定性测试结果!$X$5:$X$2321,汇总!$B493,常规版本稳定性测试结果!$X$5:$X$2321,$B493)</f>
        <v/>
      </c>
      <c r="E493" s="18">
        <f>COUNTIFS(常规版本稳定性测试结果!$X$5:$X$2321,汇总!$B493,常规版本稳定性测试结果!$X$5:$X$2321,$B493,常规版本稳定性测试结果!$AH$5:$AH$2321,"OK")</f>
        <v/>
      </c>
      <c r="F493" s="12">
        <f>COUNTIFS(常规版本稳定性测试结果!$X$5:$X$2321,汇总!$B493,常规版本稳定性测试结果!$X$5:$X$2321,$B493,常规版本稳定性测试结果!$AH$5:$AH$2321,"NG")</f>
        <v/>
      </c>
      <c r="G493" s="15">
        <f>COUNTIFS(常规版本稳定性测试结果!$X$5:$X$2321,汇总!$B493,常规版本稳定性测试结果!$X$5:$X$2321,$B493,常规版本稳定性测试结果!$E$5:$E$2321,"JV")</f>
        <v/>
      </c>
      <c r="H493" s="15">
        <f>COUNTIFS(常规版本稳定性测试结果!$X$5:$X$2321,汇总!$B493,常规版本稳定性测试结果!$X$5:$X$2321,$B493,常规版本稳定性测试结果!$E$5:$E$2321,"FBU")</f>
        <v/>
      </c>
      <c r="I493" s="15">
        <f>COUNTIFS(常规版本稳定性测试结果!$X$5:$X$2321,汇总!$B493,常规版本稳定性测试结果!$X$5:$X$2321,$B493,常规版本稳定性测试结果!$E$5:$E$2321,"LinuxPC")</f>
        <v/>
      </c>
      <c r="J493" s="15">
        <f>COUNTIFS(常规版本稳定性测试结果!$X$5:$X$2321,汇总!$B493,常规版本稳定性测试结果!$X$5:$X$2321,$B493,常规版本稳定性测试结果!$E$5:$E$2321,"Monkey")</f>
        <v/>
      </c>
    </row>
    <row hidden="1" outlineLevel="1" r="494" s="24" spans="1:12">
      <c r="B494" s="16" t="n">
        <v>43609</v>
      </c>
      <c r="C494" s="18" t="n"/>
      <c r="D494" s="18">
        <f>COUNTIFS(常规版本稳定性测试结果!$X$5:$X$2321,汇总!$B494,常规版本稳定性测试结果!$X$5:$X$2321,$B494)</f>
        <v/>
      </c>
      <c r="E494" s="18">
        <f>COUNTIFS(常规版本稳定性测试结果!$X$5:$X$2321,汇总!$B494,常规版本稳定性测试结果!$X$5:$X$2321,$B494,常规版本稳定性测试结果!$AH$5:$AH$2321,"OK")</f>
        <v/>
      </c>
      <c r="F494" s="12">
        <f>COUNTIFS(常规版本稳定性测试结果!$X$5:$X$2321,汇总!$B494,常规版本稳定性测试结果!$X$5:$X$2321,$B494,常规版本稳定性测试结果!$AH$5:$AH$2321,"NG")</f>
        <v/>
      </c>
      <c r="G494" s="15">
        <f>COUNTIFS(常规版本稳定性测试结果!$X$5:$X$2321,汇总!$B494,常规版本稳定性测试结果!$X$5:$X$2321,$B494,常规版本稳定性测试结果!$E$5:$E$2321,"JV")</f>
        <v/>
      </c>
      <c r="H494" s="15">
        <f>COUNTIFS(常规版本稳定性测试结果!$X$5:$X$2321,汇总!$B494,常规版本稳定性测试结果!$X$5:$X$2321,$B494,常规版本稳定性测试结果!$E$5:$E$2321,"FBU")</f>
        <v/>
      </c>
      <c r="I494" s="15">
        <f>COUNTIFS(常规版本稳定性测试结果!$X$5:$X$2321,汇总!$B494,常规版本稳定性测试结果!$X$5:$X$2321,$B494,常规版本稳定性测试结果!$E$5:$E$2321,"LinuxPC")</f>
        <v/>
      </c>
      <c r="J494" s="15">
        <f>COUNTIFS(常规版本稳定性测试结果!$X$5:$X$2321,汇总!$B494,常规版本稳定性测试结果!$X$5:$X$2321,$B494,常规版本稳定性测试结果!$E$5:$E$2321,"Monkey")</f>
        <v/>
      </c>
    </row>
    <row hidden="1" outlineLevel="1" r="495" s="24" spans="1:12">
      <c r="B495" s="16" t="n">
        <v>43610</v>
      </c>
      <c r="C495" s="18" t="n"/>
      <c r="D495" s="18">
        <f>COUNTIFS(常规版本稳定性测试结果!$X$5:$X$2321,汇总!$B495,常规版本稳定性测试结果!$X$5:$X$2321,$B495)</f>
        <v/>
      </c>
      <c r="E495" s="18">
        <f>COUNTIFS(常规版本稳定性测试结果!$X$5:$X$2321,汇总!$B495,常规版本稳定性测试结果!$X$5:$X$2321,$B495,常规版本稳定性测试结果!$AH$5:$AH$2321,"OK")</f>
        <v/>
      </c>
      <c r="F495" s="12">
        <f>COUNTIFS(常规版本稳定性测试结果!$X$5:$X$2321,汇总!$B495,常规版本稳定性测试结果!$X$5:$X$2321,$B495,常规版本稳定性测试结果!$AH$5:$AH$2321,"NG")</f>
        <v/>
      </c>
      <c r="G495" s="15">
        <f>COUNTIFS(常规版本稳定性测试结果!$X$5:$X$2321,汇总!$B495,常规版本稳定性测试结果!$X$5:$X$2321,$B495,常规版本稳定性测试结果!$E$5:$E$2321,"JV")</f>
        <v/>
      </c>
      <c r="H495" s="15">
        <f>COUNTIFS(常规版本稳定性测试结果!$X$5:$X$2321,汇总!$B495,常规版本稳定性测试结果!$X$5:$X$2321,$B495,常规版本稳定性测试结果!$E$5:$E$2321,"FBU")</f>
        <v/>
      </c>
      <c r="I495" s="15">
        <f>COUNTIFS(常规版本稳定性测试结果!$X$5:$X$2321,汇总!$B495,常规版本稳定性测试结果!$X$5:$X$2321,$B495,常规版本稳定性测试结果!$E$5:$E$2321,"LinuxPC")</f>
        <v/>
      </c>
      <c r="J495" s="15">
        <f>COUNTIFS(常规版本稳定性测试结果!$X$5:$X$2321,汇总!$B495,常规版本稳定性测试结果!$X$5:$X$2321,$B495,常规版本稳定性测试结果!$E$5:$E$2321,"Monkey")</f>
        <v/>
      </c>
    </row>
    <row hidden="1" outlineLevel="1" r="496" s="24" spans="1:12">
      <c r="B496" s="16" t="n">
        <v>43611</v>
      </c>
      <c r="C496" s="18" t="n"/>
      <c r="D496" s="18">
        <f>COUNTIFS(常规版本稳定性测试结果!$X$5:$X$2321,汇总!$B496,常规版本稳定性测试结果!$X$5:$X$2321,$B496)</f>
        <v/>
      </c>
      <c r="E496" s="18">
        <f>COUNTIFS(常规版本稳定性测试结果!$X$5:$X$2321,汇总!$B496,常规版本稳定性测试结果!$X$5:$X$2321,$B496,常规版本稳定性测试结果!$AH$5:$AH$2321,"OK")</f>
        <v/>
      </c>
      <c r="F496" s="12">
        <f>COUNTIFS(常规版本稳定性测试结果!$X$5:$X$2321,汇总!$B496,常规版本稳定性测试结果!$X$5:$X$2321,$B496,常规版本稳定性测试结果!$AH$5:$AH$2321,"NG")</f>
        <v/>
      </c>
      <c r="G496" s="15">
        <f>COUNTIFS(常规版本稳定性测试结果!$X$5:$X$2321,汇总!$B496,常规版本稳定性测试结果!$X$5:$X$2321,$B496,常规版本稳定性测试结果!$E$5:$E$2321,"JV")</f>
        <v/>
      </c>
      <c r="H496" s="15">
        <f>COUNTIFS(常规版本稳定性测试结果!$X$5:$X$2321,汇总!$B496,常规版本稳定性测试结果!$X$5:$X$2321,$B496,常规版本稳定性测试结果!$E$5:$E$2321,"FBU")</f>
        <v/>
      </c>
      <c r="I496" s="15">
        <f>COUNTIFS(常规版本稳定性测试结果!$X$5:$X$2321,汇总!$B496,常规版本稳定性测试结果!$X$5:$X$2321,$B496,常规版本稳定性测试结果!$E$5:$E$2321,"LinuxPC")</f>
        <v/>
      </c>
      <c r="J496" s="15">
        <f>COUNTIFS(常规版本稳定性测试结果!$X$5:$X$2321,汇总!$B496,常规版本稳定性测试结果!$X$5:$X$2321,$B496,常规版本稳定性测试结果!$E$5:$E$2321,"Monkey")</f>
        <v/>
      </c>
    </row>
    <row hidden="1" outlineLevel="1" r="497" s="24" spans="1:12">
      <c r="B497" s="16" t="n">
        <v>43612</v>
      </c>
      <c r="C497" s="18" t="n"/>
      <c r="D497" s="18">
        <f>COUNTIFS(常规版本稳定性测试结果!$X$5:$X$2321,汇总!$B497,常规版本稳定性测试结果!$X$5:$X$2321,$B497)</f>
        <v/>
      </c>
      <c r="E497" s="18">
        <f>COUNTIFS(常规版本稳定性测试结果!$X$5:$X$2321,汇总!$B497,常规版本稳定性测试结果!$X$5:$X$2321,$B497,常规版本稳定性测试结果!$AH$5:$AH$2321,"OK")</f>
        <v/>
      </c>
      <c r="F497" s="12">
        <f>COUNTIFS(常规版本稳定性测试结果!$X$5:$X$2321,汇总!$B497,常规版本稳定性测试结果!$X$5:$X$2321,$B497,常规版本稳定性测试结果!$AH$5:$AH$2321,"NG")</f>
        <v/>
      </c>
      <c r="G497" s="15">
        <f>COUNTIFS(常规版本稳定性测试结果!$X$5:$X$2321,汇总!$B497,常规版本稳定性测试结果!$X$5:$X$2321,$B497,常规版本稳定性测试结果!$E$5:$E$2321,"JV")</f>
        <v/>
      </c>
      <c r="H497" s="15">
        <f>COUNTIFS(常规版本稳定性测试结果!$X$5:$X$2321,汇总!$B497,常规版本稳定性测试结果!$X$5:$X$2321,$B497,常规版本稳定性测试结果!$E$5:$E$2321,"FBU")</f>
        <v/>
      </c>
      <c r="I497" s="15">
        <f>COUNTIFS(常规版本稳定性测试结果!$X$5:$X$2321,汇总!$B497,常规版本稳定性测试结果!$X$5:$X$2321,$B497,常规版本稳定性测试结果!$E$5:$E$2321,"LinuxPC")</f>
        <v/>
      </c>
      <c r="J497" s="15">
        <f>COUNTIFS(常规版本稳定性测试结果!$X$5:$X$2321,汇总!$B497,常规版本稳定性测试结果!$X$5:$X$2321,$B497,常规版本稳定性测试结果!$E$5:$E$2321,"Monkey")</f>
        <v/>
      </c>
    </row>
    <row hidden="1" outlineLevel="1" r="498" s="24" spans="1:12">
      <c r="B498" s="16" t="n">
        <v>43613</v>
      </c>
      <c r="C498" s="18" t="n"/>
      <c r="D498" s="18">
        <f>COUNTIFS(常规版本稳定性测试结果!$X$5:$X$2321,汇总!$B498,常规版本稳定性测试结果!$X$5:$X$2321,$B498)</f>
        <v/>
      </c>
      <c r="E498" s="18">
        <f>COUNTIFS(常规版本稳定性测试结果!$X$5:$X$2321,汇总!$B498,常规版本稳定性测试结果!$X$5:$X$2321,$B498,常规版本稳定性测试结果!$AH$5:$AH$2321,"OK")</f>
        <v/>
      </c>
      <c r="F498" s="12">
        <f>COUNTIFS(常规版本稳定性测试结果!$X$5:$X$2321,汇总!$B498,常规版本稳定性测试结果!$X$5:$X$2321,$B498,常规版本稳定性测试结果!$AH$5:$AH$2321,"NG")</f>
        <v/>
      </c>
      <c r="G498" s="15">
        <f>COUNTIFS(常规版本稳定性测试结果!$X$5:$X$2321,汇总!$B498,常规版本稳定性测试结果!$X$5:$X$2321,$B498,常规版本稳定性测试结果!$E$5:$E$2321,"JV")</f>
        <v/>
      </c>
      <c r="H498" s="15">
        <f>COUNTIFS(常规版本稳定性测试结果!$X$5:$X$2321,汇总!$B498,常规版本稳定性测试结果!$X$5:$X$2321,$B498,常规版本稳定性测试结果!$E$5:$E$2321,"FBU")</f>
        <v/>
      </c>
      <c r="I498" s="15">
        <f>COUNTIFS(常规版本稳定性测试结果!$X$5:$X$2321,汇总!$B498,常规版本稳定性测试结果!$X$5:$X$2321,$B498,常规版本稳定性测试结果!$E$5:$E$2321,"LinuxPC")</f>
        <v/>
      </c>
      <c r="J498" s="15">
        <f>COUNTIFS(常规版本稳定性测试结果!$X$5:$X$2321,汇总!$B498,常规版本稳定性测试结果!$X$5:$X$2321,$B498,常规版本稳定性测试结果!$E$5:$E$2321,"Monkey")</f>
        <v/>
      </c>
    </row>
    <row hidden="1" outlineLevel="1" r="499" s="24" spans="1:12">
      <c r="B499" s="16" t="n">
        <v>43614</v>
      </c>
      <c r="C499" s="18" t="n"/>
      <c r="D499" s="18">
        <f>COUNTIFS(常规版本稳定性测试结果!$X$5:$X$2321,汇总!$B499,常规版本稳定性测试结果!$X$5:$X$2321,$B499)</f>
        <v/>
      </c>
      <c r="E499" s="18">
        <f>COUNTIFS(常规版本稳定性测试结果!$X$5:$X$2321,汇总!$B499,常规版本稳定性测试结果!$X$5:$X$2321,$B499,常规版本稳定性测试结果!$AH$5:$AH$2321,"OK")</f>
        <v/>
      </c>
      <c r="F499" s="12">
        <f>COUNTIFS(常规版本稳定性测试结果!$X$5:$X$2321,汇总!$B499,常规版本稳定性测试结果!$X$5:$X$2321,$B499,常规版本稳定性测试结果!$AH$5:$AH$2321,"NG")</f>
        <v/>
      </c>
      <c r="G499" s="15">
        <f>COUNTIFS(常规版本稳定性测试结果!$X$5:$X$2321,汇总!$B499,常规版本稳定性测试结果!$X$5:$X$2321,$B499,常规版本稳定性测试结果!$E$5:$E$2321,"JV")</f>
        <v/>
      </c>
      <c r="H499" s="15">
        <f>COUNTIFS(常规版本稳定性测试结果!$X$5:$X$2321,汇总!$B499,常规版本稳定性测试结果!$X$5:$X$2321,$B499,常规版本稳定性测试结果!$E$5:$E$2321,"FBU")</f>
        <v/>
      </c>
      <c r="I499" s="15">
        <f>COUNTIFS(常规版本稳定性测试结果!$X$5:$X$2321,汇总!$B499,常规版本稳定性测试结果!$X$5:$X$2321,$B499,常规版本稳定性测试结果!$E$5:$E$2321,"LinuxPC")</f>
        <v/>
      </c>
      <c r="J499" s="15">
        <f>COUNTIFS(常规版本稳定性测试结果!$X$5:$X$2321,汇总!$B499,常规版本稳定性测试结果!$X$5:$X$2321,$B499,常规版本稳定性测试结果!$E$5:$E$2321,"Monkey")</f>
        <v/>
      </c>
    </row>
    <row hidden="1" outlineLevel="1" r="500" s="24" spans="1:12">
      <c r="B500" s="16" t="n">
        <v>43615</v>
      </c>
      <c r="C500" s="18" t="n"/>
      <c r="D500" s="18">
        <f>COUNTIFS(常规版本稳定性测试结果!$X$5:$X$2321,汇总!$B500,常规版本稳定性测试结果!$X$5:$X$2321,$B500)</f>
        <v/>
      </c>
      <c r="E500" s="18">
        <f>COUNTIFS(常规版本稳定性测试结果!$X$5:$X$2321,汇总!$B500,常规版本稳定性测试结果!$X$5:$X$2321,$B500,常规版本稳定性测试结果!$AH$5:$AH$2321,"OK")</f>
        <v/>
      </c>
      <c r="F500" s="12">
        <f>COUNTIFS(常规版本稳定性测试结果!$X$5:$X$2321,汇总!$B500,常规版本稳定性测试结果!$X$5:$X$2321,$B500,常规版本稳定性测试结果!$AH$5:$AH$2321,"NG")</f>
        <v/>
      </c>
      <c r="G500" s="15">
        <f>COUNTIFS(常规版本稳定性测试结果!$X$5:$X$2321,汇总!$B500,常规版本稳定性测试结果!$X$5:$X$2321,$B500,常规版本稳定性测试结果!$E$5:$E$2321,"JV")</f>
        <v/>
      </c>
      <c r="H500" s="15">
        <f>COUNTIFS(常规版本稳定性测试结果!$X$5:$X$2321,汇总!$B500,常规版本稳定性测试结果!$X$5:$X$2321,$B500,常规版本稳定性测试结果!$E$5:$E$2321,"FBU")</f>
        <v/>
      </c>
      <c r="I500" s="15">
        <f>COUNTIFS(常规版本稳定性测试结果!$X$5:$X$2321,汇总!$B500,常规版本稳定性测试结果!$X$5:$X$2321,$B500,常规版本稳定性测试结果!$E$5:$E$2321,"LinuxPC")</f>
        <v/>
      </c>
      <c r="J500" s="15">
        <f>COUNTIFS(常规版本稳定性测试结果!$X$5:$X$2321,汇总!$B500,常规版本稳定性测试结果!$X$5:$X$2321,$B500,常规版本稳定性测试结果!$E$5:$E$2321,"Monkey")</f>
        <v/>
      </c>
    </row>
    <row hidden="1" outlineLevel="1" r="501" s="24" spans="1:12">
      <c r="B501" s="16" t="n">
        <v>43616</v>
      </c>
      <c r="C501" s="18" t="n"/>
      <c r="D501" s="18">
        <f>COUNTIFS(常规版本稳定性测试结果!$X$5:$X$2321,汇总!$B501,常规版本稳定性测试结果!$X$5:$X$2321,$B501)</f>
        <v/>
      </c>
      <c r="E501" s="18">
        <f>COUNTIFS(常规版本稳定性测试结果!$X$5:$X$2321,汇总!$B501,常规版本稳定性测试结果!$X$5:$X$2321,$B501,常规版本稳定性测试结果!$AH$5:$AH$2321,"OK")</f>
        <v/>
      </c>
      <c r="F501" s="12">
        <f>COUNTIFS(常规版本稳定性测试结果!$X$5:$X$2321,汇总!$B501,常规版本稳定性测试结果!$X$5:$X$2321,$B501,常规版本稳定性测试结果!$AH$5:$AH$2321,"NG")</f>
        <v/>
      </c>
      <c r="G501" s="15">
        <f>COUNTIFS(常规版本稳定性测试结果!$X$5:$X$2321,汇总!$B501,常规版本稳定性测试结果!$X$5:$X$2321,$B501,常规版本稳定性测试结果!$E$5:$E$2321,"JV")</f>
        <v/>
      </c>
      <c r="H501" s="15">
        <f>COUNTIFS(常规版本稳定性测试结果!$X$5:$X$2321,汇总!$B501,常规版本稳定性测试结果!$X$5:$X$2321,$B501,常规版本稳定性测试结果!$E$5:$E$2321,"FBU")</f>
        <v/>
      </c>
      <c r="I501" s="15">
        <f>COUNTIFS(常规版本稳定性测试结果!$X$5:$X$2321,汇总!$B501,常规版本稳定性测试结果!$X$5:$X$2321,$B501,常规版本稳定性测试结果!$E$5:$E$2321,"LinuxPC")</f>
        <v/>
      </c>
      <c r="J501" s="15">
        <f>COUNTIFS(常规版本稳定性测试结果!$X$5:$X$2321,汇总!$B501,常规版本稳定性测试结果!$X$5:$X$2321,$B501,常规版本稳定性测试结果!$E$5:$E$2321,"Monkey")</f>
        <v/>
      </c>
    </row>
    <row collapsed="1" r="502" s="24" spans="1:12">
      <c r="B502" s="16" t="n">
        <v>43617</v>
      </c>
      <c r="C502" s="18" t="n"/>
      <c r="D502" s="18">
        <f>COUNTIFS(常规版本稳定性测试结果!$X$5:$X$2321,汇总!$B502,常规版本稳定性测试结果!$X$5:$X$2321,$B502)</f>
        <v/>
      </c>
      <c r="E502" s="18">
        <f>COUNTIFS(常规版本稳定性测试结果!$X$5:$X$2321,汇总!$B502,常规版本稳定性测试结果!$X$5:$X$2321,$B502,常规版本稳定性测试结果!$AH$5:$AH$2321,"OK")</f>
        <v/>
      </c>
      <c r="F502" s="12">
        <f>COUNTIFS(常规版本稳定性测试结果!$X$5:$X$2321,汇总!$B502,常规版本稳定性测试结果!$X$5:$X$2321,$B502,常规版本稳定性测试结果!$AH$5:$AH$2321,"NG")</f>
        <v/>
      </c>
      <c r="G502" s="15">
        <f>COUNTIFS(常规版本稳定性测试结果!$X$5:$X$2321,汇总!$B502,常规版本稳定性测试结果!$X$5:$X$2321,$B502,常规版本稳定性测试结果!$E$5:$E$2321,"JV")</f>
        <v/>
      </c>
      <c r="H502" s="15">
        <f>COUNTIFS(常规版本稳定性测试结果!$X$5:$X$2321,汇总!$B502,常规版本稳定性测试结果!$X$5:$X$2321,$B502,常规版本稳定性测试结果!$E$5:$E$2321,"FBU")</f>
        <v/>
      </c>
      <c r="I502" s="15">
        <f>COUNTIFS(常规版本稳定性测试结果!$X$5:$X$2321,汇总!$B502,常规版本稳定性测试结果!$X$5:$X$2321,$B502,常规版本稳定性测试结果!$E$5:$E$2321,"LinuxPC")</f>
        <v/>
      </c>
      <c r="J502" s="15">
        <f>COUNTIFS(常规版本稳定性测试结果!$X$5:$X$2321,汇总!$B502,常规版本稳定性测试结果!$X$5:$X$2321,$B502,常规版本稳定性测试结果!$E$5:$E$2321,"Monkey")</f>
        <v/>
      </c>
    </row>
    <row hidden="1" outlineLevel="1" r="503" s="24" spans="1:12">
      <c r="B503" s="16" t="n">
        <v>43618</v>
      </c>
      <c r="C503" s="18" t="n"/>
      <c r="D503" s="18">
        <f>COUNTIFS(常规版本稳定性测试结果!$X$5:$X$2321,汇总!$B503,常规版本稳定性测试结果!$X$5:$X$2321,$B503)</f>
        <v/>
      </c>
      <c r="E503" s="18">
        <f>COUNTIFS(常规版本稳定性测试结果!$X$5:$X$2321,汇总!$B503,常规版本稳定性测试结果!$X$5:$X$2321,$B503,常规版本稳定性测试结果!$AH$5:$AH$2321,"OK")</f>
        <v/>
      </c>
      <c r="F503" s="12">
        <f>COUNTIFS(常规版本稳定性测试结果!$X$5:$X$2321,汇总!$B503,常规版本稳定性测试结果!$X$5:$X$2321,$B503,常规版本稳定性测试结果!$AH$5:$AH$2321,"NG")</f>
        <v/>
      </c>
      <c r="G503" s="15">
        <f>COUNTIFS(常规版本稳定性测试结果!$X$5:$X$2321,汇总!$B503,常规版本稳定性测试结果!$X$5:$X$2321,$B503,常规版本稳定性测试结果!$E$5:$E$2321,"JV")</f>
        <v/>
      </c>
      <c r="H503" s="15">
        <f>COUNTIFS(常规版本稳定性测试结果!$X$5:$X$2321,汇总!$B503,常规版本稳定性测试结果!$X$5:$X$2321,$B503,常规版本稳定性测试结果!$E$5:$E$2321,"FBU")</f>
        <v/>
      </c>
      <c r="I503" s="15">
        <f>COUNTIFS(常规版本稳定性测试结果!$X$5:$X$2321,汇总!$B503,常规版本稳定性测试结果!$X$5:$X$2321,$B503,常规版本稳定性测试结果!$E$5:$E$2321,"LinuxPC")</f>
        <v/>
      </c>
      <c r="J503" s="15">
        <f>COUNTIFS(常规版本稳定性测试结果!$X$5:$X$2321,汇总!$B503,常规版本稳定性测试结果!$X$5:$X$2321,$B503,常规版本稳定性测试结果!$E$5:$E$2321,"Monkey")</f>
        <v/>
      </c>
    </row>
    <row hidden="1" outlineLevel="1" r="504" s="24" spans="1:12">
      <c r="B504" s="16" t="n">
        <v>43619</v>
      </c>
      <c r="C504" s="18" t="n"/>
      <c r="D504" s="18">
        <f>COUNTIFS(常规版本稳定性测试结果!$X$5:$X$2321,汇总!$B504,常规版本稳定性测试结果!$X$5:$X$2321,$B504)</f>
        <v/>
      </c>
      <c r="E504" s="18">
        <f>COUNTIFS(常规版本稳定性测试结果!$X$5:$X$2321,汇总!$B504,常规版本稳定性测试结果!$X$5:$X$2321,$B504,常规版本稳定性测试结果!$AH$5:$AH$2321,"OK")</f>
        <v/>
      </c>
      <c r="F504" s="12">
        <f>COUNTIFS(常规版本稳定性测试结果!$X$5:$X$2321,汇总!$B504,常规版本稳定性测试结果!$X$5:$X$2321,$B504,常规版本稳定性测试结果!$AH$5:$AH$2321,"NG")</f>
        <v/>
      </c>
      <c r="G504" s="15">
        <f>COUNTIFS(常规版本稳定性测试结果!$X$5:$X$2321,汇总!$B504,常规版本稳定性测试结果!$X$5:$X$2321,$B504,常规版本稳定性测试结果!$E$5:$E$2321,"JV")</f>
        <v/>
      </c>
      <c r="H504" s="15">
        <f>COUNTIFS(常规版本稳定性测试结果!$X$5:$X$2321,汇总!$B504,常规版本稳定性测试结果!$X$5:$X$2321,$B504,常规版本稳定性测试结果!$E$5:$E$2321,"FBU")</f>
        <v/>
      </c>
      <c r="I504" s="15">
        <f>COUNTIFS(常规版本稳定性测试结果!$X$5:$X$2321,汇总!$B504,常规版本稳定性测试结果!$X$5:$X$2321,$B504,常规版本稳定性测试结果!$E$5:$E$2321,"LinuxPC")</f>
        <v/>
      </c>
      <c r="J504" s="15">
        <f>COUNTIFS(常规版本稳定性测试结果!$X$5:$X$2321,汇总!$B504,常规版本稳定性测试结果!$X$5:$X$2321,$B504,常规版本稳定性测试结果!$E$5:$E$2321,"Monkey")</f>
        <v/>
      </c>
    </row>
    <row hidden="1" outlineLevel="1" r="505" s="24" spans="1:12">
      <c r="B505" s="16" t="n">
        <v>43620</v>
      </c>
      <c r="C505" s="18" t="n"/>
      <c r="D505" s="18">
        <f>COUNTIFS(常规版本稳定性测试结果!$X$5:$X$2321,汇总!$B505,常规版本稳定性测试结果!$X$5:$X$2321,$B505)</f>
        <v/>
      </c>
      <c r="E505" s="18">
        <f>COUNTIFS(常规版本稳定性测试结果!$X$5:$X$2321,汇总!$B505,常规版本稳定性测试结果!$X$5:$X$2321,$B505,常规版本稳定性测试结果!$AH$5:$AH$2321,"OK")</f>
        <v/>
      </c>
      <c r="F505" s="12">
        <f>COUNTIFS(常规版本稳定性测试结果!$X$5:$X$2321,汇总!$B505,常规版本稳定性测试结果!$X$5:$X$2321,$B505,常规版本稳定性测试结果!$AH$5:$AH$2321,"NG")</f>
        <v/>
      </c>
      <c r="G505" s="15">
        <f>COUNTIFS(常规版本稳定性测试结果!$X$5:$X$2321,汇总!$B505,常规版本稳定性测试结果!$X$5:$X$2321,$B505,常规版本稳定性测试结果!$E$5:$E$2321,"JV")</f>
        <v/>
      </c>
      <c r="H505" s="15">
        <f>COUNTIFS(常规版本稳定性测试结果!$X$5:$X$2321,汇总!$B505,常规版本稳定性测试结果!$X$5:$X$2321,$B505,常规版本稳定性测试结果!$E$5:$E$2321,"FBU")</f>
        <v/>
      </c>
      <c r="I505" s="15">
        <f>COUNTIFS(常规版本稳定性测试结果!$X$5:$X$2321,汇总!$B505,常规版本稳定性测试结果!$X$5:$X$2321,$B505,常规版本稳定性测试结果!$E$5:$E$2321,"LinuxPC")</f>
        <v/>
      </c>
      <c r="J505" s="15">
        <f>COUNTIFS(常规版本稳定性测试结果!$X$5:$X$2321,汇总!$B505,常规版本稳定性测试结果!$X$5:$X$2321,$B505,常规版本稳定性测试结果!$E$5:$E$2321,"Monkey")</f>
        <v/>
      </c>
    </row>
    <row hidden="1" outlineLevel="1" r="506" s="24" spans="1:12">
      <c r="B506" s="16" t="n">
        <v>43621</v>
      </c>
      <c r="C506" s="18" t="n"/>
      <c r="D506" s="18">
        <f>COUNTIFS(常规版本稳定性测试结果!$X$5:$X$2321,汇总!$B506,常规版本稳定性测试结果!$X$5:$X$2321,$B506)</f>
        <v/>
      </c>
      <c r="E506" s="18">
        <f>COUNTIFS(常规版本稳定性测试结果!$X$5:$X$2321,汇总!$B506,常规版本稳定性测试结果!$X$5:$X$2321,$B506,常规版本稳定性测试结果!$AH$5:$AH$2321,"OK")</f>
        <v/>
      </c>
      <c r="F506" s="12">
        <f>COUNTIFS(常规版本稳定性测试结果!$X$5:$X$2321,汇总!$B506,常规版本稳定性测试结果!$X$5:$X$2321,$B506,常规版本稳定性测试结果!$AH$5:$AH$2321,"NG")</f>
        <v/>
      </c>
      <c r="G506" s="15">
        <f>COUNTIFS(常规版本稳定性测试结果!$X$5:$X$2321,汇总!$B506,常规版本稳定性测试结果!$X$5:$X$2321,$B506,常规版本稳定性测试结果!$E$5:$E$2321,"JV")</f>
        <v/>
      </c>
      <c r="H506" s="15">
        <f>COUNTIFS(常规版本稳定性测试结果!$X$5:$X$2321,汇总!$B506,常规版本稳定性测试结果!$X$5:$X$2321,$B506,常规版本稳定性测试结果!$E$5:$E$2321,"FBU")</f>
        <v/>
      </c>
      <c r="I506" s="15">
        <f>COUNTIFS(常规版本稳定性测试结果!$X$5:$X$2321,汇总!$B506,常规版本稳定性测试结果!$X$5:$X$2321,$B506,常规版本稳定性测试结果!$E$5:$E$2321,"LinuxPC")</f>
        <v/>
      </c>
      <c r="J506" s="15">
        <f>COUNTIFS(常规版本稳定性测试结果!$X$5:$X$2321,汇总!$B506,常规版本稳定性测试结果!$X$5:$X$2321,$B506,常规版本稳定性测试结果!$E$5:$E$2321,"Monkey")</f>
        <v/>
      </c>
    </row>
    <row hidden="1" outlineLevel="1" r="507" s="24" spans="1:12">
      <c r="B507" s="16" t="n">
        <v>43622</v>
      </c>
      <c r="C507" s="18" t="n"/>
      <c r="D507" s="18">
        <f>COUNTIFS(常规版本稳定性测试结果!$X$5:$X$2321,汇总!$B507,常规版本稳定性测试结果!$X$5:$X$2321,$B507)</f>
        <v/>
      </c>
      <c r="E507" s="18">
        <f>COUNTIFS(常规版本稳定性测试结果!$X$5:$X$2321,汇总!$B507,常规版本稳定性测试结果!$X$5:$X$2321,$B507,常规版本稳定性测试结果!$AH$5:$AH$2321,"OK")</f>
        <v/>
      </c>
      <c r="F507" s="12">
        <f>COUNTIFS(常规版本稳定性测试结果!$X$5:$X$2321,汇总!$B507,常规版本稳定性测试结果!$X$5:$X$2321,$B507,常规版本稳定性测试结果!$AH$5:$AH$2321,"NG")</f>
        <v/>
      </c>
      <c r="G507" s="15">
        <f>COUNTIFS(常规版本稳定性测试结果!$X$5:$X$2321,汇总!$B507,常规版本稳定性测试结果!$X$5:$X$2321,$B507,常规版本稳定性测试结果!$E$5:$E$2321,"JV")</f>
        <v/>
      </c>
      <c r="H507" s="15">
        <f>COUNTIFS(常规版本稳定性测试结果!$X$5:$X$2321,汇总!$B507,常规版本稳定性测试结果!$X$5:$X$2321,$B507,常规版本稳定性测试结果!$E$5:$E$2321,"FBU")</f>
        <v/>
      </c>
      <c r="I507" s="15">
        <f>COUNTIFS(常规版本稳定性测试结果!$X$5:$X$2321,汇总!$B507,常规版本稳定性测试结果!$X$5:$X$2321,$B507,常规版本稳定性测试结果!$E$5:$E$2321,"LinuxPC")</f>
        <v/>
      </c>
      <c r="J507" s="15">
        <f>COUNTIFS(常规版本稳定性测试结果!$X$5:$X$2321,汇总!$B507,常规版本稳定性测试结果!$X$5:$X$2321,$B507,常规版本稳定性测试结果!$E$5:$E$2321,"Monkey")</f>
        <v/>
      </c>
    </row>
    <row hidden="1" outlineLevel="1" r="508" s="24" spans="1:12">
      <c r="B508" s="16" t="n">
        <v>43623</v>
      </c>
      <c r="C508" s="18" t="n"/>
      <c r="D508" s="18">
        <f>COUNTIFS(常规版本稳定性测试结果!$X$5:$X$2321,汇总!$B508,常规版本稳定性测试结果!$X$5:$X$2321,$B508)</f>
        <v/>
      </c>
      <c r="E508" s="18">
        <f>COUNTIFS(常规版本稳定性测试结果!$X$5:$X$2321,汇总!$B508,常规版本稳定性测试结果!$X$5:$X$2321,$B508,常规版本稳定性测试结果!$AH$5:$AH$2321,"OK")</f>
        <v/>
      </c>
      <c r="F508" s="12">
        <f>COUNTIFS(常规版本稳定性测试结果!$X$5:$X$2321,汇总!$B508,常规版本稳定性测试结果!$X$5:$X$2321,$B508,常规版本稳定性测试结果!$AH$5:$AH$2321,"NG")</f>
        <v/>
      </c>
      <c r="G508" s="15">
        <f>COUNTIFS(常规版本稳定性测试结果!$X$5:$X$2321,汇总!$B508,常规版本稳定性测试结果!$X$5:$X$2321,$B508,常规版本稳定性测试结果!$E$5:$E$2321,"JV")</f>
        <v/>
      </c>
      <c r="H508" s="15">
        <f>COUNTIFS(常规版本稳定性测试结果!$X$5:$X$2321,汇总!$B508,常规版本稳定性测试结果!$X$5:$X$2321,$B508,常规版本稳定性测试结果!$E$5:$E$2321,"FBU")</f>
        <v/>
      </c>
      <c r="I508" s="15">
        <f>COUNTIFS(常规版本稳定性测试结果!$X$5:$X$2321,汇总!$B508,常规版本稳定性测试结果!$X$5:$X$2321,$B508,常规版本稳定性测试结果!$E$5:$E$2321,"LinuxPC")</f>
        <v/>
      </c>
      <c r="J508" s="15">
        <f>COUNTIFS(常规版本稳定性测试结果!$X$5:$X$2321,汇总!$B508,常规版本稳定性测试结果!$X$5:$X$2321,$B508,常规版本稳定性测试结果!$E$5:$E$2321,"Monkey")</f>
        <v/>
      </c>
    </row>
    <row hidden="1" outlineLevel="1" r="509" s="24" spans="1:12">
      <c r="B509" s="16" t="n">
        <v>43624</v>
      </c>
      <c r="C509" s="18" t="n"/>
      <c r="D509" s="18">
        <f>COUNTIFS(常规版本稳定性测试结果!$X$5:$X$2321,汇总!$B509,常规版本稳定性测试结果!$X$5:$X$2321,$B509)</f>
        <v/>
      </c>
      <c r="E509" s="18">
        <f>COUNTIFS(常规版本稳定性测试结果!$X$5:$X$2321,汇总!$B509,常规版本稳定性测试结果!$X$5:$X$2321,$B509,常规版本稳定性测试结果!$AH$5:$AH$2321,"OK")</f>
        <v/>
      </c>
      <c r="F509" s="12">
        <f>COUNTIFS(常规版本稳定性测试结果!$X$5:$X$2321,汇总!$B509,常规版本稳定性测试结果!$X$5:$X$2321,$B509,常规版本稳定性测试结果!$AH$5:$AH$2321,"NG")</f>
        <v/>
      </c>
      <c r="G509" s="15">
        <f>COUNTIFS(常规版本稳定性测试结果!$X$5:$X$2321,汇总!$B509,常规版本稳定性测试结果!$X$5:$X$2321,$B509,常规版本稳定性测试结果!$E$5:$E$2321,"JV")</f>
        <v/>
      </c>
      <c r="H509" s="15">
        <f>COUNTIFS(常规版本稳定性测试结果!$X$5:$X$2321,汇总!$B509,常规版本稳定性测试结果!$X$5:$X$2321,$B509,常规版本稳定性测试结果!$E$5:$E$2321,"FBU")</f>
        <v/>
      </c>
      <c r="I509" s="15">
        <f>COUNTIFS(常规版本稳定性测试结果!$X$5:$X$2321,汇总!$B509,常规版本稳定性测试结果!$X$5:$X$2321,$B509,常规版本稳定性测试结果!$E$5:$E$2321,"LinuxPC")</f>
        <v/>
      </c>
      <c r="J509" s="15">
        <f>COUNTIFS(常规版本稳定性测试结果!$X$5:$X$2321,汇总!$B509,常规版本稳定性测试结果!$X$5:$X$2321,$B509,常规版本稳定性测试结果!$E$5:$E$2321,"Monkey")</f>
        <v/>
      </c>
    </row>
    <row hidden="1" outlineLevel="1" r="510" s="24" spans="1:12">
      <c r="B510" s="16" t="n">
        <v>43625</v>
      </c>
      <c r="C510" s="18" t="n"/>
      <c r="D510" s="18">
        <f>COUNTIFS(常规版本稳定性测试结果!$X$5:$X$2321,汇总!$B510,常规版本稳定性测试结果!$X$5:$X$2321,$B510)</f>
        <v/>
      </c>
      <c r="E510" s="18">
        <f>COUNTIFS(常规版本稳定性测试结果!$X$5:$X$2321,汇总!$B510,常规版本稳定性测试结果!$X$5:$X$2321,$B510,常规版本稳定性测试结果!$AH$5:$AH$2321,"OK")</f>
        <v/>
      </c>
      <c r="F510" s="12">
        <f>COUNTIFS(常规版本稳定性测试结果!$X$5:$X$2321,汇总!$B510,常规版本稳定性测试结果!$X$5:$X$2321,$B510,常规版本稳定性测试结果!$AH$5:$AH$2321,"NG")</f>
        <v/>
      </c>
      <c r="G510" s="15">
        <f>COUNTIFS(常规版本稳定性测试结果!$X$5:$X$2321,汇总!$B510,常规版本稳定性测试结果!$X$5:$X$2321,$B510,常规版本稳定性测试结果!$E$5:$E$2321,"JV")</f>
        <v/>
      </c>
      <c r="H510" s="15">
        <f>COUNTIFS(常规版本稳定性测试结果!$X$5:$X$2321,汇总!$B510,常规版本稳定性测试结果!$X$5:$X$2321,$B510,常规版本稳定性测试结果!$E$5:$E$2321,"FBU")</f>
        <v/>
      </c>
      <c r="I510" s="15">
        <f>COUNTIFS(常规版本稳定性测试结果!$X$5:$X$2321,汇总!$B510,常规版本稳定性测试结果!$X$5:$X$2321,$B510,常规版本稳定性测试结果!$E$5:$E$2321,"LinuxPC")</f>
        <v/>
      </c>
      <c r="J510" s="15">
        <f>COUNTIFS(常规版本稳定性测试结果!$X$5:$X$2321,汇总!$B510,常规版本稳定性测试结果!$X$5:$X$2321,$B510,常规版本稳定性测试结果!$E$5:$E$2321,"Monkey")</f>
        <v/>
      </c>
    </row>
    <row hidden="1" outlineLevel="1" r="511" s="24" spans="1:12">
      <c r="B511" s="16" t="n">
        <v>43626</v>
      </c>
      <c r="C511" s="18" t="n"/>
      <c r="D511" s="18">
        <f>COUNTIFS(常规版本稳定性测试结果!$X$5:$X$2321,汇总!$B511,常规版本稳定性测试结果!$X$5:$X$2321,$B511)</f>
        <v/>
      </c>
      <c r="E511" s="18">
        <f>COUNTIFS(常规版本稳定性测试结果!$X$5:$X$2321,汇总!$B511,常规版本稳定性测试结果!$X$5:$X$2321,$B511,常规版本稳定性测试结果!$AH$5:$AH$2321,"OK")</f>
        <v/>
      </c>
      <c r="F511" s="12">
        <f>COUNTIFS(常规版本稳定性测试结果!$X$5:$X$2321,汇总!$B511,常规版本稳定性测试结果!$X$5:$X$2321,$B511,常规版本稳定性测试结果!$AH$5:$AH$2321,"NG")</f>
        <v/>
      </c>
      <c r="G511" s="15">
        <f>COUNTIFS(常规版本稳定性测试结果!$X$5:$X$2321,汇总!$B511,常规版本稳定性测试结果!$X$5:$X$2321,$B511,常规版本稳定性测试结果!$E$5:$E$2321,"JV")</f>
        <v/>
      </c>
      <c r="H511" s="15">
        <f>COUNTIFS(常规版本稳定性测试结果!$X$5:$X$2321,汇总!$B511,常规版本稳定性测试结果!$X$5:$X$2321,$B511,常规版本稳定性测试结果!$E$5:$E$2321,"FBU")</f>
        <v/>
      </c>
      <c r="I511" s="15">
        <f>COUNTIFS(常规版本稳定性测试结果!$X$5:$X$2321,汇总!$B511,常规版本稳定性测试结果!$X$5:$X$2321,$B511,常规版本稳定性测试结果!$E$5:$E$2321,"LinuxPC")</f>
        <v/>
      </c>
      <c r="J511" s="15">
        <f>COUNTIFS(常规版本稳定性测试结果!$X$5:$X$2321,汇总!$B511,常规版本稳定性测试结果!$X$5:$X$2321,$B511,常规版本稳定性测试结果!$E$5:$E$2321,"Monkey")</f>
        <v/>
      </c>
    </row>
    <row hidden="1" outlineLevel="1" r="512" s="24" spans="1:12">
      <c r="B512" s="16" t="n">
        <v>43627</v>
      </c>
      <c r="C512" s="18" t="n"/>
      <c r="D512" s="18">
        <f>COUNTIFS(常规版本稳定性测试结果!$X$5:$X$2321,汇总!$B512,常规版本稳定性测试结果!$X$5:$X$2321,$B512)</f>
        <v/>
      </c>
      <c r="E512" s="18">
        <f>COUNTIFS(常规版本稳定性测试结果!$X$5:$X$2321,汇总!$B512,常规版本稳定性测试结果!$X$5:$X$2321,$B512,常规版本稳定性测试结果!$AH$5:$AH$2321,"OK")</f>
        <v/>
      </c>
      <c r="F512" s="12">
        <f>COUNTIFS(常规版本稳定性测试结果!$X$5:$X$2321,汇总!$B512,常规版本稳定性测试结果!$X$5:$X$2321,$B512,常规版本稳定性测试结果!$AH$5:$AH$2321,"NG")</f>
        <v/>
      </c>
      <c r="G512" s="15">
        <f>COUNTIFS(常规版本稳定性测试结果!$X$5:$X$2321,汇总!$B512,常规版本稳定性测试结果!$X$5:$X$2321,$B512,常规版本稳定性测试结果!$E$5:$E$2321,"JV")</f>
        <v/>
      </c>
      <c r="H512" s="15">
        <f>COUNTIFS(常规版本稳定性测试结果!$X$5:$X$2321,汇总!$B512,常规版本稳定性测试结果!$X$5:$X$2321,$B512,常规版本稳定性测试结果!$E$5:$E$2321,"FBU")</f>
        <v/>
      </c>
      <c r="I512" s="15">
        <f>COUNTIFS(常规版本稳定性测试结果!$X$5:$X$2321,汇总!$B512,常规版本稳定性测试结果!$X$5:$X$2321,$B512,常规版本稳定性测试结果!$E$5:$E$2321,"LinuxPC")</f>
        <v/>
      </c>
      <c r="J512" s="15">
        <f>COUNTIFS(常规版本稳定性测试结果!$X$5:$X$2321,汇总!$B512,常规版本稳定性测试结果!$X$5:$X$2321,$B512,常规版本稳定性测试结果!$E$5:$E$2321,"Monkey")</f>
        <v/>
      </c>
    </row>
    <row hidden="1" outlineLevel="1" r="513" s="24" spans="1:12">
      <c r="B513" s="16" t="n">
        <v>43628</v>
      </c>
      <c r="C513" s="18" t="n"/>
      <c r="D513" s="18">
        <f>COUNTIFS(常规版本稳定性测试结果!$X$5:$X$2321,汇总!$B513,常规版本稳定性测试结果!$X$5:$X$2321,$B513)</f>
        <v/>
      </c>
      <c r="E513" s="18">
        <f>COUNTIFS(常规版本稳定性测试结果!$X$5:$X$2321,汇总!$B513,常规版本稳定性测试结果!$X$5:$X$2321,$B513,常规版本稳定性测试结果!$AH$5:$AH$2321,"OK")</f>
        <v/>
      </c>
      <c r="F513" s="12">
        <f>COUNTIFS(常规版本稳定性测试结果!$X$5:$X$2321,汇总!$B513,常规版本稳定性测试结果!$X$5:$X$2321,$B513,常规版本稳定性测试结果!$AH$5:$AH$2321,"NG")</f>
        <v/>
      </c>
      <c r="G513" s="15">
        <f>COUNTIFS(常规版本稳定性测试结果!$X$5:$X$2321,汇总!$B513,常规版本稳定性测试结果!$X$5:$X$2321,$B513,常规版本稳定性测试结果!$E$5:$E$2321,"JV")</f>
        <v/>
      </c>
      <c r="H513" s="15">
        <f>COUNTIFS(常规版本稳定性测试结果!$X$5:$X$2321,汇总!$B513,常规版本稳定性测试结果!$X$5:$X$2321,$B513,常规版本稳定性测试结果!$E$5:$E$2321,"FBU")</f>
        <v/>
      </c>
      <c r="I513" s="15">
        <f>COUNTIFS(常规版本稳定性测试结果!$X$5:$X$2321,汇总!$B513,常规版本稳定性测试结果!$X$5:$X$2321,$B513,常规版本稳定性测试结果!$E$5:$E$2321,"LinuxPC")</f>
        <v/>
      </c>
      <c r="J513" s="15">
        <f>COUNTIFS(常规版本稳定性测试结果!$X$5:$X$2321,汇总!$B513,常规版本稳定性测试结果!$X$5:$X$2321,$B513,常规版本稳定性测试结果!$E$5:$E$2321,"Monkey")</f>
        <v/>
      </c>
    </row>
    <row hidden="1" outlineLevel="1" r="514" s="24" spans="1:12">
      <c r="B514" s="16" t="n">
        <v>43629</v>
      </c>
      <c r="C514" s="18" t="n"/>
      <c r="D514" s="18">
        <f>COUNTIFS(常规版本稳定性测试结果!$X$5:$X$2321,汇总!$B514,常规版本稳定性测试结果!$X$5:$X$2321,$B514)</f>
        <v/>
      </c>
      <c r="E514" s="18">
        <f>COUNTIFS(常规版本稳定性测试结果!$X$5:$X$2321,汇总!$B514,常规版本稳定性测试结果!$X$5:$X$2321,$B514,常规版本稳定性测试结果!$AH$5:$AH$2321,"OK")</f>
        <v/>
      </c>
      <c r="F514" s="12">
        <f>COUNTIFS(常规版本稳定性测试结果!$X$5:$X$2321,汇总!$B514,常规版本稳定性测试结果!$X$5:$X$2321,$B514,常规版本稳定性测试结果!$AH$5:$AH$2321,"NG")</f>
        <v/>
      </c>
      <c r="G514" s="15">
        <f>COUNTIFS(常规版本稳定性测试结果!$X$5:$X$2321,汇总!$B514,常规版本稳定性测试结果!$X$5:$X$2321,$B514,常规版本稳定性测试结果!$E$5:$E$2321,"JV")</f>
        <v/>
      </c>
      <c r="H514" s="15">
        <f>COUNTIFS(常规版本稳定性测试结果!$X$5:$X$2321,汇总!$B514,常规版本稳定性测试结果!$X$5:$X$2321,$B514,常规版本稳定性测试结果!$E$5:$E$2321,"FBU")</f>
        <v/>
      </c>
      <c r="I514" s="15">
        <f>COUNTIFS(常规版本稳定性测试结果!$X$5:$X$2321,汇总!$B514,常规版本稳定性测试结果!$X$5:$X$2321,$B514,常规版本稳定性测试结果!$E$5:$E$2321,"LinuxPC")</f>
        <v/>
      </c>
      <c r="J514" s="15">
        <f>COUNTIFS(常规版本稳定性测试结果!$X$5:$X$2321,汇总!$B514,常规版本稳定性测试结果!$X$5:$X$2321,$B514,常规版本稳定性测试结果!$E$5:$E$2321,"Monkey")</f>
        <v/>
      </c>
    </row>
    <row hidden="1" outlineLevel="1" r="515" s="24" spans="1:12">
      <c r="B515" s="16" t="n">
        <v>43630</v>
      </c>
      <c r="C515" s="18" t="n"/>
      <c r="D515" s="18">
        <f>COUNTIFS(常规版本稳定性测试结果!$X$5:$X$2321,汇总!$B515,常规版本稳定性测试结果!$X$5:$X$2321,$B515)</f>
        <v/>
      </c>
      <c r="E515" s="18">
        <f>COUNTIFS(常规版本稳定性测试结果!$X$5:$X$2321,汇总!$B515,常规版本稳定性测试结果!$X$5:$X$2321,$B515,常规版本稳定性测试结果!$AH$5:$AH$2321,"OK")</f>
        <v/>
      </c>
      <c r="F515" s="12">
        <f>COUNTIFS(常规版本稳定性测试结果!$X$5:$X$2321,汇总!$B515,常规版本稳定性测试结果!$X$5:$X$2321,$B515,常规版本稳定性测试结果!$AH$5:$AH$2321,"NG")</f>
        <v/>
      </c>
      <c r="G515" s="15">
        <f>COUNTIFS(常规版本稳定性测试结果!$X$5:$X$2321,汇总!$B515,常规版本稳定性测试结果!$X$5:$X$2321,$B515,常规版本稳定性测试结果!$E$5:$E$2321,"JV")</f>
        <v/>
      </c>
      <c r="H515" s="15">
        <f>COUNTIFS(常规版本稳定性测试结果!$X$5:$X$2321,汇总!$B515,常规版本稳定性测试结果!$X$5:$X$2321,$B515,常规版本稳定性测试结果!$E$5:$E$2321,"FBU")</f>
        <v/>
      </c>
      <c r="I515" s="15">
        <f>COUNTIFS(常规版本稳定性测试结果!$X$5:$X$2321,汇总!$B515,常规版本稳定性测试结果!$X$5:$X$2321,$B515,常规版本稳定性测试结果!$E$5:$E$2321,"LinuxPC")</f>
        <v/>
      </c>
      <c r="J515" s="15">
        <f>COUNTIFS(常规版本稳定性测试结果!$X$5:$X$2321,汇总!$B515,常规版本稳定性测试结果!$X$5:$X$2321,$B515,常规版本稳定性测试结果!$E$5:$E$2321,"Monkey")</f>
        <v/>
      </c>
    </row>
    <row hidden="1" outlineLevel="1" r="516" s="24" spans="1:12">
      <c r="B516" s="16" t="n">
        <v>43631</v>
      </c>
      <c r="C516" s="18" t="n"/>
      <c r="D516" s="18">
        <f>COUNTIFS(常规版本稳定性测试结果!$X$5:$X$2321,汇总!$B516,常规版本稳定性测试结果!$X$5:$X$2321,$B516)</f>
        <v/>
      </c>
      <c r="E516" s="18">
        <f>COUNTIFS(常规版本稳定性测试结果!$X$5:$X$2321,汇总!$B516,常规版本稳定性测试结果!$X$5:$X$2321,$B516,常规版本稳定性测试结果!$AH$5:$AH$2321,"OK")</f>
        <v/>
      </c>
      <c r="F516" s="12">
        <f>COUNTIFS(常规版本稳定性测试结果!$X$5:$X$2321,汇总!$B516,常规版本稳定性测试结果!$X$5:$X$2321,$B516,常规版本稳定性测试结果!$AH$5:$AH$2321,"NG")</f>
        <v/>
      </c>
      <c r="G516" s="15">
        <f>COUNTIFS(常规版本稳定性测试结果!$X$5:$X$2321,汇总!$B516,常规版本稳定性测试结果!$X$5:$X$2321,$B516,常规版本稳定性测试结果!$E$5:$E$2321,"JV")</f>
        <v/>
      </c>
      <c r="H516" s="15">
        <f>COUNTIFS(常规版本稳定性测试结果!$X$5:$X$2321,汇总!$B516,常规版本稳定性测试结果!$X$5:$X$2321,$B516,常规版本稳定性测试结果!$E$5:$E$2321,"FBU")</f>
        <v/>
      </c>
      <c r="I516" s="15">
        <f>COUNTIFS(常规版本稳定性测试结果!$X$5:$X$2321,汇总!$B516,常规版本稳定性测试结果!$X$5:$X$2321,$B516,常规版本稳定性测试结果!$E$5:$E$2321,"LinuxPC")</f>
        <v/>
      </c>
      <c r="J516" s="15">
        <f>COUNTIFS(常规版本稳定性测试结果!$X$5:$X$2321,汇总!$B516,常规版本稳定性测试结果!$X$5:$X$2321,$B516,常规版本稳定性测试结果!$E$5:$E$2321,"Monkey")</f>
        <v/>
      </c>
    </row>
    <row hidden="1" outlineLevel="1" r="517" s="24" spans="1:12">
      <c r="B517" s="16" t="n">
        <v>43632</v>
      </c>
      <c r="C517" s="18" t="n"/>
      <c r="D517" s="18">
        <f>COUNTIFS(常规版本稳定性测试结果!$X$5:$X$2321,汇总!$B517,常规版本稳定性测试结果!$X$5:$X$2321,$B517)</f>
        <v/>
      </c>
      <c r="E517" s="18">
        <f>COUNTIFS(常规版本稳定性测试结果!$X$5:$X$2321,汇总!$B517,常规版本稳定性测试结果!$X$5:$X$2321,$B517,常规版本稳定性测试结果!$AH$5:$AH$2321,"OK")</f>
        <v/>
      </c>
      <c r="F517" s="12">
        <f>COUNTIFS(常规版本稳定性测试结果!$X$5:$X$2321,汇总!$B517,常规版本稳定性测试结果!$X$5:$X$2321,$B517,常规版本稳定性测试结果!$AH$5:$AH$2321,"NG")</f>
        <v/>
      </c>
      <c r="G517" s="15">
        <f>COUNTIFS(常规版本稳定性测试结果!$X$5:$X$2321,汇总!$B517,常规版本稳定性测试结果!$X$5:$X$2321,$B517,常规版本稳定性测试结果!$E$5:$E$2321,"JV")</f>
        <v/>
      </c>
      <c r="H517" s="15">
        <f>COUNTIFS(常规版本稳定性测试结果!$X$5:$X$2321,汇总!$B517,常规版本稳定性测试结果!$X$5:$X$2321,$B517,常规版本稳定性测试结果!$E$5:$E$2321,"FBU")</f>
        <v/>
      </c>
      <c r="I517" s="15">
        <f>COUNTIFS(常规版本稳定性测试结果!$X$5:$X$2321,汇总!$B517,常规版本稳定性测试结果!$X$5:$X$2321,$B517,常规版本稳定性测试结果!$E$5:$E$2321,"LinuxPC")</f>
        <v/>
      </c>
      <c r="J517" s="15">
        <f>COUNTIFS(常规版本稳定性测试结果!$X$5:$X$2321,汇总!$B517,常规版本稳定性测试结果!$X$5:$X$2321,$B517,常规版本稳定性测试结果!$E$5:$E$2321,"Monkey")</f>
        <v/>
      </c>
    </row>
    <row hidden="1" outlineLevel="1" r="518" s="24" spans="1:12">
      <c r="B518" s="16" t="n">
        <v>43633</v>
      </c>
      <c r="C518" s="18" t="n"/>
      <c r="D518" s="18">
        <f>COUNTIFS(常规版本稳定性测试结果!$X$5:$X$2321,汇总!$B518,常规版本稳定性测试结果!$X$5:$X$2321,$B518)</f>
        <v/>
      </c>
      <c r="E518" s="18">
        <f>COUNTIFS(常规版本稳定性测试结果!$X$5:$X$2321,汇总!$B518,常规版本稳定性测试结果!$X$5:$X$2321,$B518,常规版本稳定性测试结果!$AH$5:$AH$2321,"OK")</f>
        <v/>
      </c>
      <c r="F518" s="12">
        <f>COUNTIFS(常规版本稳定性测试结果!$X$5:$X$2321,汇总!$B518,常规版本稳定性测试结果!$X$5:$X$2321,$B518,常规版本稳定性测试结果!$AH$5:$AH$2321,"NG")</f>
        <v/>
      </c>
      <c r="G518" s="15">
        <f>COUNTIFS(常规版本稳定性测试结果!$X$5:$X$2321,汇总!$B518,常规版本稳定性测试结果!$X$5:$X$2321,$B518,常规版本稳定性测试结果!$E$5:$E$2321,"JV")</f>
        <v/>
      </c>
      <c r="H518" s="15">
        <f>COUNTIFS(常规版本稳定性测试结果!$X$5:$X$2321,汇总!$B518,常规版本稳定性测试结果!$X$5:$X$2321,$B518,常规版本稳定性测试结果!$E$5:$E$2321,"FBU")</f>
        <v/>
      </c>
      <c r="I518" s="15">
        <f>COUNTIFS(常规版本稳定性测试结果!$X$5:$X$2321,汇总!$B518,常规版本稳定性测试结果!$X$5:$X$2321,$B518,常规版本稳定性测试结果!$E$5:$E$2321,"LinuxPC")</f>
        <v/>
      </c>
      <c r="J518" s="15">
        <f>COUNTIFS(常规版本稳定性测试结果!$X$5:$X$2321,汇总!$B518,常规版本稳定性测试结果!$X$5:$X$2321,$B518,常规版本稳定性测试结果!$E$5:$E$2321,"Monkey")</f>
        <v/>
      </c>
    </row>
    <row hidden="1" outlineLevel="1" r="519" s="24" spans="1:12">
      <c r="B519" s="16" t="n">
        <v>43634</v>
      </c>
      <c r="C519" s="18" t="n"/>
      <c r="D519" s="18">
        <f>COUNTIFS(常规版本稳定性测试结果!$X$5:$X$2321,汇总!$B519,常规版本稳定性测试结果!$X$5:$X$2321,$B519)</f>
        <v/>
      </c>
      <c r="E519" s="18">
        <f>COUNTIFS(常规版本稳定性测试结果!$X$5:$X$2321,汇总!$B519,常规版本稳定性测试结果!$X$5:$X$2321,$B519,常规版本稳定性测试结果!$AH$5:$AH$2321,"OK")</f>
        <v/>
      </c>
      <c r="F519" s="12">
        <f>COUNTIFS(常规版本稳定性测试结果!$X$5:$X$2321,汇总!$B519,常规版本稳定性测试结果!$X$5:$X$2321,$B519,常规版本稳定性测试结果!$AH$5:$AH$2321,"NG")</f>
        <v/>
      </c>
      <c r="G519" s="15">
        <f>COUNTIFS(常规版本稳定性测试结果!$X$5:$X$2321,汇总!$B519,常规版本稳定性测试结果!$X$5:$X$2321,$B519,常规版本稳定性测试结果!$E$5:$E$2321,"JV")</f>
        <v/>
      </c>
      <c r="H519" s="15">
        <f>COUNTIFS(常规版本稳定性测试结果!$X$5:$X$2321,汇总!$B519,常规版本稳定性测试结果!$X$5:$X$2321,$B519,常规版本稳定性测试结果!$E$5:$E$2321,"FBU")</f>
        <v/>
      </c>
      <c r="I519" s="15">
        <f>COUNTIFS(常规版本稳定性测试结果!$X$5:$X$2321,汇总!$B519,常规版本稳定性测试结果!$X$5:$X$2321,$B519,常规版本稳定性测试结果!$E$5:$E$2321,"LinuxPC")</f>
        <v/>
      </c>
      <c r="J519" s="15">
        <f>COUNTIFS(常规版本稳定性测试结果!$X$5:$X$2321,汇总!$B519,常规版本稳定性测试结果!$X$5:$X$2321,$B519,常规版本稳定性测试结果!$E$5:$E$2321,"Monkey")</f>
        <v/>
      </c>
    </row>
    <row hidden="1" outlineLevel="1" r="520" s="24" spans="1:12">
      <c r="B520" s="16" t="n">
        <v>43635</v>
      </c>
      <c r="C520" s="18" t="n"/>
      <c r="D520" s="18">
        <f>COUNTIFS(常规版本稳定性测试结果!$X$5:$X$2321,汇总!$B520,常规版本稳定性测试结果!$X$5:$X$2321,$B520)</f>
        <v/>
      </c>
      <c r="E520" s="18">
        <f>COUNTIFS(常规版本稳定性测试结果!$X$5:$X$2321,汇总!$B520,常规版本稳定性测试结果!$X$5:$X$2321,$B520,常规版本稳定性测试结果!$AH$5:$AH$2321,"OK")</f>
        <v/>
      </c>
      <c r="F520" s="12">
        <f>COUNTIFS(常规版本稳定性测试结果!$X$5:$X$2321,汇总!$B520,常规版本稳定性测试结果!$X$5:$X$2321,$B520,常规版本稳定性测试结果!$AH$5:$AH$2321,"NG")</f>
        <v/>
      </c>
      <c r="G520" s="15">
        <f>COUNTIFS(常规版本稳定性测试结果!$X$5:$X$2321,汇总!$B520,常规版本稳定性测试结果!$X$5:$X$2321,$B520,常规版本稳定性测试结果!$E$5:$E$2321,"JV")</f>
        <v/>
      </c>
      <c r="H520" s="15">
        <f>COUNTIFS(常规版本稳定性测试结果!$X$5:$X$2321,汇总!$B520,常规版本稳定性测试结果!$X$5:$X$2321,$B520,常规版本稳定性测试结果!$E$5:$E$2321,"FBU")</f>
        <v/>
      </c>
      <c r="I520" s="15">
        <f>COUNTIFS(常规版本稳定性测试结果!$X$5:$X$2321,汇总!$B520,常规版本稳定性测试结果!$X$5:$X$2321,$B520,常规版本稳定性测试结果!$E$5:$E$2321,"LinuxPC")</f>
        <v/>
      </c>
      <c r="J520" s="15">
        <f>COUNTIFS(常规版本稳定性测试结果!$X$5:$X$2321,汇总!$B520,常规版本稳定性测试结果!$X$5:$X$2321,$B520,常规版本稳定性测试结果!$E$5:$E$2321,"Monkey")</f>
        <v/>
      </c>
    </row>
    <row hidden="1" outlineLevel="1" r="521" s="24" spans="1:12">
      <c r="B521" s="16" t="n">
        <v>43636</v>
      </c>
      <c r="C521" s="18" t="n"/>
      <c r="D521" s="18">
        <f>COUNTIFS(常规版本稳定性测试结果!$X$5:$X$2321,汇总!$B521,常规版本稳定性测试结果!$X$5:$X$2321,$B521)</f>
        <v/>
      </c>
      <c r="E521" s="18">
        <f>COUNTIFS(常规版本稳定性测试结果!$X$5:$X$2321,汇总!$B521,常规版本稳定性测试结果!$X$5:$X$2321,$B521,常规版本稳定性测试结果!$AH$5:$AH$2321,"OK")</f>
        <v/>
      </c>
      <c r="F521" s="12">
        <f>COUNTIFS(常规版本稳定性测试结果!$X$5:$X$2321,汇总!$B521,常规版本稳定性测试结果!$X$5:$X$2321,$B521,常规版本稳定性测试结果!$AH$5:$AH$2321,"NG")</f>
        <v/>
      </c>
      <c r="G521" s="15">
        <f>COUNTIFS(常规版本稳定性测试结果!$X$5:$X$2321,汇总!$B521,常规版本稳定性测试结果!$X$5:$X$2321,$B521,常规版本稳定性测试结果!$E$5:$E$2321,"JV")</f>
        <v/>
      </c>
      <c r="H521" s="15">
        <f>COUNTIFS(常规版本稳定性测试结果!$X$5:$X$2321,汇总!$B521,常规版本稳定性测试结果!$X$5:$X$2321,$B521,常规版本稳定性测试结果!$E$5:$E$2321,"FBU")</f>
        <v/>
      </c>
      <c r="I521" s="15">
        <f>COUNTIFS(常规版本稳定性测试结果!$X$5:$X$2321,汇总!$B521,常规版本稳定性测试结果!$X$5:$X$2321,$B521,常规版本稳定性测试结果!$E$5:$E$2321,"LinuxPC")</f>
        <v/>
      </c>
      <c r="J521" s="15">
        <f>COUNTIFS(常规版本稳定性测试结果!$X$5:$X$2321,汇总!$B521,常规版本稳定性测试结果!$X$5:$X$2321,$B521,常规版本稳定性测试结果!$E$5:$E$2321,"Monkey")</f>
        <v/>
      </c>
    </row>
    <row hidden="1" outlineLevel="1" r="522" s="24" spans="1:12">
      <c r="B522" s="16" t="n">
        <v>43637</v>
      </c>
      <c r="C522" s="18" t="n"/>
      <c r="D522" s="18">
        <f>COUNTIFS(常规版本稳定性测试结果!$X$5:$X$2321,汇总!$B522,常规版本稳定性测试结果!$X$5:$X$2321,$B522)</f>
        <v/>
      </c>
      <c r="E522" s="18">
        <f>COUNTIFS(常规版本稳定性测试结果!$X$5:$X$2321,汇总!$B522,常规版本稳定性测试结果!$X$5:$X$2321,$B522,常规版本稳定性测试结果!$AH$5:$AH$2321,"OK")</f>
        <v/>
      </c>
      <c r="F522" s="12">
        <f>COUNTIFS(常规版本稳定性测试结果!$X$5:$X$2321,汇总!$B522,常规版本稳定性测试结果!$X$5:$X$2321,$B522,常规版本稳定性测试结果!$AH$5:$AH$2321,"NG")</f>
        <v/>
      </c>
      <c r="G522" s="15">
        <f>COUNTIFS(常规版本稳定性测试结果!$X$5:$X$2321,汇总!$B522,常规版本稳定性测试结果!$X$5:$X$2321,$B522,常规版本稳定性测试结果!$E$5:$E$2321,"JV")</f>
        <v/>
      </c>
      <c r="H522" s="15">
        <f>COUNTIFS(常规版本稳定性测试结果!$X$5:$X$2321,汇总!$B522,常规版本稳定性测试结果!$X$5:$X$2321,$B522,常规版本稳定性测试结果!$E$5:$E$2321,"FBU")</f>
        <v/>
      </c>
      <c r="I522" s="15">
        <f>COUNTIFS(常规版本稳定性测试结果!$X$5:$X$2321,汇总!$B522,常规版本稳定性测试结果!$X$5:$X$2321,$B522,常规版本稳定性测试结果!$E$5:$E$2321,"LinuxPC")</f>
        <v/>
      </c>
      <c r="J522" s="15">
        <f>COUNTIFS(常规版本稳定性测试结果!$X$5:$X$2321,汇总!$B522,常规版本稳定性测试结果!$X$5:$X$2321,$B522,常规版本稳定性测试结果!$E$5:$E$2321,"Monkey")</f>
        <v/>
      </c>
    </row>
    <row hidden="1" outlineLevel="1" r="523" s="24" spans="1:12">
      <c r="B523" s="16" t="n">
        <v>43638</v>
      </c>
      <c r="C523" s="18" t="n"/>
      <c r="D523" s="18">
        <f>COUNTIFS(常规版本稳定性测试结果!$X$5:$X$2321,汇总!$B523,常规版本稳定性测试结果!$X$5:$X$2321,$B523)</f>
        <v/>
      </c>
      <c r="E523" s="18">
        <f>COUNTIFS(常规版本稳定性测试结果!$X$5:$X$2321,汇总!$B523,常规版本稳定性测试结果!$X$5:$X$2321,$B523,常规版本稳定性测试结果!$AH$5:$AH$2321,"OK")</f>
        <v/>
      </c>
      <c r="F523" s="12">
        <f>COUNTIFS(常规版本稳定性测试结果!$X$5:$X$2321,汇总!$B523,常规版本稳定性测试结果!$X$5:$X$2321,$B523,常规版本稳定性测试结果!$AH$5:$AH$2321,"NG")</f>
        <v/>
      </c>
      <c r="G523" s="15">
        <f>COUNTIFS(常规版本稳定性测试结果!$X$5:$X$2321,汇总!$B523,常规版本稳定性测试结果!$X$5:$X$2321,$B523,常规版本稳定性测试结果!$E$5:$E$2321,"JV")</f>
        <v/>
      </c>
      <c r="H523" s="15">
        <f>COUNTIFS(常规版本稳定性测试结果!$X$5:$X$2321,汇总!$B523,常规版本稳定性测试结果!$X$5:$X$2321,$B523,常规版本稳定性测试结果!$E$5:$E$2321,"FBU")</f>
        <v/>
      </c>
      <c r="I523" s="15">
        <f>COUNTIFS(常规版本稳定性测试结果!$X$5:$X$2321,汇总!$B523,常规版本稳定性测试结果!$X$5:$X$2321,$B523,常规版本稳定性测试结果!$E$5:$E$2321,"LinuxPC")</f>
        <v/>
      </c>
      <c r="J523" s="15">
        <f>COUNTIFS(常规版本稳定性测试结果!$X$5:$X$2321,汇总!$B523,常规版本稳定性测试结果!$X$5:$X$2321,$B523,常规版本稳定性测试结果!$E$5:$E$2321,"Monkey")</f>
        <v/>
      </c>
    </row>
    <row hidden="1" outlineLevel="1" r="524" s="24" spans="1:12">
      <c r="B524" s="16" t="n">
        <v>43639</v>
      </c>
      <c r="C524" s="18" t="n"/>
      <c r="D524" s="18">
        <f>COUNTIFS(常规版本稳定性测试结果!$X$5:$X$2321,汇总!$B524,常规版本稳定性测试结果!$X$5:$X$2321,$B524)</f>
        <v/>
      </c>
      <c r="E524" s="18">
        <f>COUNTIFS(常规版本稳定性测试结果!$X$5:$X$2321,汇总!$B524,常规版本稳定性测试结果!$X$5:$X$2321,$B524,常规版本稳定性测试结果!$AH$5:$AH$2321,"OK")</f>
        <v/>
      </c>
      <c r="F524" s="12">
        <f>COUNTIFS(常规版本稳定性测试结果!$X$5:$X$2321,汇总!$B524,常规版本稳定性测试结果!$X$5:$X$2321,$B524,常规版本稳定性测试结果!$AH$5:$AH$2321,"NG")</f>
        <v/>
      </c>
      <c r="G524" s="15">
        <f>COUNTIFS(常规版本稳定性测试结果!$X$5:$X$2321,汇总!$B524,常规版本稳定性测试结果!$X$5:$X$2321,$B524,常规版本稳定性测试结果!$E$5:$E$2321,"JV")</f>
        <v/>
      </c>
      <c r="H524" s="15">
        <f>COUNTIFS(常规版本稳定性测试结果!$X$5:$X$2321,汇总!$B524,常规版本稳定性测试结果!$X$5:$X$2321,$B524,常规版本稳定性测试结果!$E$5:$E$2321,"FBU")</f>
        <v/>
      </c>
      <c r="I524" s="15">
        <f>COUNTIFS(常规版本稳定性测试结果!$X$5:$X$2321,汇总!$B524,常规版本稳定性测试结果!$X$5:$X$2321,$B524,常规版本稳定性测试结果!$E$5:$E$2321,"LinuxPC")</f>
        <v/>
      </c>
      <c r="J524" s="15">
        <f>COUNTIFS(常规版本稳定性测试结果!$X$5:$X$2321,汇总!$B524,常规版本稳定性测试结果!$X$5:$X$2321,$B524,常规版本稳定性测试结果!$E$5:$E$2321,"Monkey")</f>
        <v/>
      </c>
    </row>
    <row hidden="1" outlineLevel="1" r="525" s="24" spans="1:12">
      <c r="B525" s="16" t="n">
        <v>43640</v>
      </c>
      <c r="C525" s="18" t="n"/>
      <c r="D525" s="18">
        <f>COUNTIFS(常规版本稳定性测试结果!$X$5:$X$2321,汇总!$B525,常规版本稳定性测试结果!$X$5:$X$2321,$B525)</f>
        <v/>
      </c>
      <c r="E525" s="18">
        <f>COUNTIFS(常规版本稳定性测试结果!$X$5:$X$2321,汇总!$B525,常规版本稳定性测试结果!$X$5:$X$2321,$B525,常规版本稳定性测试结果!$AH$5:$AH$2321,"OK")</f>
        <v/>
      </c>
      <c r="F525" s="12">
        <f>COUNTIFS(常规版本稳定性测试结果!$X$5:$X$2321,汇总!$B525,常规版本稳定性测试结果!$X$5:$X$2321,$B525,常规版本稳定性测试结果!$AH$5:$AH$2321,"NG")</f>
        <v/>
      </c>
      <c r="G525" s="15">
        <f>COUNTIFS(常规版本稳定性测试结果!$X$5:$X$2321,汇总!$B525,常规版本稳定性测试结果!$X$5:$X$2321,$B525,常规版本稳定性测试结果!$E$5:$E$2321,"JV")</f>
        <v/>
      </c>
      <c r="H525" s="15">
        <f>COUNTIFS(常规版本稳定性测试结果!$X$5:$X$2321,汇总!$B525,常规版本稳定性测试结果!$X$5:$X$2321,$B525,常规版本稳定性测试结果!$E$5:$E$2321,"FBU")</f>
        <v/>
      </c>
      <c r="I525" s="15">
        <f>COUNTIFS(常规版本稳定性测试结果!$X$5:$X$2321,汇总!$B525,常规版本稳定性测试结果!$X$5:$X$2321,$B525,常规版本稳定性测试结果!$E$5:$E$2321,"LinuxPC")</f>
        <v/>
      </c>
      <c r="J525" s="15">
        <f>COUNTIFS(常规版本稳定性测试结果!$X$5:$X$2321,汇总!$B525,常规版本稳定性测试结果!$X$5:$X$2321,$B525,常规版本稳定性测试结果!$E$5:$E$2321,"Monkey")</f>
        <v/>
      </c>
    </row>
    <row hidden="1" outlineLevel="1" r="526" s="24" spans="1:12">
      <c r="B526" s="16" t="n">
        <v>43641</v>
      </c>
      <c r="C526" s="18" t="n"/>
      <c r="D526" s="18">
        <f>COUNTIFS(常规版本稳定性测试结果!$X$5:$X$2321,汇总!$B526,常规版本稳定性测试结果!$X$5:$X$2321,$B526)</f>
        <v/>
      </c>
      <c r="E526" s="18">
        <f>COUNTIFS(常规版本稳定性测试结果!$X$5:$X$2321,汇总!$B526,常规版本稳定性测试结果!$X$5:$X$2321,$B526,常规版本稳定性测试结果!$AH$5:$AH$2321,"OK")</f>
        <v/>
      </c>
      <c r="F526" s="12">
        <f>COUNTIFS(常规版本稳定性测试结果!$X$5:$X$2321,汇总!$B526,常规版本稳定性测试结果!$X$5:$X$2321,$B526,常规版本稳定性测试结果!$AH$5:$AH$2321,"NG")</f>
        <v/>
      </c>
      <c r="G526" s="15">
        <f>COUNTIFS(常规版本稳定性测试结果!$X$5:$X$2321,汇总!$B526,常规版本稳定性测试结果!$X$5:$X$2321,$B526,常规版本稳定性测试结果!$E$5:$E$2321,"JV")</f>
        <v/>
      </c>
      <c r="H526" s="15">
        <f>COUNTIFS(常规版本稳定性测试结果!$X$5:$X$2321,汇总!$B526,常规版本稳定性测试结果!$X$5:$X$2321,$B526,常规版本稳定性测试结果!$E$5:$E$2321,"FBU")</f>
        <v/>
      </c>
      <c r="I526" s="15">
        <f>COUNTIFS(常规版本稳定性测试结果!$X$5:$X$2321,汇总!$B526,常规版本稳定性测试结果!$X$5:$X$2321,$B526,常规版本稳定性测试结果!$E$5:$E$2321,"LinuxPC")</f>
        <v/>
      </c>
      <c r="J526" s="15">
        <f>COUNTIFS(常规版本稳定性测试结果!$X$5:$X$2321,汇总!$B526,常规版本稳定性测试结果!$X$5:$X$2321,$B526,常规版本稳定性测试结果!$E$5:$E$2321,"Monkey")</f>
        <v/>
      </c>
    </row>
    <row hidden="1" outlineLevel="1" r="527" s="24" spans="1:12">
      <c r="B527" s="16" t="n">
        <v>43642</v>
      </c>
      <c r="C527" s="18" t="n"/>
      <c r="D527" s="18">
        <f>COUNTIFS(常规版本稳定性测试结果!$X$5:$X$2321,汇总!$B527,常规版本稳定性测试结果!$X$5:$X$2321,$B527)</f>
        <v/>
      </c>
      <c r="E527" s="18">
        <f>COUNTIFS(常规版本稳定性测试结果!$X$5:$X$2321,汇总!$B527,常规版本稳定性测试结果!$X$5:$X$2321,$B527,常规版本稳定性测试结果!$AH$5:$AH$2321,"OK")</f>
        <v/>
      </c>
      <c r="F527" s="12">
        <f>COUNTIFS(常规版本稳定性测试结果!$X$5:$X$2321,汇总!$B527,常规版本稳定性测试结果!$X$5:$X$2321,$B527,常规版本稳定性测试结果!$AH$5:$AH$2321,"NG")</f>
        <v/>
      </c>
      <c r="G527" s="15">
        <f>COUNTIFS(常规版本稳定性测试结果!$X$5:$X$2321,汇总!$B527,常规版本稳定性测试结果!$X$5:$X$2321,$B527,常规版本稳定性测试结果!$E$5:$E$2321,"JV")</f>
        <v/>
      </c>
      <c r="H527" s="15">
        <f>COUNTIFS(常规版本稳定性测试结果!$X$5:$X$2321,汇总!$B527,常规版本稳定性测试结果!$X$5:$X$2321,$B527,常规版本稳定性测试结果!$E$5:$E$2321,"FBU")</f>
        <v/>
      </c>
      <c r="I527" s="15">
        <f>COUNTIFS(常规版本稳定性测试结果!$X$5:$X$2321,汇总!$B527,常规版本稳定性测试结果!$X$5:$X$2321,$B527,常规版本稳定性测试结果!$E$5:$E$2321,"LinuxPC")</f>
        <v/>
      </c>
      <c r="J527" s="15">
        <f>COUNTIFS(常规版本稳定性测试结果!$X$5:$X$2321,汇总!$B527,常规版本稳定性测试结果!$X$5:$X$2321,$B527,常规版本稳定性测试结果!$E$5:$E$2321,"Monkey")</f>
        <v/>
      </c>
    </row>
    <row hidden="1" outlineLevel="1" r="528" s="24" spans="1:12">
      <c r="B528" s="16" t="n">
        <v>43643</v>
      </c>
      <c r="C528" s="18" t="n"/>
      <c r="D528" s="18">
        <f>COUNTIFS(常规版本稳定性测试结果!$X$5:$X$2321,汇总!$B528,常规版本稳定性测试结果!$X$5:$X$2321,$B528)</f>
        <v/>
      </c>
      <c r="E528" s="18">
        <f>COUNTIFS(常规版本稳定性测试结果!$X$5:$X$2321,汇总!$B528,常规版本稳定性测试结果!$X$5:$X$2321,$B528,常规版本稳定性测试结果!$AH$5:$AH$2321,"OK")</f>
        <v/>
      </c>
      <c r="F528" s="12">
        <f>COUNTIFS(常规版本稳定性测试结果!$X$5:$X$2321,汇总!$B528,常规版本稳定性测试结果!$X$5:$X$2321,$B528,常规版本稳定性测试结果!$AH$5:$AH$2321,"NG")</f>
        <v/>
      </c>
      <c r="G528" s="15">
        <f>COUNTIFS(常规版本稳定性测试结果!$X$5:$X$2321,汇总!$B528,常规版本稳定性测试结果!$X$5:$X$2321,$B528,常规版本稳定性测试结果!$E$5:$E$2321,"JV")</f>
        <v/>
      </c>
      <c r="H528" s="15">
        <f>COUNTIFS(常规版本稳定性测试结果!$X$5:$X$2321,汇总!$B528,常规版本稳定性测试结果!$X$5:$X$2321,$B528,常规版本稳定性测试结果!$E$5:$E$2321,"FBU")</f>
        <v/>
      </c>
      <c r="I528" s="15">
        <f>COUNTIFS(常规版本稳定性测试结果!$X$5:$X$2321,汇总!$B528,常规版本稳定性测试结果!$X$5:$X$2321,$B528,常规版本稳定性测试结果!$E$5:$E$2321,"LinuxPC")</f>
        <v/>
      </c>
      <c r="J528" s="15">
        <f>COUNTIFS(常规版本稳定性测试结果!$X$5:$X$2321,汇总!$B528,常规版本稳定性测试结果!$X$5:$X$2321,$B528,常规版本稳定性测试结果!$E$5:$E$2321,"Monkey")</f>
        <v/>
      </c>
    </row>
    <row hidden="1" outlineLevel="1" r="529" s="24" spans="1:12">
      <c r="B529" s="16" t="n">
        <v>43644</v>
      </c>
      <c r="C529" s="18" t="n"/>
      <c r="D529" s="18">
        <f>COUNTIFS(常规版本稳定性测试结果!$X$5:$X$2321,汇总!$B529,常规版本稳定性测试结果!$X$5:$X$2321,$B529)</f>
        <v/>
      </c>
      <c r="E529" s="18">
        <f>COUNTIFS(常规版本稳定性测试结果!$X$5:$X$2321,汇总!$B529,常规版本稳定性测试结果!$X$5:$X$2321,$B529,常规版本稳定性测试结果!$AH$5:$AH$2321,"OK")</f>
        <v/>
      </c>
      <c r="F529" s="12">
        <f>COUNTIFS(常规版本稳定性测试结果!$X$5:$X$2321,汇总!$B529,常规版本稳定性测试结果!$X$5:$X$2321,$B529,常规版本稳定性测试结果!$AH$5:$AH$2321,"NG")</f>
        <v/>
      </c>
      <c r="G529" s="15">
        <f>COUNTIFS(常规版本稳定性测试结果!$X$5:$X$2321,汇总!$B529,常规版本稳定性测试结果!$X$5:$X$2321,$B529,常规版本稳定性测试结果!$E$5:$E$2321,"JV")</f>
        <v/>
      </c>
      <c r="H529" s="15">
        <f>COUNTIFS(常规版本稳定性测试结果!$X$5:$X$2321,汇总!$B529,常规版本稳定性测试结果!$X$5:$X$2321,$B529,常规版本稳定性测试结果!$E$5:$E$2321,"FBU")</f>
        <v/>
      </c>
      <c r="I529" s="15">
        <f>COUNTIFS(常规版本稳定性测试结果!$X$5:$X$2321,汇总!$B529,常规版本稳定性测试结果!$X$5:$X$2321,$B529,常规版本稳定性测试结果!$E$5:$E$2321,"LinuxPC")</f>
        <v/>
      </c>
      <c r="J529" s="15">
        <f>COUNTIFS(常规版本稳定性测试结果!$X$5:$X$2321,汇总!$B529,常规版本稳定性测试结果!$X$5:$X$2321,$B529,常规版本稳定性测试结果!$E$5:$E$2321,"Monkey")</f>
        <v/>
      </c>
    </row>
    <row hidden="1" outlineLevel="1" r="530" s="24" spans="1:12">
      <c r="B530" s="16" t="n">
        <v>43645</v>
      </c>
      <c r="C530" s="18" t="n"/>
      <c r="D530" s="18">
        <f>COUNTIFS(常规版本稳定性测试结果!$X$5:$X$2321,汇总!$B530,常规版本稳定性测试结果!$X$5:$X$2321,$B530)</f>
        <v/>
      </c>
      <c r="E530" s="18">
        <f>COUNTIFS(常规版本稳定性测试结果!$X$5:$X$2321,汇总!$B530,常规版本稳定性测试结果!$X$5:$X$2321,$B530,常规版本稳定性测试结果!$AH$5:$AH$2321,"OK")</f>
        <v/>
      </c>
      <c r="F530" s="12">
        <f>COUNTIFS(常规版本稳定性测试结果!$X$5:$X$2321,汇总!$B530,常规版本稳定性测试结果!$X$5:$X$2321,$B530,常规版本稳定性测试结果!$AH$5:$AH$2321,"NG")</f>
        <v/>
      </c>
      <c r="G530" s="15">
        <f>COUNTIFS(常规版本稳定性测试结果!$X$5:$X$2321,汇总!$B530,常规版本稳定性测试结果!$X$5:$X$2321,$B530,常规版本稳定性测试结果!$E$5:$E$2321,"JV")</f>
        <v/>
      </c>
      <c r="H530" s="15">
        <f>COUNTIFS(常规版本稳定性测试结果!$X$5:$X$2321,汇总!$B530,常规版本稳定性测试结果!$X$5:$X$2321,$B530,常规版本稳定性测试结果!$E$5:$E$2321,"FBU")</f>
        <v/>
      </c>
      <c r="I530" s="15">
        <f>COUNTIFS(常规版本稳定性测试结果!$X$5:$X$2321,汇总!$B530,常规版本稳定性测试结果!$X$5:$X$2321,$B530,常规版本稳定性测试结果!$E$5:$E$2321,"LinuxPC")</f>
        <v/>
      </c>
      <c r="J530" s="15">
        <f>COUNTIFS(常规版本稳定性测试结果!$X$5:$X$2321,汇总!$B530,常规版本稳定性测试结果!$X$5:$X$2321,$B530,常规版本稳定性测试结果!$E$5:$E$2321,"Monkey")</f>
        <v/>
      </c>
    </row>
    <row hidden="1" outlineLevel="1" r="531" s="24" spans="1:12">
      <c r="B531" s="16" t="n">
        <v>43646</v>
      </c>
      <c r="C531" s="18" t="n"/>
      <c r="D531" s="18">
        <f>COUNTIFS(常规版本稳定性测试结果!$X$5:$X$2321,汇总!$B531,常规版本稳定性测试结果!$X$5:$X$2321,$B531)</f>
        <v/>
      </c>
      <c r="E531" s="18">
        <f>COUNTIFS(常规版本稳定性测试结果!$X$5:$X$2321,汇总!$B531,常规版本稳定性测试结果!$X$5:$X$2321,$B531,常规版本稳定性测试结果!$AH$5:$AH$2321,"OK")</f>
        <v/>
      </c>
      <c r="F531" s="12">
        <f>COUNTIFS(常规版本稳定性测试结果!$X$5:$X$2321,汇总!$B531,常规版本稳定性测试结果!$X$5:$X$2321,$B531,常规版本稳定性测试结果!$AH$5:$AH$2321,"NG")</f>
        <v/>
      </c>
      <c r="G531" s="15">
        <f>COUNTIFS(常规版本稳定性测试结果!$X$5:$X$2321,汇总!$B531,常规版本稳定性测试结果!$X$5:$X$2321,$B531,常规版本稳定性测试结果!$E$5:$E$2321,"JV")</f>
        <v/>
      </c>
      <c r="H531" s="15">
        <f>COUNTIFS(常规版本稳定性测试结果!$X$5:$X$2321,汇总!$B531,常规版本稳定性测试结果!$X$5:$X$2321,$B531,常规版本稳定性测试结果!$E$5:$E$2321,"FBU")</f>
        <v/>
      </c>
      <c r="I531" s="15">
        <f>COUNTIFS(常规版本稳定性测试结果!$X$5:$X$2321,汇总!$B531,常规版本稳定性测试结果!$X$5:$X$2321,$B531,常规版本稳定性测试结果!$E$5:$E$2321,"LinuxPC")</f>
        <v/>
      </c>
      <c r="J531" s="15">
        <f>COUNTIFS(常规版本稳定性测试结果!$X$5:$X$2321,汇总!$B531,常规版本稳定性测试结果!$X$5:$X$2321,$B531,常规版本稳定性测试结果!$E$5:$E$2321,"Monkey")</f>
        <v/>
      </c>
    </row>
    <row collapsed="1" r="532" s="24" spans="1:12">
      <c r="B532" s="16" t="n">
        <v>43647</v>
      </c>
      <c r="C532" s="18" t="n"/>
      <c r="D532" s="18">
        <f>COUNTIFS(常规版本稳定性测试结果!$X$5:$X$2321,汇总!$B532,常规版本稳定性测试结果!$X$5:$X$2321,$B532)</f>
        <v/>
      </c>
      <c r="E532" s="18">
        <f>COUNTIFS(常规版本稳定性测试结果!$X$5:$X$2321,汇总!$B532,常规版本稳定性测试结果!$X$5:$X$2321,$B532,常规版本稳定性测试结果!$AH$5:$AH$2321,"OK")</f>
        <v/>
      </c>
      <c r="F532" s="12">
        <f>COUNTIFS(常规版本稳定性测试结果!$X$5:$X$2321,汇总!$B532,常规版本稳定性测试结果!$X$5:$X$2321,$B532,常规版本稳定性测试结果!$AH$5:$AH$2321,"NG")</f>
        <v/>
      </c>
      <c r="G532" s="15">
        <f>COUNTIFS(常规版本稳定性测试结果!$X$5:$X$2321,汇总!$B532,常规版本稳定性测试结果!$X$5:$X$2321,$B532,常规版本稳定性测试结果!$E$5:$E$2321,"JV")</f>
        <v/>
      </c>
      <c r="H532" s="15">
        <f>COUNTIFS(常规版本稳定性测试结果!$X$5:$X$2321,汇总!$B532,常规版本稳定性测试结果!$X$5:$X$2321,$B532,常规版本稳定性测试结果!$E$5:$E$2321,"FBU")</f>
        <v/>
      </c>
      <c r="I532" s="15">
        <f>COUNTIFS(常规版本稳定性测试结果!$X$5:$X$2321,汇总!$B532,常规版本稳定性测试结果!$X$5:$X$2321,$B532,常规版本稳定性测试结果!$E$5:$E$2321,"LinuxPC")</f>
        <v/>
      </c>
      <c r="J532" s="15">
        <f>COUNTIFS(常规版本稳定性测试结果!$X$5:$X$2321,汇总!$B532,常规版本稳定性测试结果!$X$5:$X$2321,$B532,常规版本稳定性测试结果!$E$5:$E$2321,"Monkey")</f>
        <v/>
      </c>
    </row>
    <row hidden="1" outlineLevel="1" r="533" s="24" spans="1:12">
      <c r="B533" s="16" t="n">
        <v>43648</v>
      </c>
      <c r="C533" s="18" t="n"/>
      <c r="D533" s="18">
        <f>COUNTIFS(常规版本稳定性测试结果!$X$5:$X$2321,汇总!$B533,常规版本稳定性测试结果!$X$5:$X$2321,$B533)</f>
        <v/>
      </c>
      <c r="E533" s="18">
        <f>COUNTIFS(常规版本稳定性测试结果!$X$5:$X$2321,汇总!$B533,常规版本稳定性测试结果!$X$5:$X$2321,$B533,常规版本稳定性测试结果!$AH$5:$AH$2321,"OK")</f>
        <v/>
      </c>
      <c r="F533" s="12">
        <f>COUNTIFS(常规版本稳定性测试结果!$X$5:$X$2321,汇总!$B533,常规版本稳定性测试结果!$X$5:$X$2321,$B533,常规版本稳定性测试结果!$AH$5:$AH$2321,"NG")</f>
        <v/>
      </c>
      <c r="G533" s="15">
        <f>COUNTIFS(常规版本稳定性测试结果!$X$5:$X$2321,汇总!$B533,常规版本稳定性测试结果!$X$5:$X$2321,$B533,常规版本稳定性测试结果!$E$5:$E$2321,"JV")</f>
        <v/>
      </c>
      <c r="H533" s="15">
        <f>COUNTIFS(常规版本稳定性测试结果!$X$5:$X$2321,汇总!$B533,常规版本稳定性测试结果!$X$5:$X$2321,$B533,常规版本稳定性测试结果!$E$5:$E$2321,"FBU")</f>
        <v/>
      </c>
      <c r="I533" s="15">
        <f>COUNTIFS(常规版本稳定性测试结果!$X$5:$X$2321,汇总!$B533,常规版本稳定性测试结果!$X$5:$X$2321,$B533,常规版本稳定性测试结果!$E$5:$E$2321,"LinuxPC")</f>
        <v/>
      </c>
      <c r="J533" s="15">
        <f>COUNTIFS(常规版本稳定性测试结果!$X$5:$X$2321,汇总!$B533,常规版本稳定性测试结果!$X$5:$X$2321,$B533,常规版本稳定性测试结果!$E$5:$E$2321,"Monkey")</f>
        <v/>
      </c>
    </row>
    <row hidden="1" outlineLevel="1" r="534" s="24" spans="1:12">
      <c r="B534" s="16" t="n">
        <v>43649</v>
      </c>
      <c r="C534" s="18" t="n"/>
      <c r="D534" s="18">
        <f>COUNTIFS(常规版本稳定性测试结果!$X$5:$X$2321,汇总!$B534,常规版本稳定性测试结果!$X$5:$X$2321,$B534)</f>
        <v/>
      </c>
      <c r="E534" s="18">
        <f>COUNTIFS(常规版本稳定性测试结果!$X$5:$X$2321,汇总!$B534,常规版本稳定性测试结果!$X$5:$X$2321,$B534,常规版本稳定性测试结果!$AH$5:$AH$2321,"OK")</f>
        <v/>
      </c>
      <c r="F534" s="12">
        <f>COUNTIFS(常规版本稳定性测试结果!$X$5:$X$2321,汇总!$B534,常规版本稳定性测试结果!$X$5:$X$2321,$B534,常规版本稳定性测试结果!$AH$5:$AH$2321,"NG")</f>
        <v/>
      </c>
      <c r="G534" s="15">
        <f>COUNTIFS(常规版本稳定性测试结果!$X$5:$X$2321,汇总!$B534,常规版本稳定性测试结果!$X$5:$X$2321,$B534,常规版本稳定性测试结果!$E$5:$E$2321,"JV")</f>
        <v/>
      </c>
      <c r="H534" s="15">
        <f>COUNTIFS(常规版本稳定性测试结果!$X$5:$X$2321,汇总!$B534,常规版本稳定性测试结果!$X$5:$X$2321,$B534,常规版本稳定性测试结果!$E$5:$E$2321,"FBU")</f>
        <v/>
      </c>
      <c r="I534" s="15">
        <f>COUNTIFS(常规版本稳定性测试结果!$X$5:$X$2321,汇总!$B534,常规版本稳定性测试结果!$X$5:$X$2321,$B534,常规版本稳定性测试结果!$E$5:$E$2321,"LinuxPC")</f>
        <v/>
      </c>
      <c r="J534" s="15">
        <f>COUNTIFS(常规版本稳定性测试结果!$X$5:$X$2321,汇总!$B534,常规版本稳定性测试结果!$X$5:$X$2321,$B534,常规版本稳定性测试结果!$E$5:$E$2321,"Monkey")</f>
        <v/>
      </c>
    </row>
    <row hidden="1" outlineLevel="1" r="535" s="24" spans="1:12">
      <c r="B535" s="16" t="n">
        <v>43650</v>
      </c>
      <c r="C535" s="18" t="n"/>
      <c r="D535" s="18">
        <f>COUNTIFS(常规版本稳定性测试结果!$X$5:$X$2321,汇总!$B535,常规版本稳定性测试结果!$X$5:$X$2321,$B535)</f>
        <v/>
      </c>
      <c r="E535" s="18">
        <f>COUNTIFS(常规版本稳定性测试结果!$X$5:$X$2321,汇总!$B535,常规版本稳定性测试结果!$X$5:$X$2321,$B535,常规版本稳定性测试结果!$AH$5:$AH$2321,"OK")</f>
        <v/>
      </c>
      <c r="F535" s="12">
        <f>COUNTIFS(常规版本稳定性测试结果!$X$5:$X$2321,汇总!$B535,常规版本稳定性测试结果!$X$5:$X$2321,$B535,常规版本稳定性测试结果!$AH$5:$AH$2321,"NG")</f>
        <v/>
      </c>
      <c r="G535" s="15">
        <f>COUNTIFS(常规版本稳定性测试结果!$X$5:$X$2321,汇总!$B535,常规版本稳定性测试结果!$X$5:$X$2321,$B535,常规版本稳定性测试结果!$E$5:$E$2321,"JV")</f>
        <v/>
      </c>
      <c r="H535" s="15">
        <f>COUNTIFS(常规版本稳定性测试结果!$X$5:$X$2321,汇总!$B535,常规版本稳定性测试结果!$X$5:$X$2321,$B535,常规版本稳定性测试结果!$E$5:$E$2321,"FBU")</f>
        <v/>
      </c>
      <c r="I535" s="15">
        <f>COUNTIFS(常规版本稳定性测试结果!$X$5:$X$2321,汇总!$B535,常规版本稳定性测试结果!$X$5:$X$2321,$B535,常规版本稳定性测试结果!$E$5:$E$2321,"LinuxPC")</f>
        <v/>
      </c>
      <c r="J535" s="15">
        <f>COUNTIFS(常规版本稳定性测试结果!$X$5:$X$2321,汇总!$B535,常规版本稳定性测试结果!$X$5:$X$2321,$B535,常规版本稳定性测试结果!$E$5:$E$2321,"Monkey")</f>
        <v/>
      </c>
    </row>
    <row hidden="1" outlineLevel="1" r="536" s="24" spans="1:12">
      <c r="B536" s="16" t="n">
        <v>43651</v>
      </c>
      <c r="C536" s="18" t="n"/>
      <c r="D536" s="18">
        <f>COUNTIFS(常规版本稳定性测试结果!$X$5:$X$2321,汇总!$B536,常规版本稳定性测试结果!$X$5:$X$2321,$B536)</f>
        <v/>
      </c>
      <c r="E536" s="18">
        <f>COUNTIFS(常规版本稳定性测试结果!$X$5:$X$2321,汇总!$B536,常规版本稳定性测试结果!$X$5:$X$2321,$B536,常规版本稳定性测试结果!$AH$5:$AH$2321,"OK")</f>
        <v/>
      </c>
      <c r="F536" s="12">
        <f>COUNTIFS(常规版本稳定性测试结果!$X$5:$X$2321,汇总!$B536,常规版本稳定性测试结果!$X$5:$X$2321,$B536,常规版本稳定性测试结果!$AH$5:$AH$2321,"NG")</f>
        <v/>
      </c>
      <c r="G536" s="15">
        <f>COUNTIFS(常规版本稳定性测试结果!$X$5:$X$2321,汇总!$B536,常规版本稳定性测试结果!$X$5:$X$2321,$B536,常规版本稳定性测试结果!$E$5:$E$2321,"JV")</f>
        <v/>
      </c>
      <c r="H536" s="15">
        <f>COUNTIFS(常规版本稳定性测试结果!$X$5:$X$2321,汇总!$B536,常规版本稳定性测试结果!$X$5:$X$2321,$B536,常规版本稳定性测试结果!$E$5:$E$2321,"FBU")</f>
        <v/>
      </c>
      <c r="I536" s="15">
        <f>COUNTIFS(常规版本稳定性测试结果!$X$5:$X$2321,汇总!$B536,常规版本稳定性测试结果!$X$5:$X$2321,$B536,常规版本稳定性测试结果!$E$5:$E$2321,"LinuxPC")</f>
        <v/>
      </c>
      <c r="J536" s="15">
        <f>COUNTIFS(常规版本稳定性测试结果!$X$5:$X$2321,汇总!$B536,常规版本稳定性测试结果!$X$5:$X$2321,$B536,常规版本稳定性测试结果!$E$5:$E$2321,"Monkey")</f>
        <v/>
      </c>
    </row>
    <row hidden="1" outlineLevel="1" r="537" s="24" spans="1:12">
      <c r="B537" s="16" t="n">
        <v>43652</v>
      </c>
      <c r="C537" s="18" t="n"/>
      <c r="D537" s="18">
        <f>COUNTIFS(常规版本稳定性测试结果!$X$5:$X$2321,汇总!$B537,常规版本稳定性测试结果!$X$5:$X$2321,$B537)</f>
        <v/>
      </c>
      <c r="E537" s="18">
        <f>COUNTIFS(常规版本稳定性测试结果!$X$5:$X$2321,汇总!$B537,常规版本稳定性测试结果!$X$5:$X$2321,$B537,常规版本稳定性测试结果!$AH$5:$AH$2321,"OK")</f>
        <v/>
      </c>
      <c r="F537" s="12">
        <f>COUNTIFS(常规版本稳定性测试结果!$X$5:$X$2321,汇总!$B537,常规版本稳定性测试结果!$X$5:$X$2321,$B537,常规版本稳定性测试结果!$AH$5:$AH$2321,"NG")</f>
        <v/>
      </c>
      <c r="G537" s="15">
        <f>COUNTIFS(常规版本稳定性测试结果!$X$5:$X$2321,汇总!$B537,常规版本稳定性测试结果!$X$5:$X$2321,$B537,常规版本稳定性测试结果!$E$5:$E$2321,"JV")</f>
        <v/>
      </c>
      <c r="H537" s="15">
        <f>COUNTIFS(常规版本稳定性测试结果!$X$5:$X$2321,汇总!$B537,常规版本稳定性测试结果!$X$5:$X$2321,$B537,常规版本稳定性测试结果!$E$5:$E$2321,"FBU")</f>
        <v/>
      </c>
      <c r="I537" s="15">
        <f>COUNTIFS(常规版本稳定性测试结果!$X$5:$X$2321,汇总!$B537,常规版本稳定性测试结果!$X$5:$X$2321,$B537,常规版本稳定性测试结果!$E$5:$E$2321,"LinuxPC")</f>
        <v/>
      </c>
      <c r="J537" s="15">
        <f>COUNTIFS(常规版本稳定性测试结果!$X$5:$X$2321,汇总!$B537,常规版本稳定性测试结果!$X$5:$X$2321,$B537,常规版本稳定性测试结果!$E$5:$E$2321,"Monkey")</f>
        <v/>
      </c>
    </row>
    <row hidden="1" outlineLevel="1" r="538" s="24" spans="1:12">
      <c r="B538" s="16" t="n">
        <v>43653</v>
      </c>
      <c r="C538" s="18" t="n"/>
      <c r="D538" s="18">
        <f>COUNTIFS(常规版本稳定性测试结果!$X$5:$X$2321,汇总!$B538,常规版本稳定性测试结果!$X$5:$X$2321,$B538)</f>
        <v/>
      </c>
      <c r="E538" s="18">
        <f>COUNTIFS(常规版本稳定性测试结果!$X$5:$X$2321,汇总!$B538,常规版本稳定性测试结果!$X$5:$X$2321,$B538,常规版本稳定性测试结果!$AH$5:$AH$2321,"OK")</f>
        <v/>
      </c>
      <c r="F538" s="12">
        <f>COUNTIFS(常规版本稳定性测试结果!$X$5:$X$2321,汇总!$B538,常规版本稳定性测试结果!$X$5:$X$2321,$B538,常规版本稳定性测试结果!$AH$5:$AH$2321,"NG")</f>
        <v/>
      </c>
      <c r="G538" s="15">
        <f>COUNTIFS(常规版本稳定性测试结果!$X$5:$X$2321,汇总!$B538,常规版本稳定性测试结果!$X$5:$X$2321,$B538,常规版本稳定性测试结果!$E$5:$E$2321,"JV")</f>
        <v/>
      </c>
      <c r="H538" s="15">
        <f>COUNTIFS(常规版本稳定性测试结果!$X$5:$X$2321,汇总!$B538,常规版本稳定性测试结果!$X$5:$X$2321,$B538,常规版本稳定性测试结果!$E$5:$E$2321,"FBU")</f>
        <v/>
      </c>
      <c r="I538" s="15">
        <f>COUNTIFS(常规版本稳定性测试结果!$X$5:$X$2321,汇总!$B538,常规版本稳定性测试结果!$X$5:$X$2321,$B538,常规版本稳定性测试结果!$E$5:$E$2321,"LinuxPC")</f>
        <v/>
      </c>
      <c r="J538" s="15">
        <f>COUNTIFS(常规版本稳定性测试结果!$X$5:$X$2321,汇总!$B538,常规版本稳定性测试结果!$X$5:$X$2321,$B538,常规版本稳定性测试结果!$E$5:$E$2321,"Monkey")</f>
        <v/>
      </c>
    </row>
    <row hidden="1" outlineLevel="1" r="539" s="24" spans="1:12">
      <c r="B539" s="16" t="n">
        <v>43654</v>
      </c>
      <c r="C539" s="18" t="n"/>
      <c r="D539" s="18">
        <f>COUNTIFS(常规版本稳定性测试结果!$X$5:$X$2321,汇总!$B539,常规版本稳定性测试结果!$X$5:$X$2321,$B539)</f>
        <v/>
      </c>
      <c r="E539" s="18">
        <f>COUNTIFS(常规版本稳定性测试结果!$X$5:$X$2321,汇总!$B539,常规版本稳定性测试结果!$X$5:$X$2321,$B539,常规版本稳定性测试结果!$AH$5:$AH$2321,"OK")</f>
        <v/>
      </c>
      <c r="F539" s="12">
        <f>COUNTIFS(常规版本稳定性测试结果!$X$5:$X$2321,汇总!$B539,常规版本稳定性测试结果!$X$5:$X$2321,$B539,常规版本稳定性测试结果!$AH$5:$AH$2321,"NG")</f>
        <v/>
      </c>
      <c r="G539" s="15">
        <f>COUNTIFS(常规版本稳定性测试结果!$X$5:$X$2321,汇总!$B539,常规版本稳定性测试结果!$X$5:$X$2321,$B539,常规版本稳定性测试结果!$E$5:$E$2321,"JV")</f>
        <v/>
      </c>
      <c r="H539" s="15">
        <f>COUNTIFS(常规版本稳定性测试结果!$X$5:$X$2321,汇总!$B539,常规版本稳定性测试结果!$X$5:$X$2321,$B539,常规版本稳定性测试结果!$E$5:$E$2321,"FBU")</f>
        <v/>
      </c>
      <c r="I539" s="15">
        <f>COUNTIFS(常规版本稳定性测试结果!$X$5:$X$2321,汇总!$B539,常规版本稳定性测试结果!$X$5:$X$2321,$B539,常规版本稳定性测试结果!$E$5:$E$2321,"LinuxPC")</f>
        <v/>
      </c>
      <c r="J539" s="15">
        <f>COUNTIFS(常规版本稳定性测试结果!$X$5:$X$2321,汇总!$B539,常规版本稳定性测试结果!$X$5:$X$2321,$B539,常规版本稳定性测试结果!$E$5:$E$2321,"Monkey")</f>
        <v/>
      </c>
    </row>
    <row hidden="1" outlineLevel="1" r="540" s="24" spans="1:12">
      <c r="B540" s="16" t="n">
        <v>43655</v>
      </c>
      <c r="C540" s="18" t="n"/>
      <c r="D540" s="18">
        <f>COUNTIFS(常规版本稳定性测试结果!$X$5:$X$2321,汇总!$B540,常规版本稳定性测试结果!$X$5:$X$2321,$B540)</f>
        <v/>
      </c>
      <c r="E540" s="18">
        <f>COUNTIFS(常规版本稳定性测试结果!$X$5:$X$2321,汇总!$B540,常规版本稳定性测试结果!$X$5:$X$2321,$B540,常规版本稳定性测试结果!$AH$5:$AH$2321,"OK")</f>
        <v/>
      </c>
      <c r="F540" s="12">
        <f>COUNTIFS(常规版本稳定性测试结果!$X$5:$X$2321,汇总!$B540,常规版本稳定性测试结果!$X$5:$X$2321,$B540,常规版本稳定性测试结果!$AH$5:$AH$2321,"NG")</f>
        <v/>
      </c>
      <c r="G540" s="15">
        <f>COUNTIFS(常规版本稳定性测试结果!$X$5:$X$2321,汇总!$B540,常规版本稳定性测试结果!$X$5:$X$2321,$B540,常规版本稳定性测试结果!$E$5:$E$2321,"JV")</f>
        <v/>
      </c>
      <c r="H540" s="15">
        <f>COUNTIFS(常规版本稳定性测试结果!$X$5:$X$2321,汇总!$B540,常规版本稳定性测试结果!$X$5:$X$2321,$B540,常规版本稳定性测试结果!$E$5:$E$2321,"FBU")</f>
        <v/>
      </c>
      <c r="I540" s="15">
        <f>COUNTIFS(常规版本稳定性测试结果!$X$5:$X$2321,汇总!$B540,常规版本稳定性测试结果!$X$5:$X$2321,$B540,常规版本稳定性测试结果!$E$5:$E$2321,"LinuxPC")</f>
        <v/>
      </c>
      <c r="J540" s="15">
        <f>COUNTIFS(常规版本稳定性测试结果!$X$5:$X$2321,汇总!$B540,常规版本稳定性测试结果!$X$5:$X$2321,$B540,常规版本稳定性测试结果!$E$5:$E$2321,"Monkey")</f>
        <v/>
      </c>
    </row>
    <row hidden="1" outlineLevel="1" r="541" s="24" spans="1:12">
      <c r="B541" s="16" t="n">
        <v>43656</v>
      </c>
      <c r="C541" s="18" t="n"/>
      <c r="D541" s="18">
        <f>COUNTIFS(常规版本稳定性测试结果!$X$5:$X$2321,汇总!$B541,常规版本稳定性测试结果!$X$5:$X$2321,$B541)</f>
        <v/>
      </c>
      <c r="E541" s="18">
        <f>COUNTIFS(常规版本稳定性测试结果!$X$5:$X$2321,汇总!$B541,常规版本稳定性测试结果!$X$5:$X$2321,$B541,常规版本稳定性测试结果!$AH$5:$AH$2321,"OK")</f>
        <v/>
      </c>
      <c r="F541" s="12">
        <f>COUNTIFS(常规版本稳定性测试结果!$X$5:$X$2321,汇总!$B541,常规版本稳定性测试结果!$X$5:$X$2321,$B541,常规版本稳定性测试结果!$AH$5:$AH$2321,"NG")</f>
        <v/>
      </c>
      <c r="G541" s="15">
        <f>COUNTIFS(常规版本稳定性测试结果!$X$5:$X$2321,汇总!$B541,常规版本稳定性测试结果!$X$5:$X$2321,$B541,常规版本稳定性测试结果!$E$5:$E$2321,"JV")</f>
        <v/>
      </c>
      <c r="H541" s="15">
        <f>COUNTIFS(常规版本稳定性测试结果!$X$5:$X$2321,汇总!$B541,常规版本稳定性测试结果!$X$5:$X$2321,$B541,常规版本稳定性测试结果!$E$5:$E$2321,"FBU")</f>
        <v/>
      </c>
      <c r="I541" s="15">
        <f>COUNTIFS(常规版本稳定性测试结果!$X$5:$X$2321,汇总!$B541,常规版本稳定性测试结果!$X$5:$X$2321,$B541,常规版本稳定性测试结果!$E$5:$E$2321,"LinuxPC")</f>
        <v/>
      </c>
      <c r="J541" s="15">
        <f>COUNTIFS(常规版本稳定性测试结果!$X$5:$X$2321,汇总!$B541,常规版本稳定性测试结果!$X$5:$X$2321,$B541,常规版本稳定性测试结果!$E$5:$E$2321,"Monkey")</f>
        <v/>
      </c>
    </row>
    <row hidden="1" outlineLevel="1" r="542" s="24" spans="1:12">
      <c r="B542" s="16" t="n">
        <v>43657</v>
      </c>
      <c r="C542" s="18" t="n"/>
      <c r="D542" s="18">
        <f>COUNTIFS(常规版本稳定性测试结果!$X$5:$X$2321,汇总!$B542,常规版本稳定性测试结果!$X$5:$X$2321,$B542)</f>
        <v/>
      </c>
      <c r="E542" s="18">
        <f>COUNTIFS(常规版本稳定性测试结果!$X$5:$X$2321,汇总!$B542,常规版本稳定性测试结果!$X$5:$X$2321,$B542,常规版本稳定性测试结果!$AH$5:$AH$2321,"OK")</f>
        <v/>
      </c>
      <c r="F542" s="12">
        <f>COUNTIFS(常规版本稳定性测试结果!$X$5:$X$2321,汇总!$B542,常规版本稳定性测试结果!$X$5:$X$2321,$B542,常规版本稳定性测试结果!$AH$5:$AH$2321,"NG")</f>
        <v/>
      </c>
      <c r="G542" s="15">
        <f>COUNTIFS(常规版本稳定性测试结果!$X$5:$X$2321,汇总!$B542,常规版本稳定性测试结果!$X$5:$X$2321,$B542,常规版本稳定性测试结果!$E$5:$E$2321,"JV")</f>
        <v/>
      </c>
      <c r="H542" s="15">
        <f>COUNTIFS(常规版本稳定性测试结果!$X$5:$X$2321,汇总!$B542,常规版本稳定性测试结果!$X$5:$X$2321,$B542,常规版本稳定性测试结果!$E$5:$E$2321,"FBU")</f>
        <v/>
      </c>
      <c r="I542" s="15">
        <f>COUNTIFS(常规版本稳定性测试结果!$X$5:$X$2321,汇总!$B542,常规版本稳定性测试结果!$X$5:$X$2321,$B542,常规版本稳定性测试结果!$E$5:$E$2321,"LinuxPC")</f>
        <v/>
      </c>
      <c r="J542" s="15">
        <f>COUNTIFS(常规版本稳定性测试结果!$X$5:$X$2321,汇总!$B542,常规版本稳定性测试结果!$X$5:$X$2321,$B542,常规版本稳定性测试结果!$E$5:$E$2321,"Monkey")</f>
        <v/>
      </c>
    </row>
    <row hidden="1" outlineLevel="1" r="543" s="24" spans="1:12">
      <c r="B543" s="16" t="n">
        <v>43658</v>
      </c>
      <c r="C543" s="18" t="n"/>
      <c r="D543" s="18">
        <f>COUNTIFS(常规版本稳定性测试结果!$X$5:$X$2321,汇总!$B543,常规版本稳定性测试结果!$X$5:$X$2321,$B543)</f>
        <v/>
      </c>
      <c r="E543" s="18">
        <f>COUNTIFS(常规版本稳定性测试结果!$X$5:$X$2321,汇总!$B543,常规版本稳定性测试结果!$X$5:$X$2321,$B543,常规版本稳定性测试结果!$AH$5:$AH$2321,"OK")</f>
        <v/>
      </c>
      <c r="F543" s="12">
        <f>COUNTIFS(常规版本稳定性测试结果!$X$5:$X$2321,汇总!$B543,常规版本稳定性测试结果!$X$5:$X$2321,$B543,常规版本稳定性测试结果!$AH$5:$AH$2321,"NG")</f>
        <v/>
      </c>
      <c r="G543" s="15">
        <f>COUNTIFS(常规版本稳定性测试结果!$X$5:$X$2321,汇总!$B543,常规版本稳定性测试结果!$X$5:$X$2321,$B543,常规版本稳定性测试结果!$E$5:$E$2321,"JV")</f>
        <v/>
      </c>
      <c r="H543" s="15">
        <f>COUNTIFS(常规版本稳定性测试结果!$X$5:$X$2321,汇总!$B543,常规版本稳定性测试结果!$X$5:$X$2321,$B543,常规版本稳定性测试结果!$E$5:$E$2321,"FBU")</f>
        <v/>
      </c>
      <c r="I543" s="15">
        <f>COUNTIFS(常规版本稳定性测试结果!$X$5:$X$2321,汇总!$B543,常规版本稳定性测试结果!$X$5:$X$2321,$B543,常规版本稳定性测试结果!$E$5:$E$2321,"LinuxPC")</f>
        <v/>
      </c>
      <c r="J543" s="15">
        <f>COUNTIFS(常规版本稳定性测试结果!$X$5:$X$2321,汇总!$B543,常规版本稳定性测试结果!$X$5:$X$2321,$B543,常规版本稳定性测试结果!$E$5:$E$2321,"Monkey")</f>
        <v/>
      </c>
    </row>
    <row hidden="1" outlineLevel="1" r="544" s="24" spans="1:12">
      <c r="B544" s="16" t="n">
        <v>43659</v>
      </c>
      <c r="C544" s="18" t="n"/>
      <c r="D544" s="18">
        <f>COUNTIFS(常规版本稳定性测试结果!$X$5:$X$2321,汇总!$B544,常规版本稳定性测试结果!$X$5:$X$2321,$B544)</f>
        <v/>
      </c>
      <c r="E544" s="18">
        <f>COUNTIFS(常规版本稳定性测试结果!$X$5:$X$2321,汇总!$B544,常规版本稳定性测试结果!$X$5:$X$2321,$B544,常规版本稳定性测试结果!$AH$5:$AH$2321,"OK")</f>
        <v/>
      </c>
      <c r="F544" s="12">
        <f>COUNTIFS(常规版本稳定性测试结果!$X$5:$X$2321,汇总!$B544,常规版本稳定性测试结果!$X$5:$X$2321,$B544,常规版本稳定性测试结果!$AH$5:$AH$2321,"NG")</f>
        <v/>
      </c>
      <c r="G544" s="15">
        <f>COUNTIFS(常规版本稳定性测试结果!$X$5:$X$2321,汇总!$B544,常规版本稳定性测试结果!$X$5:$X$2321,$B544,常规版本稳定性测试结果!$E$5:$E$2321,"JV")</f>
        <v/>
      </c>
      <c r="H544" s="15">
        <f>COUNTIFS(常规版本稳定性测试结果!$X$5:$X$2321,汇总!$B544,常规版本稳定性测试结果!$X$5:$X$2321,$B544,常规版本稳定性测试结果!$E$5:$E$2321,"FBU")</f>
        <v/>
      </c>
      <c r="I544" s="15">
        <f>COUNTIFS(常规版本稳定性测试结果!$X$5:$X$2321,汇总!$B544,常规版本稳定性测试结果!$X$5:$X$2321,$B544,常规版本稳定性测试结果!$E$5:$E$2321,"LinuxPC")</f>
        <v/>
      </c>
      <c r="J544" s="15">
        <f>COUNTIFS(常规版本稳定性测试结果!$X$5:$X$2321,汇总!$B544,常规版本稳定性测试结果!$X$5:$X$2321,$B544,常规版本稳定性测试结果!$E$5:$E$2321,"Monkey")</f>
        <v/>
      </c>
    </row>
    <row hidden="1" outlineLevel="1" r="545" s="24" spans="1:12">
      <c r="B545" s="16" t="n">
        <v>43660</v>
      </c>
      <c r="C545" s="18" t="n"/>
      <c r="D545" s="18">
        <f>COUNTIFS(常规版本稳定性测试结果!$X$5:$X$2321,汇总!$B545,常规版本稳定性测试结果!$X$5:$X$2321,$B545)</f>
        <v/>
      </c>
      <c r="E545" s="18">
        <f>COUNTIFS(常规版本稳定性测试结果!$X$5:$X$2321,汇总!$B545,常规版本稳定性测试结果!$X$5:$X$2321,$B545,常规版本稳定性测试结果!$AH$5:$AH$2321,"OK")</f>
        <v/>
      </c>
      <c r="F545" s="12">
        <f>COUNTIFS(常规版本稳定性测试结果!$X$5:$X$2321,汇总!$B545,常规版本稳定性测试结果!$X$5:$X$2321,$B545,常规版本稳定性测试结果!$AH$5:$AH$2321,"NG")</f>
        <v/>
      </c>
      <c r="G545" s="15">
        <f>COUNTIFS(常规版本稳定性测试结果!$X$5:$X$2321,汇总!$B545,常规版本稳定性测试结果!$X$5:$X$2321,$B545,常规版本稳定性测试结果!$E$5:$E$2321,"JV")</f>
        <v/>
      </c>
      <c r="H545" s="15">
        <f>COUNTIFS(常规版本稳定性测试结果!$X$5:$X$2321,汇总!$B545,常规版本稳定性测试结果!$X$5:$X$2321,$B545,常规版本稳定性测试结果!$E$5:$E$2321,"FBU")</f>
        <v/>
      </c>
      <c r="I545" s="15">
        <f>COUNTIFS(常规版本稳定性测试结果!$X$5:$X$2321,汇总!$B545,常规版本稳定性测试结果!$X$5:$X$2321,$B545,常规版本稳定性测试结果!$E$5:$E$2321,"LinuxPC")</f>
        <v/>
      </c>
      <c r="J545" s="15">
        <f>COUNTIFS(常规版本稳定性测试结果!$X$5:$X$2321,汇总!$B545,常规版本稳定性测试结果!$X$5:$X$2321,$B545,常规版本稳定性测试结果!$E$5:$E$2321,"Monkey")</f>
        <v/>
      </c>
    </row>
    <row hidden="1" outlineLevel="1" r="546" s="24" spans="1:12">
      <c r="B546" s="16" t="n">
        <v>43661</v>
      </c>
      <c r="C546" s="18" t="n"/>
      <c r="D546" s="18">
        <f>COUNTIFS(常规版本稳定性测试结果!$X$5:$X$2321,汇总!$B546,常规版本稳定性测试结果!$X$5:$X$2321,$B546)</f>
        <v/>
      </c>
      <c r="E546" s="18">
        <f>COUNTIFS(常规版本稳定性测试结果!$X$5:$X$2321,汇总!$B546,常规版本稳定性测试结果!$X$5:$X$2321,$B546,常规版本稳定性测试结果!$AH$5:$AH$2321,"OK")</f>
        <v/>
      </c>
      <c r="F546" s="12">
        <f>COUNTIFS(常规版本稳定性测试结果!$X$5:$X$2321,汇总!$B546,常规版本稳定性测试结果!$X$5:$X$2321,$B546,常规版本稳定性测试结果!$AH$5:$AH$2321,"NG")</f>
        <v/>
      </c>
      <c r="G546" s="15">
        <f>COUNTIFS(常规版本稳定性测试结果!$X$5:$X$2321,汇总!$B546,常规版本稳定性测试结果!$X$5:$X$2321,$B546,常规版本稳定性测试结果!$E$5:$E$2321,"JV")</f>
        <v/>
      </c>
      <c r="H546" s="15">
        <f>COUNTIFS(常规版本稳定性测试结果!$X$5:$X$2321,汇总!$B546,常规版本稳定性测试结果!$X$5:$X$2321,$B546,常规版本稳定性测试结果!$E$5:$E$2321,"FBU")</f>
        <v/>
      </c>
      <c r="I546" s="15">
        <f>COUNTIFS(常规版本稳定性测试结果!$X$5:$X$2321,汇总!$B546,常规版本稳定性测试结果!$X$5:$X$2321,$B546,常规版本稳定性测试结果!$E$5:$E$2321,"LinuxPC")</f>
        <v/>
      </c>
      <c r="J546" s="15">
        <f>COUNTIFS(常规版本稳定性测试结果!$X$5:$X$2321,汇总!$B546,常规版本稳定性测试结果!$X$5:$X$2321,$B546,常规版本稳定性测试结果!$E$5:$E$2321,"Monkey")</f>
        <v/>
      </c>
    </row>
    <row hidden="1" outlineLevel="1" r="547" s="24" spans="1:12">
      <c r="B547" s="16" t="n">
        <v>43662</v>
      </c>
      <c r="C547" s="18" t="n"/>
      <c r="D547" s="18">
        <f>COUNTIFS(常规版本稳定性测试结果!$X$5:$X$2321,汇总!$B547,常规版本稳定性测试结果!$X$5:$X$2321,$B547)</f>
        <v/>
      </c>
      <c r="E547" s="18">
        <f>COUNTIFS(常规版本稳定性测试结果!$X$5:$X$2321,汇总!$B547,常规版本稳定性测试结果!$X$5:$X$2321,$B547,常规版本稳定性测试结果!$AH$5:$AH$2321,"OK")</f>
        <v/>
      </c>
      <c r="F547" s="12">
        <f>COUNTIFS(常规版本稳定性测试结果!$X$5:$X$2321,汇总!$B547,常规版本稳定性测试结果!$X$5:$X$2321,$B547,常规版本稳定性测试结果!$AH$5:$AH$2321,"NG")</f>
        <v/>
      </c>
      <c r="G547" s="15">
        <f>COUNTIFS(常规版本稳定性测试结果!$X$5:$X$2321,汇总!$B547,常规版本稳定性测试结果!$X$5:$X$2321,$B547,常规版本稳定性测试结果!$E$5:$E$2321,"JV")</f>
        <v/>
      </c>
      <c r="H547" s="15">
        <f>COUNTIFS(常规版本稳定性测试结果!$X$5:$X$2321,汇总!$B547,常规版本稳定性测试结果!$X$5:$X$2321,$B547,常规版本稳定性测试结果!$E$5:$E$2321,"FBU")</f>
        <v/>
      </c>
      <c r="I547" s="15">
        <f>COUNTIFS(常规版本稳定性测试结果!$X$5:$X$2321,汇总!$B547,常规版本稳定性测试结果!$X$5:$X$2321,$B547,常规版本稳定性测试结果!$E$5:$E$2321,"LinuxPC")</f>
        <v/>
      </c>
      <c r="J547" s="15">
        <f>COUNTIFS(常规版本稳定性测试结果!$X$5:$X$2321,汇总!$B547,常规版本稳定性测试结果!$X$5:$X$2321,$B547,常规版本稳定性测试结果!$E$5:$E$2321,"Monkey")</f>
        <v/>
      </c>
    </row>
    <row hidden="1" outlineLevel="1" r="548" s="24" spans="1:12">
      <c r="B548" s="16" t="n">
        <v>43663</v>
      </c>
      <c r="C548" s="18" t="n"/>
      <c r="D548" s="18">
        <f>COUNTIFS(常规版本稳定性测试结果!$X$5:$X$2321,汇总!$B548,常规版本稳定性测试结果!$X$5:$X$2321,$B548)</f>
        <v/>
      </c>
      <c r="E548" s="18">
        <f>COUNTIFS(常规版本稳定性测试结果!$X$5:$X$2321,汇总!$B548,常规版本稳定性测试结果!$X$5:$X$2321,$B548,常规版本稳定性测试结果!$AH$5:$AH$2321,"OK")</f>
        <v/>
      </c>
      <c r="F548" s="12">
        <f>COUNTIFS(常规版本稳定性测试结果!$X$5:$X$2321,汇总!$B548,常规版本稳定性测试结果!$X$5:$X$2321,$B548,常规版本稳定性测试结果!$AH$5:$AH$2321,"NG")</f>
        <v/>
      </c>
      <c r="G548" s="15">
        <f>COUNTIFS(常规版本稳定性测试结果!$X$5:$X$2321,汇总!$B548,常规版本稳定性测试结果!$X$5:$X$2321,$B548,常规版本稳定性测试结果!$E$5:$E$2321,"JV")</f>
        <v/>
      </c>
      <c r="H548" s="15">
        <f>COUNTIFS(常规版本稳定性测试结果!$X$5:$X$2321,汇总!$B548,常规版本稳定性测试结果!$X$5:$X$2321,$B548,常规版本稳定性测试结果!$E$5:$E$2321,"FBU")</f>
        <v/>
      </c>
      <c r="I548" s="15">
        <f>COUNTIFS(常规版本稳定性测试结果!$X$5:$X$2321,汇总!$B548,常规版本稳定性测试结果!$X$5:$X$2321,$B548,常规版本稳定性测试结果!$E$5:$E$2321,"LinuxPC")</f>
        <v/>
      </c>
      <c r="J548" s="15">
        <f>COUNTIFS(常规版本稳定性测试结果!$X$5:$X$2321,汇总!$B548,常规版本稳定性测试结果!$X$5:$X$2321,$B548,常规版本稳定性测试结果!$E$5:$E$2321,"Monkey")</f>
        <v/>
      </c>
    </row>
    <row hidden="1" outlineLevel="1" r="549" s="24" spans="1:12">
      <c r="B549" s="16" t="n">
        <v>43664</v>
      </c>
      <c r="C549" s="18" t="n"/>
      <c r="D549" s="18">
        <f>COUNTIFS(常规版本稳定性测试结果!$X$5:$X$2321,汇总!$B549,常规版本稳定性测试结果!$X$5:$X$2321,$B549)</f>
        <v/>
      </c>
      <c r="E549" s="18">
        <f>COUNTIFS(常规版本稳定性测试结果!$X$5:$X$2321,汇总!$B549,常规版本稳定性测试结果!$X$5:$X$2321,$B549,常规版本稳定性测试结果!$AH$5:$AH$2321,"OK")</f>
        <v/>
      </c>
      <c r="F549" s="12">
        <f>COUNTIFS(常规版本稳定性测试结果!$X$5:$X$2321,汇总!$B549,常规版本稳定性测试结果!$X$5:$X$2321,$B549,常规版本稳定性测试结果!$AH$5:$AH$2321,"NG")</f>
        <v/>
      </c>
      <c r="G549" s="15">
        <f>COUNTIFS(常规版本稳定性测试结果!$X$5:$X$2321,汇总!$B549,常规版本稳定性测试结果!$X$5:$X$2321,$B549,常规版本稳定性测试结果!$E$5:$E$2321,"JV")</f>
        <v/>
      </c>
      <c r="H549" s="15">
        <f>COUNTIFS(常规版本稳定性测试结果!$X$5:$X$2321,汇总!$B549,常规版本稳定性测试结果!$X$5:$X$2321,$B549,常规版本稳定性测试结果!$E$5:$E$2321,"FBU")</f>
        <v/>
      </c>
      <c r="I549" s="15">
        <f>COUNTIFS(常规版本稳定性测试结果!$X$5:$X$2321,汇总!$B549,常规版本稳定性测试结果!$X$5:$X$2321,$B549,常规版本稳定性测试结果!$E$5:$E$2321,"LinuxPC")</f>
        <v/>
      </c>
      <c r="J549" s="15">
        <f>COUNTIFS(常规版本稳定性测试结果!$X$5:$X$2321,汇总!$B549,常规版本稳定性测试结果!$X$5:$X$2321,$B549,常规版本稳定性测试结果!$E$5:$E$2321,"Monkey")</f>
        <v/>
      </c>
    </row>
    <row hidden="1" outlineLevel="1" r="550" s="24" spans="1:12">
      <c r="B550" s="16" t="n">
        <v>43665</v>
      </c>
      <c r="C550" s="18" t="n"/>
      <c r="D550" s="18">
        <f>COUNTIFS(常规版本稳定性测试结果!$X$5:$X$2321,汇总!$B550,常规版本稳定性测试结果!$X$5:$X$2321,$B550)</f>
        <v/>
      </c>
      <c r="E550" s="18">
        <f>COUNTIFS(常规版本稳定性测试结果!$X$5:$X$2321,汇总!$B550,常规版本稳定性测试结果!$X$5:$X$2321,$B550,常规版本稳定性测试结果!$AH$5:$AH$2321,"OK")</f>
        <v/>
      </c>
      <c r="F550" s="12">
        <f>COUNTIFS(常规版本稳定性测试结果!$X$5:$X$2321,汇总!$B550,常规版本稳定性测试结果!$X$5:$X$2321,$B550,常规版本稳定性测试结果!$AH$5:$AH$2321,"NG")</f>
        <v/>
      </c>
      <c r="G550" s="15">
        <f>COUNTIFS(常规版本稳定性测试结果!$X$5:$X$2321,汇总!$B550,常规版本稳定性测试结果!$X$5:$X$2321,$B550,常规版本稳定性测试结果!$E$5:$E$2321,"JV")</f>
        <v/>
      </c>
      <c r="H550" s="15">
        <f>COUNTIFS(常规版本稳定性测试结果!$X$5:$X$2321,汇总!$B550,常规版本稳定性测试结果!$X$5:$X$2321,$B550,常规版本稳定性测试结果!$E$5:$E$2321,"FBU")</f>
        <v/>
      </c>
      <c r="I550" s="15">
        <f>COUNTIFS(常规版本稳定性测试结果!$X$5:$X$2321,汇总!$B550,常规版本稳定性测试结果!$X$5:$X$2321,$B550,常规版本稳定性测试结果!$E$5:$E$2321,"LinuxPC")</f>
        <v/>
      </c>
      <c r="J550" s="15">
        <f>COUNTIFS(常规版本稳定性测试结果!$X$5:$X$2321,汇总!$B550,常规版本稳定性测试结果!$X$5:$X$2321,$B550,常规版本稳定性测试结果!$E$5:$E$2321,"Monkey")</f>
        <v/>
      </c>
    </row>
    <row hidden="1" outlineLevel="1" r="551" s="24" spans="1:12">
      <c r="B551" s="16" t="n">
        <v>43666</v>
      </c>
      <c r="C551" s="18" t="n"/>
      <c r="D551" s="18">
        <f>COUNTIFS(常规版本稳定性测试结果!$X$5:$X$2321,汇总!$B551,常规版本稳定性测试结果!$X$5:$X$2321,$B551)</f>
        <v/>
      </c>
      <c r="E551" s="18">
        <f>COUNTIFS(常规版本稳定性测试结果!$X$5:$X$2321,汇总!$B551,常规版本稳定性测试结果!$X$5:$X$2321,$B551,常规版本稳定性测试结果!$AH$5:$AH$2321,"OK")</f>
        <v/>
      </c>
      <c r="F551" s="12">
        <f>COUNTIFS(常规版本稳定性测试结果!$X$5:$X$2321,汇总!$B551,常规版本稳定性测试结果!$X$5:$X$2321,$B551,常规版本稳定性测试结果!$AH$5:$AH$2321,"NG")</f>
        <v/>
      </c>
      <c r="G551" s="15">
        <f>COUNTIFS(常规版本稳定性测试结果!$X$5:$X$2321,汇总!$B551,常规版本稳定性测试结果!$X$5:$X$2321,$B551,常规版本稳定性测试结果!$E$5:$E$2321,"JV")</f>
        <v/>
      </c>
      <c r="H551" s="15">
        <f>COUNTIFS(常规版本稳定性测试结果!$X$5:$X$2321,汇总!$B551,常规版本稳定性测试结果!$X$5:$X$2321,$B551,常规版本稳定性测试结果!$E$5:$E$2321,"FBU")</f>
        <v/>
      </c>
      <c r="I551" s="15">
        <f>COUNTIFS(常规版本稳定性测试结果!$X$5:$X$2321,汇总!$B551,常规版本稳定性测试结果!$X$5:$X$2321,$B551,常规版本稳定性测试结果!$E$5:$E$2321,"LinuxPC")</f>
        <v/>
      </c>
      <c r="J551" s="15">
        <f>COUNTIFS(常规版本稳定性测试结果!$X$5:$X$2321,汇总!$B551,常规版本稳定性测试结果!$X$5:$X$2321,$B551,常规版本稳定性测试结果!$E$5:$E$2321,"Monkey")</f>
        <v/>
      </c>
    </row>
    <row hidden="1" outlineLevel="1" r="552" s="24" spans="1:12">
      <c r="B552" s="16" t="n">
        <v>43667</v>
      </c>
      <c r="C552" s="18" t="n"/>
      <c r="D552" s="18">
        <f>COUNTIFS(常规版本稳定性测试结果!$X$5:$X$2321,汇总!$B552,常规版本稳定性测试结果!$X$5:$X$2321,$B552)</f>
        <v/>
      </c>
      <c r="E552" s="18">
        <f>COUNTIFS(常规版本稳定性测试结果!$X$5:$X$2321,汇总!$B552,常规版本稳定性测试结果!$X$5:$X$2321,$B552,常规版本稳定性测试结果!$AH$5:$AH$2321,"OK")</f>
        <v/>
      </c>
      <c r="F552" s="12">
        <f>COUNTIFS(常规版本稳定性测试结果!$X$5:$X$2321,汇总!$B552,常规版本稳定性测试结果!$X$5:$X$2321,$B552,常规版本稳定性测试结果!$AH$5:$AH$2321,"NG")</f>
        <v/>
      </c>
      <c r="G552" s="15">
        <f>COUNTIFS(常规版本稳定性测试结果!$X$5:$X$2321,汇总!$B552,常规版本稳定性测试结果!$X$5:$X$2321,$B552,常规版本稳定性测试结果!$E$5:$E$2321,"JV")</f>
        <v/>
      </c>
      <c r="H552" s="15">
        <f>COUNTIFS(常规版本稳定性测试结果!$X$5:$X$2321,汇总!$B552,常规版本稳定性测试结果!$X$5:$X$2321,$B552,常规版本稳定性测试结果!$E$5:$E$2321,"FBU")</f>
        <v/>
      </c>
      <c r="I552" s="15">
        <f>COUNTIFS(常规版本稳定性测试结果!$X$5:$X$2321,汇总!$B552,常规版本稳定性测试结果!$X$5:$X$2321,$B552,常规版本稳定性测试结果!$E$5:$E$2321,"LinuxPC")</f>
        <v/>
      </c>
      <c r="J552" s="15">
        <f>COUNTIFS(常规版本稳定性测试结果!$X$5:$X$2321,汇总!$B552,常规版本稳定性测试结果!$X$5:$X$2321,$B552,常规版本稳定性测试结果!$E$5:$E$2321,"Monkey")</f>
        <v/>
      </c>
    </row>
    <row hidden="1" outlineLevel="1" r="553" s="24" spans="1:12">
      <c r="B553" s="16" t="n">
        <v>43668</v>
      </c>
      <c r="C553" s="18" t="n"/>
      <c r="D553" s="18">
        <f>COUNTIFS(常规版本稳定性测试结果!$X$5:$X$2321,汇总!$B553,常规版本稳定性测试结果!$X$5:$X$2321,$B553)</f>
        <v/>
      </c>
      <c r="E553" s="18">
        <f>COUNTIFS(常规版本稳定性测试结果!$X$5:$X$2321,汇总!$B553,常规版本稳定性测试结果!$X$5:$X$2321,$B553,常规版本稳定性测试结果!$AH$5:$AH$2321,"OK")</f>
        <v/>
      </c>
      <c r="F553" s="12">
        <f>COUNTIFS(常规版本稳定性测试结果!$X$5:$X$2321,汇总!$B553,常规版本稳定性测试结果!$X$5:$X$2321,$B553,常规版本稳定性测试结果!$AH$5:$AH$2321,"NG")</f>
        <v/>
      </c>
      <c r="G553" s="15">
        <f>COUNTIFS(常规版本稳定性测试结果!$X$5:$X$2321,汇总!$B553,常规版本稳定性测试结果!$X$5:$X$2321,$B553,常规版本稳定性测试结果!$E$5:$E$2321,"JV")</f>
        <v/>
      </c>
      <c r="H553" s="15">
        <f>COUNTIFS(常规版本稳定性测试结果!$X$5:$X$2321,汇总!$B553,常规版本稳定性测试结果!$X$5:$X$2321,$B553,常规版本稳定性测试结果!$E$5:$E$2321,"FBU")</f>
        <v/>
      </c>
      <c r="I553" s="15">
        <f>COUNTIFS(常规版本稳定性测试结果!$X$5:$X$2321,汇总!$B553,常规版本稳定性测试结果!$X$5:$X$2321,$B553,常规版本稳定性测试结果!$E$5:$E$2321,"LinuxPC")</f>
        <v/>
      </c>
      <c r="J553" s="15">
        <f>COUNTIFS(常规版本稳定性测试结果!$X$5:$X$2321,汇总!$B553,常规版本稳定性测试结果!$X$5:$X$2321,$B553,常规版本稳定性测试结果!$E$5:$E$2321,"Monkey")</f>
        <v/>
      </c>
    </row>
    <row hidden="1" outlineLevel="1" r="554" s="24" spans="1:12">
      <c r="B554" s="16" t="n">
        <v>43669</v>
      </c>
      <c r="C554" s="18" t="n"/>
      <c r="D554" s="18">
        <f>COUNTIFS(常规版本稳定性测试结果!$X$5:$X$2321,汇总!$B554,常规版本稳定性测试结果!$X$5:$X$2321,$B554)</f>
        <v/>
      </c>
      <c r="E554" s="18">
        <f>COUNTIFS(常规版本稳定性测试结果!$X$5:$X$2321,汇总!$B554,常规版本稳定性测试结果!$X$5:$X$2321,$B554,常规版本稳定性测试结果!$AH$5:$AH$2321,"OK")</f>
        <v/>
      </c>
      <c r="F554" s="12">
        <f>COUNTIFS(常规版本稳定性测试结果!$X$5:$X$2321,汇总!$B554,常规版本稳定性测试结果!$X$5:$X$2321,$B554,常规版本稳定性测试结果!$AH$5:$AH$2321,"NG")</f>
        <v/>
      </c>
      <c r="G554" s="15">
        <f>COUNTIFS(常规版本稳定性测试结果!$X$5:$X$2321,汇总!$B554,常规版本稳定性测试结果!$X$5:$X$2321,$B554,常规版本稳定性测试结果!$E$5:$E$2321,"JV")</f>
        <v/>
      </c>
      <c r="H554" s="15">
        <f>COUNTIFS(常规版本稳定性测试结果!$X$5:$X$2321,汇总!$B554,常规版本稳定性测试结果!$X$5:$X$2321,$B554,常规版本稳定性测试结果!$E$5:$E$2321,"FBU")</f>
        <v/>
      </c>
      <c r="I554" s="15">
        <f>COUNTIFS(常规版本稳定性测试结果!$X$5:$X$2321,汇总!$B554,常规版本稳定性测试结果!$X$5:$X$2321,$B554,常规版本稳定性测试结果!$E$5:$E$2321,"LinuxPC")</f>
        <v/>
      </c>
      <c r="J554" s="15">
        <f>COUNTIFS(常规版本稳定性测试结果!$X$5:$X$2321,汇总!$B554,常规版本稳定性测试结果!$X$5:$X$2321,$B554,常规版本稳定性测试结果!$E$5:$E$2321,"Monkey")</f>
        <v/>
      </c>
    </row>
    <row hidden="1" outlineLevel="1" r="555" s="24" spans="1:12">
      <c r="B555" s="16" t="n">
        <v>43670</v>
      </c>
      <c r="C555" s="18" t="n"/>
      <c r="D555" s="18">
        <f>COUNTIFS(常规版本稳定性测试结果!$X$5:$X$2321,汇总!$B555,常规版本稳定性测试结果!$X$5:$X$2321,$B555)</f>
        <v/>
      </c>
      <c r="E555" s="18">
        <f>COUNTIFS(常规版本稳定性测试结果!$X$5:$X$2321,汇总!$B555,常规版本稳定性测试结果!$X$5:$X$2321,$B555,常规版本稳定性测试结果!$AH$5:$AH$2321,"OK")</f>
        <v/>
      </c>
      <c r="F555" s="12">
        <f>COUNTIFS(常规版本稳定性测试结果!$X$5:$X$2321,汇总!$B555,常规版本稳定性测试结果!$X$5:$X$2321,$B555,常规版本稳定性测试结果!$AH$5:$AH$2321,"NG")</f>
        <v/>
      </c>
      <c r="G555" s="15">
        <f>COUNTIFS(常规版本稳定性测试结果!$X$5:$X$2321,汇总!$B555,常规版本稳定性测试结果!$X$5:$X$2321,$B555,常规版本稳定性测试结果!$E$5:$E$2321,"JV")</f>
        <v/>
      </c>
      <c r="H555" s="15">
        <f>COUNTIFS(常规版本稳定性测试结果!$X$5:$X$2321,汇总!$B555,常规版本稳定性测试结果!$X$5:$X$2321,$B555,常规版本稳定性测试结果!$E$5:$E$2321,"FBU")</f>
        <v/>
      </c>
      <c r="I555" s="15">
        <f>COUNTIFS(常规版本稳定性测试结果!$X$5:$X$2321,汇总!$B555,常规版本稳定性测试结果!$X$5:$X$2321,$B555,常规版本稳定性测试结果!$E$5:$E$2321,"LinuxPC")</f>
        <v/>
      </c>
      <c r="J555" s="15">
        <f>COUNTIFS(常规版本稳定性测试结果!$X$5:$X$2321,汇总!$B555,常规版本稳定性测试结果!$X$5:$X$2321,$B555,常规版本稳定性测试结果!$E$5:$E$2321,"Monkey")</f>
        <v/>
      </c>
    </row>
    <row hidden="1" outlineLevel="1" r="556" s="24" spans="1:12">
      <c r="B556" s="16" t="n">
        <v>43671</v>
      </c>
      <c r="C556" s="18" t="n"/>
      <c r="D556" s="18">
        <f>COUNTIFS(常规版本稳定性测试结果!$X$5:$X$2321,汇总!$B556,常规版本稳定性测试结果!$X$5:$X$2321,$B556)</f>
        <v/>
      </c>
      <c r="E556" s="18">
        <f>COUNTIFS(常规版本稳定性测试结果!$X$5:$X$2321,汇总!$B556,常规版本稳定性测试结果!$X$5:$X$2321,$B556,常规版本稳定性测试结果!$AH$5:$AH$2321,"OK")</f>
        <v/>
      </c>
      <c r="F556" s="12">
        <f>COUNTIFS(常规版本稳定性测试结果!$X$5:$X$2321,汇总!$B556,常规版本稳定性测试结果!$X$5:$X$2321,$B556,常规版本稳定性测试结果!$AH$5:$AH$2321,"NG")</f>
        <v/>
      </c>
      <c r="G556" s="15">
        <f>COUNTIFS(常规版本稳定性测试结果!$X$5:$X$2321,汇总!$B556,常规版本稳定性测试结果!$X$5:$X$2321,$B556,常规版本稳定性测试结果!$E$5:$E$2321,"JV")</f>
        <v/>
      </c>
      <c r="H556" s="15">
        <f>COUNTIFS(常规版本稳定性测试结果!$X$5:$X$2321,汇总!$B556,常规版本稳定性测试结果!$X$5:$X$2321,$B556,常规版本稳定性测试结果!$E$5:$E$2321,"FBU")</f>
        <v/>
      </c>
      <c r="I556" s="15">
        <f>COUNTIFS(常规版本稳定性测试结果!$X$5:$X$2321,汇总!$B556,常规版本稳定性测试结果!$X$5:$X$2321,$B556,常规版本稳定性测试结果!$E$5:$E$2321,"LinuxPC")</f>
        <v/>
      </c>
      <c r="J556" s="15">
        <f>COUNTIFS(常规版本稳定性测试结果!$X$5:$X$2321,汇总!$B556,常规版本稳定性测试结果!$X$5:$X$2321,$B556,常规版本稳定性测试结果!$E$5:$E$2321,"Monkey")</f>
        <v/>
      </c>
    </row>
    <row hidden="1" outlineLevel="1" r="557" s="24" spans="1:12">
      <c r="B557" s="16" t="n">
        <v>43672</v>
      </c>
      <c r="C557" s="18" t="n"/>
      <c r="D557" s="18">
        <f>COUNTIFS(常规版本稳定性测试结果!$X$5:$X$2321,汇总!$B557,常规版本稳定性测试结果!$X$5:$X$2321,$B557)</f>
        <v/>
      </c>
      <c r="E557" s="18">
        <f>COUNTIFS(常规版本稳定性测试结果!$X$5:$X$2321,汇总!$B557,常规版本稳定性测试结果!$X$5:$X$2321,$B557,常规版本稳定性测试结果!$AH$5:$AH$2321,"OK")</f>
        <v/>
      </c>
      <c r="F557" s="12">
        <f>COUNTIFS(常规版本稳定性测试结果!$X$5:$X$2321,汇总!$B557,常规版本稳定性测试结果!$X$5:$X$2321,$B557,常规版本稳定性测试结果!$AH$5:$AH$2321,"NG")</f>
        <v/>
      </c>
      <c r="G557" s="15">
        <f>COUNTIFS(常规版本稳定性测试结果!$X$5:$X$2321,汇总!$B557,常规版本稳定性测试结果!$X$5:$X$2321,$B557,常规版本稳定性测试结果!$E$5:$E$2321,"JV")</f>
        <v/>
      </c>
      <c r="H557" s="15">
        <f>COUNTIFS(常规版本稳定性测试结果!$X$5:$X$2321,汇总!$B557,常规版本稳定性测试结果!$X$5:$X$2321,$B557,常规版本稳定性测试结果!$E$5:$E$2321,"FBU")</f>
        <v/>
      </c>
      <c r="I557" s="15">
        <f>COUNTIFS(常规版本稳定性测试结果!$X$5:$X$2321,汇总!$B557,常规版本稳定性测试结果!$X$5:$X$2321,$B557,常规版本稳定性测试结果!$E$5:$E$2321,"LinuxPC")</f>
        <v/>
      </c>
      <c r="J557" s="15">
        <f>COUNTIFS(常规版本稳定性测试结果!$X$5:$X$2321,汇总!$B557,常规版本稳定性测试结果!$X$5:$X$2321,$B557,常规版本稳定性测试结果!$E$5:$E$2321,"Monkey")</f>
        <v/>
      </c>
    </row>
    <row hidden="1" outlineLevel="1" r="558" s="24" spans="1:12">
      <c r="B558" s="16" t="n">
        <v>43673</v>
      </c>
      <c r="C558" s="18" t="n"/>
      <c r="D558" s="18">
        <f>COUNTIFS(常规版本稳定性测试结果!$X$5:$X$2321,汇总!$B558,常规版本稳定性测试结果!$X$5:$X$2321,$B558)</f>
        <v/>
      </c>
      <c r="E558" s="18">
        <f>COUNTIFS(常规版本稳定性测试结果!$X$5:$X$2321,汇总!$B558,常规版本稳定性测试结果!$X$5:$X$2321,$B558,常规版本稳定性测试结果!$AH$5:$AH$2321,"OK")</f>
        <v/>
      </c>
      <c r="F558" s="12">
        <f>COUNTIFS(常规版本稳定性测试结果!$X$5:$X$2321,汇总!$B558,常规版本稳定性测试结果!$X$5:$X$2321,$B558,常规版本稳定性测试结果!$AH$5:$AH$2321,"NG")</f>
        <v/>
      </c>
      <c r="G558" s="15">
        <f>COUNTIFS(常规版本稳定性测试结果!$X$5:$X$2321,汇总!$B558,常规版本稳定性测试结果!$X$5:$X$2321,$B558,常规版本稳定性测试结果!$E$5:$E$2321,"JV")</f>
        <v/>
      </c>
      <c r="H558" s="15">
        <f>COUNTIFS(常规版本稳定性测试结果!$X$5:$X$2321,汇总!$B558,常规版本稳定性测试结果!$X$5:$X$2321,$B558,常规版本稳定性测试结果!$E$5:$E$2321,"FBU")</f>
        <v/>
      </c>
      <c r="I558" s="15">
        <f>COUNTIFS(常规版本稳定性测试结果!$X$5:$X$2321,汇总!$B558,常规版本稳定性测试结果!$X$5:$X$2321,$B558,常规版本稳定性测试结果!$E$5:$E$2321,"LinuxPC")</f>
        <v/>
      </c>
      <c r="J558" s="15">
        <f>COUNTIFS(常规版本稳定性测试结果!$X$5:$X$2321,汇总!$B558,常规版本稳定性测试结果!$X$5:$X$2321,$B558,常规版本稳定性测试结果!$E$5:$E$2321,"Monkey")</f>
        <v/>
      </c>
    </row>
    <row hidden="1" outlineLevel="1" r="559" s="24" spans="1:12">
      <c r="B559" s="16" t="n">
        <v>43674</v>
      </c>
      <c r="C559" s="18" t="n"/>
      <c r="D559" s="18">
        <f>COUNTIFS(常规版本稳定性测试结果!$X$5:$X$2321,汇总!$B559,常规版本稳定性测试结果!$X$5:$X$2321,$B559)</f>
        <v/>
      </c>
      <c r="E559" s="18">
        <f>COUNTIFS(常规版本稳定性测试结果!$X$5:$X$2321,汇总!$B559,常规版本稳定性测试结果!$X$5:$X$2321,$B559,常规版本稳定性测试结果!$AH$5:$AH$2321,"OK")</f>
        <v/>
      </c>
      <c r="F559" s="12">
        <f>COUNTIFS(常规版本稳定性测试结果!$X$5:$X$2321,汇总!$B559,常规版本稳定性测试结果!$X$5:$X$2321,$B559,常规版本稳定性测试结果!$AH$5:$AH$2321,"NG")</f>
        <v/>
      </c>
      <c r="G559" s="15">
        <f>COUNTIFS(常规版本稳定性测试结果!$X$5:$X$2321,汇总!$B559,常规版本稳定性测试结果!$X$5:$X$2321,$B559,常规版本稳定性测试结果!$E$5:$E$2321,"JV")</f>
        <v/>
      </c>
      <c r="H559" s="15">
        <f>COUNTIFS(常规版本稳定性测试结果!$X$5:$X$2321,汇总!$B559,常规版本稳定性测试结果!$X$5:$X$2321,$B559,常规版本稳定性测试结果!$E$5:$E$2321,"FBU")</f>
        <v/>
      </c>
      <c r="I559" s="15">
        <f>COUNTIFS(常规版本稳定性测试结果!$X$5:$X$2321,汇总!$B559,常规版本稳定性测试结果!$X$5:$X$2321,$B559,常规版本稳定性测试结果!$E$5:$E$2321,"LinuxPC")</f>
        <v/>
      </c>
      <c r="J559" s="15">
        <f>COUNTIFS(常规版本稳定性测试结果!$X$5:$X$2321,汇总!$B559,常规版本稳定性测试结果!$X$5:$X$2321,$B559,常规版本稳定性测试结果!$E$5:$E$2321,"Monkey")</f>
        <v/>
      </c>
    </row>
    <row hidden="1" outlineLevel="1" r="560" s="24" spans="1:12">
      <c r="B560" s="16" t="n">
        <v>43675</v>
      </c>
      <c r="C560" s="18" t="n"/>
      <c r="D560" s="18">
        <f>COUNTIFS(常规版本稳定性测试结果!$X$5:$X$2321,汇总!$B560,常规版本稳定性测试结果!$X$5:$X$2321,$B560)</f>
        <v/>
      </c>
      <c r="E560" s="18">
        <f>COUNTIFS(常规版本稳定性测试结果!$X$5:$X$2321,汇总!$B560,常规版本稳定性测试结果!$X$5:$X$2321,$B560,常规版本稳定性测试结果!$AH$5:$AH$2321,"OK")</f>
        <v/>
      </c>
      <c r="F560" s="12">
        <f>COUNTIFS(常规版本稳定性测试结果!$X$5:$X$2321,汇总!$B560,常规版本稳定性测试结果!$X$5:$X$2321,$B560,常规版本稳定性测试结果!$AH$5:$AH$2321,"NG")</f>
        <v/>
      </c>
      <c r="G560" s="15">
        <f>COUNTIFS(常规版本稳定性测试结果!$X$5:$X$2321,汇总!$B560,常规版本稳定性测试结果!$X$5:$X$2321,$B560,常规版本稳定性测试结果!$E$5:$E$2321,"JV")</f>
        <v/>
      </c>
      <c r="H560" s="15">
        <f>COUNTIFS(常规版本稳定性测试结果!$X$5:$X$2321,汇总!$B560,常规版本稳定性测试结果!$X$5:$X$2321,$B560,常规版本稳定性测试结果!$E$5:$E$2321,"FBU")</f>
        <v/>
      </c>
      <c r="I560" s="15">
        <f>COUNTIFS(常规版本稳定性测试结果!$X$5:$X$2321,汇总!$B560,常规版本稳定性测试结果!$X$5:$X$2321,$B560,常规版本稳定性测试结果!$E$5:$E$2321,"LinuxPC")</f>
        <v/>
      </c>
      <c r="J560" s="15">
        <f>COUNTIFS(常规版本稳定性测试结果!$X$5:$X$2321,汇总!$B560,常规版本稳定性测试结果!$X$5:$X$2321,$B560,常规版本稳定性测试结果!$E$5:$E$2321,"Monkey")</f>
        <v/>
      </c>
    </row>
    <row hidden="1" outlineLevel="1" r="561" s="24" spans="1:12">
      <c r="B561" s="16" t="n">
        <v>43676</v>
      </c>
      <c r="C561" s="18" t="n"/>
      <c r="D561" s="18">
        <f>COUNTIFS(常规版本稳定性测试结果!$X$5:$X$2321,汇总!$B561,常规版本稳定性测试结果!$X$5:$X$2321,$B561)</f>
        <v/>
      </c>
      <c r="E561" s="18">
        <f>COUNTIFS(常规版本稳定性测试结果!$X$5:$X$2321,汇总!$B561,常规版本稳定性测试结果!$X$5:$X$2321,$B561,常规版本稳定性测试结果!$AH$5:$AH$2321,"OK")</f>
        <v/>
      </c>
      <c r="F561" s="12">
        <f>COUNTIFS(常规版本稳定性测试结果!$X$5:$X$2321,汇总!$B561,常规版本稳定性测试结果!$X$5:$X$2321,$B561,常规版本稳定性测试结果!$AH$5:$AH$2321,"NG")</f>
        <v/>
      </c>
      <c r="G561" s="15">
        <f>COUNTIFS(常规版本稳定性测试结果!$X$5:$X$2321,汇总!$B561,常规版本稳定性测试结果!$X$5:$X$2321,$B561,常规版本稳定性测试结果!$E$5:$E$2321,"JV")</f>
        <v/>
      </c>
      <c r="H561" s="15">
        <f>COUNTIFS(常规版本稳定性测试结果!$X$5:$X$2321,汇总!$B561,常规版本稳定性测试结果!$X$5:$X$2321,$B561,常规版本稳定性测试结果!$E$5:$E$2321,"FBU")</f>
        <v/>
      </c>
      <c r="I561" s="15">
        <f>COUNTIFS(常规版本稳定性测试结果!$X$5:$X$2321,汇总!$B561,常规版本稳定性测试结果!$X$5:$X$2321,$B561,常规版本稳定性测试结果!$E$5:$E$2321,"LinuxPC")</f>
        <v/>
      </c>
      <c r="J561" s="15">
        <f>COUNTIFS(常规版本稳定性测试结果!$X$5:$X$2321,汇总!$B561,常规版本稳定性测试结果!$X$5:$X$2321,$B561,常规版本稳定性测试结果!$E$5:$E$2321,"Monkey")</f>
        <v/>
      </c>
    </row>
    <row hidden="1" outlineLevel="1" r="562" s="24" spans="1:12">
      <c r="B562" s="16" t="n">
        <v>43677</v>
      </c>
      <c r="C562" s="18" t="n"/>
      <c r="D562" s="18">
        <f>COUNTIFS(常规版本稳定性测试结果!$X$5:$X$2321,汇总!$B562,常规版本稳定性测试结果!$X$5:$X$2321,$B562)</f>
        <v/>
      </c>
      <c r="E562" s="18">
        <f>COUNTIFS(常规版本稳定性测试结果!$X$5:$X$2321,汇总!$B562,常规版本稳定性测试结果!$X$5:$X$2321,$B562,常规版本稳定性测试结果!$AH$5:$AH$2321,"OK")</f>
        <v/>
      </c>
      <c r="F562" s="12">
        <f>COUNTIFS(常规版本稳定性测试结果!$X$5:$X$2321,汇总!$B562,常规版本稳定性测试结果!$X$5:$X$2321,$B562,常规版本稳定性测试结果!$AH$5:$AH$2321,"NG")</f>
        <v/>
      </c>
      <c r="G562" s="15">
        <f>COUNTIFS(常规版本稳定性测试结果!$X$5:$X$2321,汇总!$B562,常规版本稳定性测试结果!$X$5:$X$2321,$B562,常规版本稳定性测试结果!$E$5:$E$2321,"JV")</f>
        <v/>
      </c>
      <c r="H562" s="15">
        <f>COUNTIFS(常规版本稳定性测试结果!$X$5:$X$2321,汇总!$B562,常规版本稳定性测试结果!$X$5:$X$2321,$B562,常规版本稳定性测试结果!$E$5:$E$2321,"FBU")</f>
        <v/>
      </c>
      <c r="I562" s="15">
        <f>COUNTIFS(常规版本稳定性测试结果!$X$5:$X$2321,汇总!$B562,常规版本稳定性测试结果!$X$5:$X$2321,$B562,常规版本稳定性测试结果!$E$5:$E$2321,"LinuxPC")</f>
        <v/>
      </c>
      <c r="J562" s="15">
        <f>COUNTIFS(常规版本稳定性测试结果!$X$5:$X$2321,汇总!$B562,常规版本稳定性测试结果!$X$5:$X$2321,$B562,常规版本稳定性测试结果!$E$5:$E$2321,"Monkey")</f>
        <v/>
      </c>
    </row>
    <row collapsed="1" r="563" s="24" spans="1:12">
      <c r="B563" s="16" t="n">
        <v>43678</v>
      </c>
      <c r="C563" s="18" t="n"/>
      <c r="D563" s="18">
        <f>COUNTIFS(常规版本稳定性测试结果!$X$5:$X$2321,汇总!$B563,常规版本稳定性测试结果!$X$5:$X$2321,$B563)</f>
        <v/>
      </c>
      <c r="E563" s="18">
        <f>COUNTIFS(常规版本稳定性测试结果!$X$5:$X$2321,汇总!$B563,常规版本稳定性测试结果!$X$5:$X$2321,$B563,常规版本稳定性测试结果!$AH$5:$AH$2321,"OK")</f>
        <v/>
      </c>
      <c r="F563" s="12">
        <f>COUNTIFS(常规版本稳定性测试结果!$X$5:$X$2321,汇总!$B563,常规版本稳定性测试结果!$X$5:$X$2321,$B563,常规版本稳定性测试结果!$AH$5:$AH$2321,"NG")</f>
        <v/>
      </c>
      <c r="G563" s="15">
        <f>COUNTIFS(常规版本稳定性测试结果!$X$5:$X$2321,汇总!$B563,常规版本稳定性测试结果!$X$5:$X$2321,$B563,常规版本稳定性测试结果!$E$5:$E$2321,"JV")</f>
        <v/>
      </c>
      <c r="H563" s="15">
        <f>COUNTIFS(常规版本稳定性测试结果!$X$5:$X$2321,汇总!$B563,常规版本稳定性测试结果!$X$5:$X$2321,$B563,常规版本稳定性测试结果!$E$5:$E$2321,"FBU")</f>
        <v/>
      </c>
      <c r="I563" s="15">
        <f>COUNTIFS(常规版本稳定性测试结果!$X$5:$X$2321,汇总!$B563,常规版本稳定性测试结果!$X$5:$X$2321,$B563,常规版本稳定性测试结果!$E$5:$E$2321,"LinuxPC")</f>
        <v/>
      </c>
      <c r="J563" s="15">
        <f>COUNTIFS(常规版本稳定性测试结果!$X$5:$X$2321,汇总!$B563,常规版本稳定性测试结果!$X$5:$X$2321,$B563,常规版本稳定性测试结果!$E$5:$E$2321,"Monkey")</f>
        <v/>
      </c>
    </row>
    <row hidden="1" outlineLevel="1" r="564" s="24" spans="1:12">
      <c r="B564" s="16" t="n">
        <v>43679</v>
      </c>
      <c r="C564" s="18" t="n"/>
      <c r="D564" s="18">
        <f>COUNTIFS(常规版本稳定性测试结果!$X$5:$X$2321,汇总!$B564,常规版本稳定性测试结果!$X$5:$X$2321,$B564)</f>
        <v/>
      </c>
      <c r="E564" s="18">
        <f>COUNTIFS(常规版本稳定性测试结果!$X$5:$X$2321,汇总!$B564,常规版本稳定性测试结果!$X$5:$X$2321,$B564,常规版本稳定性测试结果!$AH$5:$AH$2321,"OK")</f>
        <v/>
      </c>
      <c r="F564" s="12">
        <f>COUNTIFS(常规版本稳定性测试结果!$X$5:$X$2321,汇总!$B564,常规版本稳定性测试结果!$X$5:$X$2321,$B564,常规版本稳定性测试结果!$AH$5:$AH$2321,"NG")</f>
        <v/>
      </c>
      <c r="G564" s="15">
        <f>COUNTIFS(常规版本稳定性测试结果!$X$5:$X$2321,汇总!$B564,常规版本稳定性测试结果!$X$5:$X$2321,$B564,常规版本稳定性测试结果!$E$5:$E$2321,"JV")</f>
        <v/>
      </c>
      <c r="H564" s="15">
        <f>COUNTIFS(常规版本稳定性测试结果!$X$5:$X$2321,汇总!$B564,常规版本稳定性测试结果!$X$5:$X$2321,$B564,常规版本稳定性测试结果!$E$5:$E$2321,"FBU")</f>
        <v/>
      </c>
      <c r="I564" s="15">
        <f>COUNTIFS(常规版本稳定性测试结果!$X$5:$X$2321,汇总!$B564,常规版本稳定性测试结果!$X$5:$X$2321,$B564,常规版本稳定性测试结果!$E$5:$E$2321,"LinuxPC")</f>
        <v/>
      </c>
      <c r="J564" s="15">
        <f>COUNTIFS(常规版本稳定性测试结果!$X$5:$X$2321,汇总!$B564,常规版本稳定性测试结果!$X$5:$X$2321,$B564,常规版本稳定性测试结果!$E$5:$E$2321,"Monkey")</f>
        <v/>
      </c>
    </row>
    <row hidden="1" outlineLevel="1" r="565" s="24" spans="1:12">
      <c r="B565" s="16" t="n">
        <v>43680</v>
      </c>
      <c r="C565" s="18" t="n"/>
      <c r="D565" s="18">
        <f>COUNTIFS(常规版本稳定性测试结果!$X$5:$X$2321,汇总!$B565,常规版本稳定性测试结果!$X$5:$X$2321,$B565)</f>
        <v/>
      </c>
      <c r="E565" s="18">
        <f>COUNTIFS(常规版本稳定性测试结果!$X$5:$X$2321,汇总!$B565,常规版本稳定性测试结果!$X$5:$X$2321,$B565,常规版本稳定性测试结果!$AH$5:$AH$2321,"OK")</f>
        <v/>
      </c>
      <c r="F565" s="12">
        <f>COUNTIFS(常规版本稳定性测试结果!$X$5:$X$2321,汇总!$B565,常规版本稳定性测试结果!$X$5:$X$2321,$B565,常规版本稳定性测试结果!$AH$5:$AH$2321,"NG")</f>
        <v/>
      </c>
      <c r="G565" s="15">
        <f>COUNTIFS(常规版本稳定性测试结果!$X$5:$X$2321,汇总!$B565,常规版本稳定性测试结果!$X$5:$X$2321,$B565,常规版本稳定性测试结果!$E$5:$E$2321,"JV")</f>
        <v/>
      </c>
      <c r="H565" s="15">
        <f>COUNTIFS(常规版本稳定性测试结果!$X$5:$X$2321,汇总!$B565,常规版本稳定性测试结果!$X$5:$X$2321,$B565,常规版本稳定性测试结果!$E$5:$E$2321,"FBU")</f>
        <v/>
      </c>
      <c r="I565" s="15">
        <f>COUNTIFS(常规版本稳定性测试结果!$X$5:$X$2321,汇总!$B565,常规版本稳定性测试结果!$X$5:$X$2321,$B565,常规版本稳定性测试结果!$E$5:$E$2321,"LinuxPC")</f>
        <v/>
      </c>
      <c r="J565" s="15">
        <f>COUNTIFS(常规版本稳定性测试结果!$X$5:$X$2321,汇总!$B565,常规版本稳定性测试结果!$X$5:$X$2321,$B565,常规版本稳定性测试结果!$E$5:$E$2321,"Monkey")</f>
        <v/>
      </c>
    </row>
    <row hidden="1" outlineLevel="1" r="566" s="24" spans="1:12">
      <c r="B566" s="16" t="n">
        <v>43681</v>
      </c>
      <c r="C566" s="18" t="n"/>
      <c r="D566" s="18">
        <f>COUNTIFS(常规版本稳定性测试结果!$X$5:$X$2321,汇总!$B566,常规版本稳定性测试结果!$X$5:$X$2321,$B566)</f>
        <v/>
      </c>
      <c r="E566" s="18">
        <f>COUNTIFS(常规版本稳定性测试结果!$X$5:$X$2321,汇总!$B566,常规版本稳定性测试结果!$X$5:$X$2321,$B566,常规版本稳定性测试结果!$AH$5:$AH$2321,"OK")</f>
        <v/>
      </c>
      <c r="F566" s="12">
        <f>COUNTIFS(常规版本稳定性测试结果!$X$5:$X$2321,汇总!$B566,常规版本稳定性测试结果!$X$5:$X$2321,$B566,常规版本稳定性测试结果!$AH$5:$AH$2321,"NG")</f>
        <v/>
      </c>
      <c r="G566" s="15">
        <f>COUNTIFS(常规版本稳定性测试结果!$X$5:$X$2321,汇总!$B566,常规版本稳定性测试结果!$X$5:$X$2321,$B566,常规版本稳定性测试结果!$E$5:$E$2321,"JV")</f>
        <v/>
      </c>
      <c r="H566" s="15">
        <f>COUNTIFS(常规版本稳定性测试结果!$X$5:$X$2321,汇总!$B566,常规版本稳定性测试结果!$X$5:$X$2321,$B566,常规版本稳定性测试结果!$E$5:$E$2321,"FBU")</f>
        <v/>
      </c>
      <c r="I566" s="15">
        <f>COUNTIFS(常规版本稳定性测试结果!$X$5:$X$2321,汇总!$B566,常规版本稳定性测试结果!$X$5:$X$2321,$B566,常规版本稳定性测试结果!$E$5:$E$2321,"LinuxPC")</f>
        <v/>
      </c>
      <c r="J566" s="15">
        <f>COUNTIFS(常规版本稳定性测试结果!$X$5:$X$2321,汇总!$B566,常规版本稳定性测试结果!$X$5:$X$2321,$B566,常规版本稳定性测试结果!$E$5:$E$2321,"Monkey")</f>
        <v/>
      </c>
    </row>
    <row hidden="1" outlineLevel="1" r="567" s="24" spans="1:12">
      <c r="B567" s="16" t="n">
        <v>43682</v>
      </c>
      <c r="C567" s="18" t="n"/>
      <c r="D567" s="18">
        <f>COUNTIFS(常规版本稳定性测试结果!$X$5:$X$2321,汇总!$B567,常规版本稳定性测试结果!$X$5:$X$2321,$B567)</f>
        <v/>
      </c>
      <c r="E567" s="18">
        <f>COUNTIFS(常规版本稳定性测试结果!$X$5:$X$2321,汇总!$B567,常规版本稳定性测试结果!$X$5:$X$2321,$B567,常规版本稳定性测试结果!$AH$5:$AH$2321,"OK")</f>
        <v/>
      </c>
      <c r="F567" s="12">
        <f>COUNTIFS(常规版本稳定性测试结果!$X$5:$X$2321,汇总!$B567,常规版本稳定性测试结果!$X$5:$X$2321,$B567,常规版本稳定性测试结果!$AH$5:$AH$2321,"NG")</f>
        <v/>
      </c>
      <c r="G567" s="15">
        <f>COUNTIFS(常规版本稳定性测试结果!$X$5:$X$2321,汇总!$B567,常规版本稳定性测试结果!$X$5:$X$2321,$B567,常规版本稳定性测试结果!$E$5:$E$2321,"JV")</f>
        <v/>
      </c>
      <c r="H567" s="15">
        <f>COUNTIFS(常规版本稳定性测试结果!$X$5:$X$2321,汇总!$B567,常规版本稳定性测试结果!$X$5:$X$2321,$B567,常规版本稳定性测试结果!$E$5:$E$2321,"FBU")</f>
        <v/>
      </c>
      <c r="I567" s="15">
        <f>COUNTIFS(常规版本稳定性测试结果!$X$5:$X$2321,汇总!$B567,常规版本稳定性测试结果!$X$5:$X$2321,$B567,常规版本稳定性测试结果!$E$5:$E$2321,"LinuxPC")</f>
        <v/>
      </c>
      <c r="J567" s="15">
        <f>COUNTIFS(常规版本稳定性测试结果!$X$5:$X$2321,汇总!$B567,常规版本稳定性测试结果!$X$5:$X$2321,$B567,常规版本稳定性测试结果!$E$5:$E$2321,"Monkey")</f>
        <v/>
      </c>
    </row>
    <row hidden="1" outlineLevel="1" r="568" s="24" spans="1:12">
      <c r="B568" s="16" t="n">
        <v>43683</v>
      </c>
      <c r="C568" s="18" t="n"/>
      <c r="D568" s="18">
        <f>COUNTIFS(常规版本稳定性测试结果!$X$5:$X$2321,汇总!$B568,常规版本稳定性测试结果!$X$5:$X$2321,$B568)</f>
        <v/>
      </c>
      <c r="E568" s="18">
        <f>COUNTIFS(常规版本稳定性测试结果!$X$5:$X$2321,汇总!$B568,常规版本稳定性测试结果!$X$5:$X$2321,$B568,常规版本稳定性测试结果!$AH$5:$AH$2321,"OK")</f>
        <v/>
      </c>
      <c r="F568" s="12">
        <f>COUNTIFS(常规版本稳定性测试结果!$X$5:$X$2321,汇总!$B568,常规版本稳定性测试结果!$X$5:$X$2321,$B568,常规版本稳定性测试结果!$AH$5:$AH$2321,"NG")</f>
        <v/>
      </c>
      <c r="G568" s="15">
        <f>COUNTIFS(常规版本稳定性测试结果!$X$5:$X$2321,汇总!$B568,常规版本稳定性测试结果!$X$5:$X$2321,$B568,常规版本稳定性测试结果!$E$5:$E$2321,"JV")</f>
        <v/>
      </c>
      <c r="H568" s="15">
        <f>COUNTIFS(常规版本稳定性测试结果!$X$5:$X$2321,汇总!$B568,常规版本稳定性测试结果!$X$5:$X$2321,$B568,常规版本稳定性测试结果!$E$5:$E$2321,"FBU")</f>
        <v/>
      </c>
      <c r="I568" s="15">
        <f>COUNTIFS(常规版本稳定性测试结果!$X$5:$X$2321,汇总!$B568,常规版本稳定性测试结果!$X$5:$X$2321,$B568,常规版本稳定性测试结果!$E$5:$E$2321,"LinuxPC")</f>
        <v/>
      </c>
      <c r="J568" s="15">
        <f>COUNTIFS(常规版本稳定性测试结果!$X$5:$X$2321,汇总!$B568,常规版本稳定性测试结果!$X$5:$X$2321,$B568,常规版本稳定性测试结果!$E$5:$E$2321,"Monkey")</f>
        <v/>
      </c>
    </row>
    <row hidden="1" outlineLevel="1" r="569" s="24" spans="1:12">
      <c r="B569" s="16" t="n">
        <v>43684</v>
      </c>
      <c r="C569" s="18" t="n"/>
      <c r="D569" s="18">
        <f>COUNTIFS(常规版本稳定性测试结果!$X$5:$X$2321,汇总!$B569,常规版本稳定性测试结果!$X$5:$X$2321,$B569)</f>
        <v/>
      </c>
      <c r="E569" s="18">
        <f>COUNTIFS(常规版本稳定性测试结果!$X$5:$X$2321,汇总!$B569,常规版本稳定性测试结果!$X$5:$X$2321,$B569,常规版本稳定性测试结果!$AH$5:$AH$2321,"OK")</f>
        <v/>
      </c>
      <c r="F569" s="12">
        <f>COUNTIFS(常规版本稳定性测试结果!$X$5:$X$2321,汇总!$B569,常规版本稳定性测试结果!$X$5:$X$2321,$B569,常规版本稳定性测试结果!$AH$5:$AH$2321,"NG")</f>
        <v/>
      </c>
      <c r="G569" s="15">
        <f>COUNTIFS(常规版本稳定性测试结果!$X$5:$X$2321,汇总!$B569,常规版本稳定性测试结果!$X$5:$X$2321,$B569,常规版本稳定性测试结果!$E$5:$E$2321,"JV")</f>
        <v/>
      </c>
      <c r="H569" s="15">
        <f>COUNTIFS(常规版本稳定性测试结果!$X$5:$X$2321,汇总!$B569,常规版本稳定性测试结果!$X$5:$X$2321,$B569,常规版本稳定性测试结果!$E$5:$E$2321,"FBU")</f>
        <v/>
      </c>
      <c r="I569" s="15">
        <f>COUNTIFS(常规版本稳定性测试结果!$X$5:$X$2321,汇总!$B569,常规版本稳定性测试结果!$X$5:$X$2321,$B569,常规版本稳定性测试结果!$E$5:$E$2321,"LinuxPC")</f>
        <v/>
      </c>
      <c r="J569" s="15">
        <f>COUNTIFS(常规版本稳定性测试结果!$X$5:$X$2321,汇总!$B569,常规版本稳定性测试结果!$X$5:$X$2321,$B569,常规版本稳定性测试结果!$E$5:$E$2321,"Monkey")</f>
        <v/>
      </c>
    </row>
    <row hidden="1" outlineLevel="1" r="570" s="24" spans="1:12">
      <c r="B570" s="16" t="n">
        <v>43685</v>
      </c>
      <c r="C570" s="18" t="n"/>
      <c r="D570" s="18">
        <f>COUNTIFS(常规版本稳定性测试结果!$X$5:$X$2321,汇总!$B570,常规版本稳定性测试结果!$X$5:$X$2321,$B570)</f>
        <v/>
      </c>
      <c r="E570" s="18">
        <f>COUNTIFS(常规版本稳定性测试结果!$X$5:$X$2321,汇总!$B570,常规版本稳定性测试结果!$X$5:$X$2321,$B570,常规版本稳定性测试结果!$AH$5:$AH$2321,"OK")</f>
        <v/>
      </c>
      <c r="F570" s="12">
        <f>COUNTIFS(常规版本稳定性测试结果!$X$5:$X$2321,汇总!$B570,常规版本稳定性测试结果!$X$5:$X$2321,$B570,常规版本稳定性测试结果!$AH$5:$AH$2321,"NG")</f>
        <v/>
      </c>
      <c r="G570" s="15">
        <f>COUNTIFS(常规版本稳定性测试结果!$X$5:$X$2321,汇总!$B570,常规版本稳定性测试结果!$X$5:$X$2321,$B570,常规版本稳定性测试结果!$E$5:$E$2321,"JV")</f>
        <v/>
      </c>
      <c r="H570" s="15">
        <f>COUNTIFS(常规版本稳定性测试结果!$X$5:$X$2321,汇总!$B570,常规版本稳定性测试结果!$X$5:$X$2321,$B570,常规版本稳定性测试结果!$E$5:$E$2321,"FBU")</f>
        <v/>
      </c>
      <c r="I570" s="15">
        <f>COUNTIFS(常规版本稳定性测试结果!$X$5:$X$2321,汇总!$B570,常规版本稳定性测试结果!$X$5:$X$2321,$B570,常规版本稳定性测试结果!$E$5:$E$2321,"LinuxPC")</f>
        <v/>
      </c>
      <c r="J570" s="15">
        <f>COUNTIFS(常规版本稳定性测试结果!$X$5:$X$2321,汇总!$B570,常规版本稳定性测试结果!$X$5:$X$2321,$B570,常规版本稳定性测试结果!$E$5:$E$2321,"Monkey")</f>
        <v/>
      </c>
    </row>
    <row hidden="1" outlineLevel="1" r="571" s="24" spans="1:12">
      <c r="B571" s="16" t="n">
        <v>43686</v>
      </c>
      <c r="C571" s="18" t="n"/>
      <c r="D571" s="18">
        <f>COUNTIFS(常规版本稳定性测试结果!$X$5:$X$2321,汇总!$B571,常规版本稳定性测试结果!$X$5:$X$2321,$B571)</f>
        <v/>
      </c>
      <c r="E571" s="18">
        <f>COUNTIFS(常规版本稳定性测试结果!$X$5:$X$2321,汇总!$B571,常规版本稳定性测试结果!$X$5:$X$2321,$B571,常规版本稳定性测试结果!$AH$5:$AH$2321,"OK")</f>
        <v/>
      </c>
      <c r="F571" s="12">
        <f>COUNTIFS(常规版本稳定性测试结果!$X$5:$X$2321,汇总!$B571,常规版本稳定性测试结果!$X$5:$X$2321,$B571,常规版本稳定性测试结果!$AH$5:$AH$2321,"NG")</f>
        <v/>
      </c>
      <c r="G571" s="15">
        <f>COUNTIFS(常规版本稳定性测试结果!$X$5:$X$2321,汇总!$B571,常规版本稳定性测试结果!$X$5:$X$2321,$B571,常规版本稳定性测试结果!$E$5:$E$2321,"JV")</f>
        <v/>
      </c>
      <c r="H571" s="15">
        <f>COUNTIFS(常规版本稳定性测试结果!$X$5:$X$2321,汇总!$B571,常规版本稳定性测试结果!$X$5:$X$2321,$B571,常规版本稳定性测试结果!$E$5:$E$2321,"FBU")</f>
        <v/>
      </c>
      <c r="I571" s="15">
        <f>COUNTIFS(常规版本稳定性测试结果!$X$5:$X$2321,汇总!$B571,常规版本稳定性测试结果!$X$5:$X$2321,$B571,常规版本稳定性测试结果!$E$5:$E$2321,"LinuxPC")</f>
        <v/>
      </c>
      <c r="J571" s="15">
        <f>COUNTIFS(常规版本稳定性测试结果!$X$5:$X$2321,汇总!$B571,常规版本稳定性测试结果!$X$5:$X$2321,$B571,常规版本稳定性测试结果!$E$5:$E$2321,"Monkey")</f>
        <v/>
      </c>
    </row>
    <row hidden="1" outlineLevel="1" r="572" s="24" spans="1:12">
      <c r="B572" s="16" t="n">
        <v>43687</v>
      </c>
      <c r="C572" s="18" t="n"/>
      <c r="D572" s="18">
        <f>COUNTIFS(常规版本稳定性测试结果!$X$5:$X$2321,汇总!$B572,常规版本稳定性测试结果!$X$5:$X$2321,$B572)</f>
        <v/>
      </c>
      <c r="E572" s="18">
        <f>COUNTIFS(常规版本稳定性测试结果!$X$5:$X$2321,汇总!$B572,常规版本稳定性测试结果!$X$5:$X$2321,$B572,常规版本稳定性测试结果!$AH$5:$AH$2321,"OK")</f>
        <v/>
      </c>
      <c r="F572" s="12">
        <f>COUNTIFS(常规版本稳定性测试结果!$X$5:$X$2321,汇总!$B572,常规版本稳定性测试结果!$X$5:$X$2321,$B572,常规版本稳定性测试结果!$AH$5:$AH$2321,"NG")</f>
        <v/>
      </c>
      <c r="G572" s="15">
        <f>COUNTIFS(常规版本稳定性测试结果!$X$5:$X$2321,汇总!$B572,常规版本稳定性测试结果!$X$5:$X$2321,$B572,常规版本稳定性测试结果!$E$5:$E$2321,"JV")</f>
        <v/>
      </c>
      <c r="H572" s="15">
        <f>COUNTIFS(常规版本稳定性测试结果!$X$5:$X$2321,汇总!$B572,常规版本稳定性测试结果!$X$5:$X$2321,$B572,常规版本稳定性测试结果!$E$5:$E$2321,"FBU")</f>
        <v/>
      </c>
      <c r="I572" s="15">
        <f>COUNTIFS(常规版本稳定性测试结果!$X$5:$X$2321,汇总!$B572,常规版本稳定性测试结果!$X$5:$X$2321,$B572,常规版本稳定性测试结果!$E$5:$E$2321,"LinuxPC")</f>
        <v/>
      </c>
      <c r="J572" s="15">
        <f>COUNTIFS(常规版本稳定性测试结果!$X$5:$X$2321,汇总!$B572,常规版本稳定性测试结果!$X$5:$X$2321,$B572,常规版本稳定性测试结果!$E$5:$E$2321,"Monkey")</f>
        <v/>
      </c>
    </row>
    <row hidden="1" outlineLevel="1" r="573" s="24" spans="1:12">
      <c r="B573" s="16" t="n">
        <v>43688</v>
      </c>
      <c r="C573" s="18" t="n"/>
      <c r="D573" s="18">
        <f>COUNTIFS(常规版本稳定性测试结果!$X$5:$X$2321,汇总!$B573,常规版本稳定性测试结果!$X$5:$X$2321,$B573)</f>
        <v/>
      </c>
      <c r="E573" s="18">
        <f>COUNTIFS(常规版本稳定性测试结果!$X$5:$X$2321,汇总!$B573,常规版本稳定性测试结果!$X$5:$X$2321,$B573,常规版本稳定性测试结果!$AH$5:$AH$2321,"OK")</f>
        <v/>
      </c>
      <c r="F573" s="12">
        <f>COUNTIFS(常规版本稳定性测试结果!$X$5:$X$2321,汇总!$B573,常规版本稳定性测试结果!$X$5:$X$2321,$B573,常规版本稳定性测试结果!$AH$5:$AH$2321,"NG")</f>
        <v/>
      </c>
      <c r="G573" s="15">
        <f>COUNTIFS(常规版本稳定性测试结果!$X$5:$X$2321,汇总!$B573,常规版本稳定性测试结果!$X$5:$X$2321,$B573,常规版本稳定性测试结果!$E$5:$E$2321,"JV")</f>
        <v/>
      </c>
      <c r="H573" s="15">
        <f>COUNTIFS(常规版本稳定性测试结果!$X$5:$X$2321,汇总!$B573,常规版本稳定性测试结果!$X$5:$X$2321,$B573,常规版本稳定性测试结果!$E$5:$E$2321,"FBU")</f>
        <v/>
      </c>
      <c r="I573" s="15">
        <f>COUNTIFS(常规版本稳定性测试结果!$X$5:$X$2321,汇总!$B573,常规版本稳定性测试结果!$X$5:$X$2321,$B573,常规版本稳定性测试结果!$E$5:$E$2321,"LinuxPC")</f>
        <v/>
      </c>
      <c r="J573" s="15">
        <f>COUNTIFS(常规版本稳定性测试结果!$X$5:$X$2321,汇总!$B573,常规版本稳定性测试结果!$X$5:$X$2321,$B573,常规版本稳定性测试结果!$E$5:$E$2321,"Monkey")</f>
        <v/>
      </c>
    </row>
    <row hidden="1" outlineLevel="1" r="574" s="24" spans="1:12">
      <c r="B574" s="16" t="n">
        <v>43689</v>
      </c>
      <c r="C574" s="18" t="n"/>
      <c r="D574" s="18">
        <f>COUNTIFS(常规版本稳定性测试结果!$X$5:$X$2321,汇总!$B574,常规版本稳定性测试结果!$X$5:$X$2321,$B574)</f>
        <v/>
      </c>
      <c r="E574" s="18">
        <f>COUNTIFS(常规版本稳定性测试结果!$X$5:$X$2321,汇总!$B574,常规版本稳定性测试结果!$X$5:$X$2321,$B574,常规版本稳定性测试结果!$AH$5:$AH$2321,"OK")</f>
        <v/>
      </c>
      <c r="F574" s="12">
        <f>COUNTIFS(常规版本稳定性测试结果!$X$5:$X$2321,汇总!$B574,常规版本稳定性测试结果!$X$5:$X$2321,$B574,常规版本稳定性测试结果!$AH$5:$AH$2321,"NG")</f>
        <v/>
      </c>
      <c r="G574" s="15">
        <f>COUNTIFS(常规版本稳定性测试结果!$X$5:$X$2321,汇总!$B574,常规版本稳定性测试结果!$X$5:$X$2321,$B574,常规版本稳定性测试结果!$E$5:$E$2321,"JV")</f>
        <v/>
      </c>
      <c r="H574" s="15">
        <f>COUNTIFS(常规版本稳定性测试结果!$X$5:$X$2321,汇总!$B574,常规版本稳定性测试结果!$X$5:$X$2321,$B574,常规版本稳定性测试结果!$E$5:$E$2321,"FBU")</f>
        <v/>
      </c>
      <c r="I574" s="15">
        <f>COUNTIFS(常规版本稳定性测试结果!$X$5:$X$2321,汇总!$B574,常规版本稳定性测试结果!$X$5:$X$2321,$B574,常规版本稳定性测试结果!$E$5:$E$2321,"LinuxPC")</f>
        <v/>
      </c>
      <c r="J574" s="15">
        <f>COUNTIFS(常规版本稳定性测试结果!$X$5:$X$2321,汇总!$B574,常规版本稳定性测试结果!$X$5:$X$2321,$B574,常规版本稳定性测试结果!$E$5:$E$2321,"Monkey")</f>
        <v/>
      </c>
    </row>
    <row hidden="1" outlineLevel="1" r="575" s="24" spans="1:12">
      <c r="B575" s="16" t="n">
        <v>43690</v>
      </c>
      <c r="C575" s="18" t="n"/>
      <c r="D575" s="18">
        <f>COUNTIFS(常规版本稳定性测试结果!$X$5:$X$2321,汇总!$B575,常规版本稳定性测试结果!$X$5:$X$2321,$B575)</f>
        <v/>
      </c>
      <c r="E575" s="18">
        <f>COUNTIFS(常规版本稳定性测试结果!$X$5:$X$2321,汇总!$B575,常规版本稳定性测试结果!$X$5:$X$2321,$B575,常规版本稳定性测试结果!$AH$5:$AH$2321,"OK")</f>
        <v/>
      </c>
      <c r="F575" s="12">
        <f>COUNTIFS(常规版本稳定性测试结果!$X$5:$X$2321,汇总!$B575,常规版本稳定性测试结果!$X$5:$X$2321,$B575,常规版本稳定性测试结果!$AH$5:$AH$2321,"NG")</f>
        <v/>
      </c>
      <c r="G575" s="15">
        <f>COUNTIFS(常规版本稳定性测试结果!$X$5:$X$2321,汇总!$B575,常规版本稳定性测试结果!$X$5:$X$2321,$B575,常规版本稳定性测试结果!$E$5:$E$2321,"JV")</f>
        <v/>
      </c>
      <c r="H575" s="15">
        <f>COUNTIFS(常规版本稳定性测试结果!$X$5:$X$2321,汇总!$B575,常规版本稳定性测试结果!$X$5:$X$2321,$B575,常规版本稳定性测试结果!$E$5:$E$2321,"FBU")</f>
        <v/>
      </c>
      <c r="I575" s="15">
        <f>COUNTIFS(常规版本稳定性测试结果!$X$5:$X$2321,汇总!$B575,常规版本稳定性测试结果!$X$5:$X$2321,$B575,常规版本稳定性测试结果!$E$5:$E$2321,"LinuxPC")</f>
        <v/>
      </c>
      <c r="J575" s="15">
        <f>COUNTIFS(常规版本稳定性测试结果!$X$5:$X$2321,汇总!$B575,常规版本稳定性测试结果!$X$5:$X$2321,$B575,常规版本稳定性测试结果!$E$5:$E$2321,"Monkey")</f>
        <v/>
      </c>
    </row>
    <row hidden="1" outlineLevel="1" r="576" s="24" spans="1:12">
      <c r="B576" s="16" t="n">
        <v>43691</v>
      </c>
      <c r="C576" s="18" t="n"/>
      <c r="D576" s="18">
        <f>COUNTIFS(常规版本稳定性测试结果!$X$5:$X$2321,汇总!$B576,常规版本稳定性测试结果!$X$5:$X$2321,$B576)</f>
        <v/>
      </c>
      <c r="E576" s="18">
        <f>COUNTIFS(常规版本稳定性测试结果!$X$5:$X$2321,汇总!$B576,常规版本稳定性测试结果!$X$5:$X$2321,$B576,常规版本稳定性测试结果!$AH$5:$AH$2321,"OK")</f>
        <v/>
      </c>
      <c r="F576" s="12">
        <f>COUNTIFS(常规版本稳定性测试结果!$X$5:$X$2321,汇总!$B576,常规版本稳定性测试结果!$X$5:$X$2321,$B576,常规版本稳定性测试结果!$AH$5:$AH$2321,"NG")</f>
        <v/>
      </c>
      <c r="G576" s="15">
        <f>COUNTIFS(常规版本稳定性测试结果!$X$5:$X$2321,汇总!$B576,常规版本稳定性测试结果!$X$5:$X$2321,$B576,常规版本稳定性测试结果!$E$5:$E$2321,"JV")</f>
        <v/>
      </c>
      <c r="H576" s="15">
        <f>COUNTIFS(常规版本稳定性测试结果!$X$5:$X$2321,汇总!$B576,常规版本稳定性测试结果!$X$5:$X$2321,$B576,常规版本稳定性测试结果!$E$5:$E$2321,"FBU")</f>
        <v/>
      </c>
      <c r="I576" s="15">
        <f>COUNTIFS(常规版本稳定性测试结果!$X$5:$X$2321,汇总!$B576,常规版本稳定性测试结果!$X$5:$X$2321,$B576,常规版本稳定性测试结果!$E$5:$E$2321,"LinuxPC")</f>
        <v/>
      </c>
      <c r="J576" s="15">
        <f>COUNTIFS(常规版本稳定性测试结果!$X$5:$X$2321,汇总!$B576,常规版本稳定性测试结果!$X$5:$X$2321,$B576,常规版本稳定性测试结果!$E$5:$E$2321,"Monkey")</f>
        <v/>
      </c>
    </row>
    <row hidden="1" outlineLevel="1" r="577" s="24" spans="1:12">
      <c r="B577" s="16" t="n">
        <v>43692</v>
      </c>
      <c r="C577" s="18" t="n"/>
      <c r="D577" s="18">
        <f>COUNTIFS(常规版本稳定性测试结果!$X$5:$X$2321,汇总!$B577,常规版本稳定性测试结果!$X$5:$X$2321,$B577)</f>
        <v/>
      </c>
      <c r="E577" s="18">
        <f>COUNTIFS(常规版本稳定性测试结果!$X$5:$X$2321,汇总!$B577,常规版本稳定性测试结果!$X$5:$X$2321,$B577,常规版本稳定性测试结果!$AH$5:$AH$2321,"OK")</f>
        <v/>
      </c>
      <c r="F577" s="12">
        <f>COUNTIFS(常规版本稳定性测试结果!$X$5:$X$2321,汇总!$B577,常规版本稳定性测试结果!$X$5:$X$2321,$B577,常规版本稳定性测试结果!$AH$5:$AH$2321,"NG")</f>
        <v/>
      </c>
      <c r="G577" s="15">
        <f>COUNTIFS(常规版本稳定性测试结果!$X$5:$X$2321,汇总!$B577,常规版本稳定性测试结果!$X$5:$X$2321,$B577,常规版本稳定性测试结果!$E$5:$E$2321,"JV")</f>
        <v/>
      </c>
      <c r="H577" s="15">
        <f>COUNTIFS(常规版本稳定性测试结果!$X$5:$X$2321,汇总!$B577,常规版本稳定性测试结果!$X$5:$X$2321,$B577,常规版本稳定性测试结果!$E$5:$E$2321,"FBU")</f>
        <v/>
      </c>
      <c r="I577" s="15">
        <f>COUNTIFS(常规版本稳定性测试结果!$X$5:$X$2321,汇总!$B577,常规版本稳定性测试结果!$X$5:$X$2321,$B577,常规版本稳定性测试结果!$E$5:$E$2321,"LinuxPC")</f>
        <v/>
      </c>
      <c r="J577" s="15">
        <f>COUNTIFS(常规版本稳定性测试结果!$X$5:$X$2321,汇总!$B577,常规版本稳定性测试结果!$X$5:$X$2321,$B577,常规版本稳定性测试结果!$E$5:$E$2321,"Monkey")</f>
        <v/>
      </c>
    </row>
    <row hidden="1" outlineLevel="1" r="578" s="24" spans="1:12">
      <c r="B578" s="16" t="n">
        <v>43693</v>
      </c>
      <c r="C578" s="18" t="n"/>
      <c r="D578" s="18">
        <f>COUNTIFS(常规版本稳定性测试结果!$X$5:$X$2321,汇总!$B578,常规版本稳定性测试结果!$X$5:$X$2321,$B578)</f>
        <v/>
      </c>
      <c r="E578" s="18">
        <f>COUNTIFS(常规版本稳定性测试结果!$X$5:$X$2321,汇总!$B578,常规版本稳定性测试结果!$X$5:$X$2321,$B578,常规版本稳定性测试结果!$AH$5:$AH$2321,"OK")</f>
        <v/>
      </c>
      <c r="F578" s="12">
        <f>COUNTIFS(常规版本稳定性测试结果!$X$5:$X$2321,汇总!$B578,常规版本稳定性测试结果!$X$5:$X$2321,$B578,常规版本稳定性测试结果!$AH$5:$AH$2321,"NG")</f>
        <v/>
      </c>
      <c r="G578" s="15">
        <f>COUNTIFS(常规版本稳定性测试结果!$X$5:$X$2321,汇总!$B578,常规版本稳定性测试结果!$X$5:$X$2321,$B578,常规版本稳定性测试结果!$E$5:$E$2321,"JV")</f>
        <v/>
      </c>
      <c r="H578" s="15">
        <f>COUNTIFS(常规版本稳定性测试结果!$X$5:$X$2321,汇总!$B578,常规版本稳定性测试结果!$X$5:$X$2321,$B578,常规版本稳定性测试结果!$E$5:$E$2321,"FBU")</f>
        <v/>
      </c>
      <c r="I578" s="15">
        <f>COUNTIFS(常规版本稳定性测试结果!$X$5:$X$2321,汇总!$B578,常规版本稳定性测试结果!$X$5:$X$2321,$B578,常规版本稳定性测试结果!$E$5:$E$2321,"LinuxPC")</f>
        <v/>
      </c>
      <c r="J578" s="15">
        <f>COUNTIFS(常规版本稳定性测试结果!$X$5:$X$2321,汇总!$B578,常规版本稳定性测试结果!$X$5:$X$2321,$B578,常规版本稳定性测试结果!$E$5:$E$2321,"Monkey")</f>
        <v/>
      </c>
    </row>
    <row hidden="1" outlineLevel="1" r="579" s="24" spans="1:12">
      <c r="B579" s="16" t="n">
        <v>43694</v>
      </c>
      <c r="C579" s="18" t="n"/>
      <c r="D579" s="18">
        <f>COUNTIFS(常规版本稳定性测试结果!$X$5:$X$2321,汇总!$B579,常规版本稳定性测试结果!$X$5:$X$2321,$B579)</f>
        <v/>
      </c>
      <c r="E579" s="18">
        <f>COUNTIFS(常规版本稳定性测试结果!$X$5:$X$2321,汇总!$B579,常规版本稳定性测试结果!$X$5:$X$2321,$B579,常规版本稳定性测试结果!$AH$5:$AH$2321,"OK")</f>
        <v/>
      </c>
      <c r="F579" s="12">
        <f>COUNTIFS(常规版本稳定性测试结果!$X$5:$X$2321,汇总!$B579,常规版本稳定性测试结果!$X$5:$X$2321,$B579,常规版本稳定性测试结果!$AH$5:$AH$2321,"NG")</f>
        <v/>
      </c>
      <c r="G579" s="15">
        <f>COUNTIFS(常规版本稳定性测试结果!$X$5:$X$2321,汇总!$B579,常规版本稳定性测试结果!$X$5:$X$2321,$B579,常规版本稳定性测试结果!$E$5:$E$2321,"JV")</f>
        <v/>
      </c>
      <c r="H579" s="15">
        <f>COUNTIFS(常规版本稳定性测试结果!$X$5:$X$2321,汇总!$B579,常规版本稳定性测试结果!$X$5:$X$2321,$B579,常规版本稳定性测试结果!$E$5:$E$2321,"FBU")</f>
        <v/>
      </c>
      <c r="I579" s="15">
        <f>COUNTIFS(常规版本稳定性测试结果!$X$5:$X$2321,汇总!$B579,常规版本稳定性测试结果!$X$5:$X$2321,$B579,常规版本稳定性测试结果!$E$5:$E$2321,"LinuxPC")</f>
        <v/>
      </c>
      <c r="J579" s="15">
        <f>COUNTIFS(常规版本稳定性测试结果!$X$5:$X$2321,汇总!$B579,常规版本稳定性测试结果!$X$5:$X$2321,$B579,常规版本稳定性测试结果!$E$5:$E$2321,"Monkey")</f>
        <v/>
      </c>
    </row>
    <row hidden="1" outlineLevel="1" r="580" s="24" spans="1:12">
      <c r="B580" s="16" t="n">
        <v>43695</v>
      </c>
      <c r="C580" s="18" t="n"/>
      <c r="D580" s="18">
        <f>COUNTIFS(常规版本稳定性测试结果!$X$5:$X$2321,汇总!$B580,常规版本稳定性测试结果!$X$5:$X$2321,$B580)</f>
        <v/>
      </c>
      <c r="E580" s="18">
        <f>COUNTIFS(常规版本稳定性测试结果!$X$5:$X$2321,汇总!$B580,常规版本稳定性测试结果!$X$5:$X$2321,$B580,常规版本稳定性测试结果!$AH$5:$AH$2321,"OK")</f>
        <v/>
      </c>
      <c r="F580" s="12">
        <f>COUNTIFS(常规版本稳定性测试结果!$X$5:$X$2321,汇总!$B580,常规版本稳定性测试结果!$X$5:$X$2321,$B580,常规版本稳定性测试结果!$AH$5:$AH$2321,"NG")</f>
        <v/>
      </c>
      <c r="G580" s="15">
        <f>COUNTIFS(常规版本稳定性测试结果!$X$5:$X$2321,汇总!$B580,常规版本稳定性测试结果!$X$5:$X$2321,$B580,常规版本稳定性测试结果!$E$5:$E$2321,"JV")</f>
        <v/>
      </c>
      <c r="H580" s="15">
        <f>COUNTIFS(常规版本稳定性测试结果!$X$5:$X$2321,汇总!$B580,常规版本稳定性测试结果!$X$5:$X$2321,$B580,常规版本稳定性测试结果!$E$5:$E$2321,"FBU")</f>
        <v/>
      </c>
      <c r="I580" s="15">
        <f>COUNTIFS(常规版本稳定性测试结果!$X$5:$X$2321,汇总!$B580,常规版本稳定性测试结果!$X$5:$X$2321,$B580,常规版本稳定性测试结果!$E$5:$E$2321,"LinuxPC")</f>
        <v/>
      </c>
      <c r="J580" s="15">
        <f>COUNTIFS(常规版本稳定性测试结果!$X$5:$X$2321,汇总!$B580,常规版本稳定性测试结果!$X$5:$X$2321,$B580,常规版本稳定性测试结果!$E$5:$E$2321,"Monkey")</f>
        <v/>
      </c>
    </row>
    <row hidden="1" outlineLevel="1" r="581" s="24" spans="1:12">
      <c r="B581" s="16" t="n">
        <v>43696</v>
      </c>
      <c r="C581" s="18" t="n"/>
      <c r="D581" s="18">
        <f>COUNTIFS(常规版本稳定性测试结果!$X$5:$X$2321,汇总!$B581,常规版本稳定性测试结果!$X$5:$X$2321,$B581)</f>
        <v/>
      </c>
      <c r="E581" s="18">
        <f>COUNTIFS(常规版本稳定性测试结果!$X$5:$X$2321,汇总!$B581,常规版本稳定性测试结果!$X$5:$X$2321,$B581,常规版本稳定性测试结果!$AH$5:$AH$2321,"OK")</f>
        <v/>
      </c>
      <c r="F581" s="12">
        <f>COUNTIFS(常规版本稳定性测试结果!$X$5:$X$2321,汇总!$B581,常规版本稳定性测试结果!$X$5:$X$2321,$B581,常规版本稳定性测试结果!$AH$5:$AH$2321,"NG")</f>
        <v/>
      </c>
      <c r="G581" s="15">
        <f>COUNTIFS(常规版本稳定性测试结果!$X$5:$X$2321,汇总!$B581,常规版本稳定性测试结果!$X$5:$X$2321,$B581,常规版本稳定性测试结果!$E$5:$E$2321,"JV")</f>
        <v/>
      </c>
      <c r="H581" s="15">
        <f>COUNTIFS(常规版本稳定性测试结果!$X$5:$X$2321,汇总!$B581,常规版本稳定性测试结果!$X$5:$X$2321,$B581,常规版本稳定性测试结果!$E$5:$E$2321,"FBU")</f>
        <v/>
      </c>
      <c r="I581" s="15">
        <f>COUNTIFS(常规版本稳定性测试结果!$X$5:$X$2321,汇总!$B581,常规版本稳定性测试结果!$X$5:$X$2321,$B581,常规版本稳定性测试结果!$E$5:$E$2321,"LinuxPC")</f>
        <v/>
      </c>
      <c r="J581" s="15">
        <f>COUNTIFS(常规版本稳定性测试结果!$X$5:$X$2321,汇总!$B581,常规版本稳定性测试结果!$X$5:$X$2321,$B581,常规版本稳定性测试结果!$E$5:$E$2321,"Monkey")</f>
        <v/>
      </c>
    </row>
    <row hidden="1" outlineLevel="1" r="582" s="24" spans="1:12">
      <c r="B582" s="16" t="n">
        <v>43697</v>
      </c>
      <c r="C582" s="18" t="n"/>
      <c r="D582" s="18">
        <f>COUNTIFS(常规版本稳定性测试结果!$X$5:$X$2321,汇总!$B582,常规版本稳定性测试结果!$X$5:$X$2321,$B582)</f>
        <v/>
      </c>
      <c r="E582" s="18">
        <f>COUNTIFS(常规版本稳定性测试结果!$X$5:$X$2321,汇总!$B582,常规版本稳定性测试结果!$X$5:$X$2321,$B582,常规版本稳定性测试结果!$AH$5:$AH$2321,"OK")</f>
        <v/>
      </c>
      <c r="F582" s="12">
        <f>COUNTIFS(常规版本稳定性测试结果!$X$5:$X$2321,汇总!$B582,常规版本稳定性测试结果!$X$5:$X$2321,$B582,常规版本稳定性测试结果!$AH$5:$AH$2321,"NG")</f>
        <v/>
      </c>
      <c r="G582" s="15">
        <f>COUNTIFS(常规版本稳定性测试结果!$X$5:$X$2321,汇总!$B582,常规版本稳定性测试结果!$X$5:$X$2321,$B582,常规版本稳定性测试结果!$E$5:$E$2321,"JV")</f>
        <v/>
      </c>
      <c r="H582" s="15">
        <f>COUNTIFS(常规版本稳定性测试结果!$X$5:$X$2321,汇总!$B582,常规版本稳定性测试结果!$X$5:$X$2321,$B582,常规版本稳定性测试结果!$E$5:$E$2321,"FBU")</f>
        <v/>
      </c>
      <c r="I582" s="15">
        <f>COUNTIFS(常规版本稳定性测试结果!$X$5:$X$2321,汇总!$B582,常规版本稳定性测试结果!$X$5:$X$2321,$B582,常规版本稳定性测试结果!$E$5:$E$2321,"LinuxPC")</f>
        <v/>
      </c>
      <c r="J582" s="15">
        <f>COUNTIFS(常规版本稳定性测试结果!$X$5:$X$2321,汇总!$B582,常规版本稳定性测试结果!$X$5:$X$2321,$B582,常规版本稳定性测试结果!$E$5:$E$2321,"Monkey")</f>
        <v/>
      </c>
    </row>
    <row hidden="1" outlineLevel="1" r="583" s="24" spans="1:12">
      <c r="B583" s="16" t="n">
        <v>43698</v>
      </c>
      <c r="C583" s="18" t="n"/>
      <c r="D583" s="18">
        <f>COUNTIFS(常规版本稳定性测试结果!$X$5:$X$2321,汇总!$B583,常规版本稳定性测试结果!$X$5:$X$2321,$B583)</f>
        <v/>
      </c>
      <c r="E583" s="18">
        <f>COUNTIFS(常规版本稳定性测试结果!$X$5:$X$2321,汇总!$B583,常规版本稳定性测试结果!$X$5:$X$2321,$B583,常规版本稳定性测试结果!$AH$5:$AH$2321,"OK")</f>
        <v/>
      </c>
      <c r="F583" s="12">
        <f>COUNTIFS(常规版本稳定性测试结果!$X$5:$X$2321,汇总!$B583,常规版本稳定性测试结果!$X$5:$X$2321,$B583,常规版本稳定性测试结果!$AH$5:$AH$2321,"NG")</f>
        <v/>
      </c>
      <c r="G583" s="15">
        <f>COUNTIFS(常规版本稳定性测试结果!$X$5:$X$2321,汇总!$B583,常规版本稳定性测试结果!$X$5:$X$2321,$B583,常规版本稳定性测试结果!$E$5:$E$2321,"JV")</f>
        <v/>
      </c>
      <c r="H583" s="15">
        <f>COUNTIFS(常规版本稳定性测试结果!$X$5:$X$2321,汇总!$B583,常规版本稳定性测试结果!$X$5:$X$2321,$B583,常规版本稳定性测试结果!$E$5:$E$2321,"FBU")</f>
        <v/>
      </c>
      <c r="I583" s="15">
        <f>COUNTIFS(常规版本稳定性测试结果!$X$5:$X$2321,汇总!$B583,常规版本稳定性测试结果!$X$5:$X$2321,$B583,常规版本稳定性测试结果!$E$5:$E$2321,"LinuxPC")</f>
        <v/>
      </c>
      <c r="J583" s="15">
        <f>COUNTIFS(常规版本稳定性测试结果!$X$5:$X$2321,汇总!$B583,常规版本稳定性测试结果!$X$5:$X$2321,$B583,常规版本稳定性测试结果!$E$5:$E$2321,"Monkey")</f>
        <v/>
      </c>
    </row>
    <row hidden="1" outlineLevel="1" r="584" s="24" spans="1:12">
      <c r="B584" s="16" t="n">
        <v>43699</v>
      </c>
      <c r="C584" s="18" t="n"/>
      <c r="D584" s="18">
        <f>COUNTIFS(常规版本稳定性测试结果!$X$5:$X$2321,汇总!$B584,常规版本稳定性测试结果!$X$5:$X$2321,$B584)</f>
        <v/>
      </c>
      <c r="E584" s="18">
        <f>COUNTIFS(常规版本稳定性测试结果!$X$5:$X$2321,汇总!$B584,常规版本稳定性测试结果!$X$5:$X$2321,$B584,常规版本稳定性测试结果!$AH$5:$AH$2321,"OK")</f>
        <v/>
      </c>
      <c r="F584" s="12">
        <f>COUNTIFS(常规版本稳定性测试结果!$X$5:$X$2321,汇总!$B584,常规版本稳定性测试结果!$X$5:$X$2321,$B584,常规版本稳定性测试结果!$AH$5:$AH$2321,"NG")</f>
        <v/>
      </c>
      <c r="G584" s="15">
        <f>COUNTIFS(常规版本稳定性测试结果!$X$5:$X$2321,汇总!$B584,常规版本稳定性测试结果!$X$5:$X$2321,$B584,常规版本稳定性测试结果!$E$5:$E$2321,"JV")</f>
        <v/>
      </c>
      <c r="H584" s="15">
        <f>COUNTIFS(常规版本稳定性测试结果!$X$5:$X$2321,汇总!$B584,常规版本稳定性测试结果!$X$5:$X$2321,$B584,常规版本稳定性测试结果!$E$5:$E$2321,"FBU")</f>
        <v/>
      </c>
      <c r="I584" s="15">
        <f>COUNTIFS(常规版本稳定性测试结果!$X$5:$X$2321,汇总!$B584,常规版本稳定性测试结果!$X$5:$X$2321,$B584,常规版本稳定性测试结果!$E$5:$E$2321,"LinuxPC")</f>
        <v/>
      </c>
      <c r="J584" s="15">
        <f>COUNTIFS(常规版本稳定性测试结果!$X$5:$X$2321,汇总!$B584,常规版本稳定性测试结果!$X$5:$X$2321,$B584,常规版本稳定性测试结果!$E$5:$E$2321,"Monkey")</f>
        <v/>
      </c>
    </row>
    <row hidden="1" outlineLevel="1" r="585" s="24" spans="1:12">
      <c r="B585" s="16" t="n">
        <v>43700</v>
      </c>
      <c r="C585" s="18" t="n"/>
      <c r="D585" s="18">
        <f>COUNTIFS(常规版本稳定性测试结果!$X$5:$X$2321,汇总!$B585,常规版本稳定性测试结果!$X$5:$X$2321,$B585)</f>
        <v/>
      </c>
      <c r="E585" s="18">
        <f>COUNTIFS(常规版本稳定性测试结果!$X$5:$X$2321,汇总!$B585,常规版本稳定性测试结果!$X$5:$X$2321,$B585,常规版本稳定性测试结果!$AH$5:$AH$2321,"OK")</f>
        <v/>
      </c>
      <c r="F585" s="12">
        <f>COUNTIFS(常规版本稳定性测试结果!$X$5:$X$2321,汇总!$B585,常规版本稳定性测试结果!$X$5:$X$2321,$B585,常规版本稳定性测试结果!$AH$5:$AH$2321,"NG")</f>
        <v/>
      </c>
      <c r="G585" s="15">
        <f>COUNTIFS(常规版本稳定性测试结果!$X$5:$X$2321,汇总!$B585,常规版本稳定性测试结果!$X$5:$X$2321,$B585,常规版本稳定性测试结果!$E$5:$E$2321,"JV")</f>
        <v/>
      </c>
      <c r="H585" s="15">
        <f>COUNTIFS(常规版本稳定性测试结果!$X$5:$X$2321,汇总!$B585,常规版本稳定性测试结果!$X$5:$X$2321,$B585,常规版本稳定性测试结果!$E$5:$E$2321,"FBU")</f>
        <v/>
      </c>
      <c r="I585" s="15">
        <f>COUNTIFS(常规版本稳定性测试结果!$X$5:$X$2321,汇总!$B585,常规版本稳定性测试结果!$X$5:$X$2321,$B585,常规版本稳定性测试结果!$E$5:$E$2321,"LinuxPC")</f>
        <v/>
      </c>
      <c r="J585" s="15">
        <f>COUNTIFS(常规版本稳定性测试结果!$X$5:$X$2321,汇总!$B585,常规版本稳定性测试结果!$X$5:$X$2321,$B585,常规版本稳定性测试结果!$E$5:$E$2321,"Monkey")</f>
        <v/>
      </c>
    </row>
    <row hidden="1" outlineLevel="1" r="586" s="24" spans="1:12">
      <c r="B586" s="16" t="n">
        <v>43701</v>
      </c>
      <c r="C586" s="18" t="n"/>
      <c r="D586" s="18">
        <f>COUNTIFS(常规版本稳定性测试结果!$X$5:$X$2321,汇总!$B586,常规版本稳定性测试结果!$X$5:$X$2321,$B586)</f>
        <v/>
      </c>
      <c r="E586" s="18">
        <f>COUNTIFS(常规版本稳定性测试结果!$X$5:$X$2321,汇总!$B586,常规版本稳定性测试结果!$X$5:$X$2321,$B586,常规版本稳定性测试结果!$AH$5:$AH$2321,"OK")</f>
        <v/>
      </c>
      <c r="F586" s="12">
        <f>COUNTIFS(常规版本稳定性测试结果!$X$5:$X$2321,汇总!$B586,常规版本稳定性测试结果!$X$5:$X$2321,$B586,常规版本稳定性测试结果!$AH$5:$AH$2321,"NG")</f>
        <v/>
      </c>
      <c r="G586" s="15">
        <f>COUNTIFS(常规版本稳定性测试结果!$X$5:$X$2321,汇总!$B586,常规版本稳定性测试结果!$X$5:$X$2321,$B586,常规版本稳定性测试结果!$E$5:$E$2321,"JV")</f>
        <v/>
      </c>
      <c r="H586" s="15">
        <f>COUNTIFS(常规版本稳定性测试结果!$X$5:$X$2321,汇总!$B586,常规版本稳定性测试结果!$X$5:$X$2321,$B586,常规版本稳定性测试结果!$E$5:$E$2321,"FBU")</f>
        <v/>
      </c>
      <c r="I586" s="15">
        <f>COUNTIFS(常规版本稳定性测试结果!$X$5:$X$2321,汇总!$B586,常规版本稳定性测试结果!$X$5:$X$2321,$B586,常规版本稳定性测试结果!$E$5:$E$2321,"LinuxPC")</f>
        <v/>
      </c>
      <c r="J586" s="15">
        <f>COUNTIFS(常规版本稳定性测试结果!$X$5:$X$2321,汇总!$B586,常规版本稳定性测试结果!$X$5:$X$2321,$B586,常规版本稳定性测试结果!$E$5:$E$2321,"Monkey")</f>
        <v/>
      </c>
    </row>
    <row hidden="1" outlineLevel="1" r="587" s="24" spans="1:12">
      <c r="B587" s="16" t="n">
        <v>43702</v>
      </c>
      <c r="C587" s="18" t="n"/>
      <c r="D587" s="18">
        <f>COUNTIFS(常规版本稳定性测试结果!$X$5:$X$2321,汇总!$B587,常规版本稳定性测试结果!$X$5:$X$2321,$B587)</f>
        <v/>
      </c>
      <c r="E587" s="18">
        <f>COUNTIFS(常规版本稳定性测试结果!$X$5:$X$2321,汇总!$B587,常规版本稳定性测试结果!$X$5:$X$2321,$B587,常规版本稳定性测试结果!$AH$5:$AH$2321,"OK")</f>
        <v/>
      </c>
      <c r="F587" s="12">
        <f>COUNTIFS(常规版本稳定性测试结果!$X$5:$X$2321,汇总!$B587,常规版本稳定性测试结果!$X$5:$X$2321,$B587,常规版本稳定性测试结果!$AH$5:$AH$2321,"NG")</f>
        <v/>
      </c>
      <c r="G587" s="15">
        <f>COUNTIFS(常规版本稳定性测试结果!$X$5:$X$2321,汇总!$B587,常规版本稳定性测试结果!$X$5:$X$2321,$B587,常规版本稳定性测试结果!$E$5:$E$2321,"JV")</f>
        <v/>
      </c>
      <c r="H587" s="15">
        <f>COUNTIFS(常规版本稳定性测试结果!$X$5:$X$2321,汇总!$B587,常规版本稳定性测试结果!$X$5:$X$2321,$B587,常规版本稳定性测试结果!$E$5:$E$2321,"FBU")</f>
        <v/>
      </c>
      <c r="I587" s="15">
        <f>COUNTIFS(常规版本稳定性测试结果!$X$5:$X$2321,汇总!$B587,常规版本稳定性测试结果!$X$5:$X$2321,$B587,常规版本稳定性测试结果!$E$5:$E$2321,"LinuxPC")</f>
        <v/>
      </c>
      <c r="J587" s="15">
        <f>COUNTIFS(常规版本稳定性测试结果!$X$5:$X$2321,汇总!$B587,常规版本稳定性测试结果!$X$5:$X$2321,$B587,常规版本稳定性测试结果!$E$5:$E$2321,"Monkey")</f>
        <v/>
      </c>
    </row>
    <row hidden="1" outlineLevel="1" r="588" s="24" spans="1:12">
      <c r="B588" s="16" t="n">
        <v>43703</v>
      </c>
      <c r="C588" s="18" t="n"/>
      <c r="D588" s="18">
        <f>COUNTIFS(常规版本稳定性测试结果!$X$5:$X$2321,汇总!$B588,常规版本稳定性测试结果!$X$5:$X$2321,$B588)</f>
        <v/>
      </c>
      <c r="E588" s="18">
        <f>COUNTIFS(常规版本稳定性测试结果!$X$5:$X$2321,汇总!$B588,常规版本稳定性测试结果!$X$5:$X$2321,$B588,常规版本稳定性测试结果!$AH$5:$AH$2321,"OK")</f>
        <v/>
      </c>
      <c r="F588" s="12">
        <f>COUNTIFS(常规版本稳定性测试结果!$X$5:$X$2321,汇总!$B588,常规版本稳定性测试结果!$X$5:$X$2321,$B588,常规版本稳定性测试结果!$AH$5:$AH$2321,"NG")</f>
        <v/>
      </c>
      <c r="G588" s="15">
        <f>COUNTIFS(常规版本稳定性测试结果!$X$5:$X$2321,汇总!$B588,常规版本稳定性测试结果!$X$5:$X$2321,$B588,常规版本稳定性测试结果!$E$5:$E$2321,"JV")</f>
        <v/>
      </c>
      <c r="H588" s="15">
        <f>COUNTIFS(常规版本稳定性测试结果!$X$5:$X$2321,汇总!$B588,常规版本稳定性测试结果!$X$5:$X$2321,$B588,常规版本稳定性测试结果!$E$5:$E$2321,"FBU")</f>
        <v/>
      </c>
      <c r="I588" s="15">
        <f>COUNTIFS(常规版本稳定性测试结果!$X$5:$X$2321,汇总!$B588,常规版本稳定性测试结果!$X$5:$X$2321,$B588,常规版本稳定性测试结果!$E$5:$E$2321,"LinuxPC")</f>
        <v/>
      </c>
      <c r="J588" s="15">
        <f>COUNTIFS(常规版本稳定性测试结果!$X$5:$X$2321,汇总!$B588,常规版本稳定性测试结果!$X$5:$X$2321,$B588,常规版本稳定性测试结果!$E$5:$E$2321,"Monkey")</f>
        <v/>
      </c>
    </row>
    <row hidden="1" outlineLevel="1" r="589" s="24" spans="1:12">
      <c r="B589" s="16" t="n">
        <v>43704</v>
      </c>
      <c r="C589" s="18" t="n"/>
      <c r="D589" s="18">
        <f>COUNTIFS(常规版本稳定性测试结果!$X$5:$X$2321,汇总!$B589,常规版本稳定性测试结果!$X$5:$X$2321,$B589)</f>
        <v/>
      </c>
      <c r="E589" s="18">
        <f>COUNTIFS(常规版本稳定性测试结果!$X$5:$X$2321,汇总!$B589,常规版本稳定性测试结果!$X$5:$X$2321,$B589,常规版本稳定性测试结果!$AH$5:$AH$2321,"OK")</f>
        <v/>
      </c>
      <c r="F589" s="12">
        <f>COUNTIFS(常规版本稳定性测试结果!$X$5:$X$2321,汇总!$B589,常规版本稳定性测试结果!$X$5:$X$2321,$B589,常规版本稳定性测试结果!$AH$5:$AH$2321,"NG")</f>
        <v/>
      </c>
      <c r="G589" s="15">
        <f>COUNTIFS(常规版本稳定性测试结果!$X$5:$X$2321,汇总!$B589,常规版本稳定性测试结果!$X$5:$X$2321,$B589,常规版本稳定性测试结果!$E$5:$E$2321,"JV")</f>
        <v/>
      </c>
      <c r="H589" s="15">
        <f>COUNTIFS(常规版本稳定性测试结果!$X$5:$X$2321,汇总!$B589,常规版本稳定性测试结果!$X$5:$X$2321,$B589,常规版本稳定性测试结果!$E$5:$E$2321,"FBU")</f>
        <v/>
      </c>
      <c r="I589" s="15">
        <f>COUNTIFS(常规版本稳定性测试结果!$X$5:$X$2321,汇总!$B589,常规版本稳定性测试结果!$X$5:$X$2321,$B589,常规版本稳定性测试结果!$E$5:$E$2321,"LinuxPC")</f>
        <v/>
      </c>
      <c r="J589" s="15">
        <f>COUNTIFS(常规版本稳定性测试结果!$X$5:$X$2321,汇总!$B589,常规版本稳定性测试结果!$X$5:$X$2321,$B589,常规版本稳定性测试结果!$E$5:$E$2321,"Monkey")</f>
        <v/>
      </c>
    </row>
    <row hidden="1" outlineLevel="1" r="590" s="24" spans="1:12">
      <c r="B590" s="16" t="n">
        <v>43705</v>
      </c>
      <c r="C590" s="18" t="n"/>
      <c r="D590" s="18">
        <f>COUNTIFS(常规版本稳定性测试结果!$X$5:$X$2321,汇总!$B590,常规版本稳定性测试结果!$X$5:$X$2321,$B590)</f>
        <v/>
      </c>
      <c r="E590" s="18">
        <f>COUNTIFS(常规版本稳定性测试结果!$X$5:$X$2321,汇总!$B590,常规版本稳定性测试结果!$X$5:$X$2321,$B590,常规版本稳定性测试结果!$AH$5:$AH$2321,"OK")</f>
        <v/>
      </c>
      <c r="F590" s="12">
        <f>COUNTIFS(常规版本稳定性测试结果!$X$5:$X$2321,汇总!$B590,常规版本稳定性测试结果!$X$5:$X$2321,$B590,常规版本稳定性测试结果!$AH$5:$AH$2321,"NG")</f>
        <v/>
      </c>
      <c r="G590" s="15">
        <f>COUNTIFS(常规版本稳定性测试结果!$X$5:$X$2321,汇总!$B590,常规版本稳定性测试结果!$X$5:$X$2321,$B590,常规版本稳定性测试结果!$E$5:$E$2321,"JV")</f>
        <v/>
      </c>
      <c r="H590" s="15">
        <f>COUNTIFS(常规版本稳定性测试结果!$X$5:$X$2321,汇总!$B590,常规版本稳定性测试结果!$X$5:$X$2321,$B590,常规版本稳定性测试结果!$E$5:$E$2321,"FBU")</f>
        <v/>
      </c>
      <c r="I590" s="15">
        <f>COUNTIFS(常规版本稳定性测试结果!$X$5:$X$2321,汇总!$B590,常规版本稳定性测试结果!$X$5:$X$2321,$B590,常规版本稳定性测试结果!$E$5:$E$2321,"LinuxPC")</f>
        <v/>
      </c>
      <c r="J590" s="15">
        <f>COUNTIFS(常规版本稳定性测试结果!$X$5:$X$2321,汇总!$B590,常规版本稳定性测试结果!$X$5:$X$2321,$B590,常规版本稳定性测试结果!$E$5:$E$2321,"Monkey")</f>
        <v/>
      </c>
    </row>
    <row hidden="1" outlineLevel="1" r="591" s="24" spans="1:12">
      <c r="B591" s="16" t="n">
        <v>43706</v>
      </c>
      <c r="C591" s="18" t="n"/>
      <c r="D591" s="18">
        <f>COUNTIFS(常规版本稳定性测试结果!$X$5:$X$2321,汇总!$B591,常规版本稳定性测试结果!$X$5:$X$2321,$B591)</f>
        <v/>
      </c>
      <c r="E591" s="18">
        <f>COUNTIFS(常规版本稳定性测试结果!$X$5:$X$2321,汇总!$B591,常规版本稳定性测试结果!$X$5:$X$2321,$B591,常规版本稳定性测试结果!$AH$5:$AH$2321,"OK")</f>
        <v/>
      </c>
      <c r="F591" s="12">
        <f>COUNTIFS(常规版本稳定性测试结果!$X$5:$X$2321,汇总!$B591,常规版本稳定性测试结果!$X$5:$X$2321,$B591,常规版本稳定性测试结果!$AH$5:$AH$2321,"NG")</f>
        <v/>
      </c>
      <c r="G591" s="15">
        <f>COUNTIFS(常规版本稳定性测试结果!$X$5:$X$2321,汇总!$B591,常规版本稳定性测试结果!$X$5:$X$2321,$B591,常规版本稳定性测试结果!$E$5:$E$2321,"JV")</f>
        <v/>
      </c>
      <c r="H591" s="15">
        <f>COUNTIFS(常规版本稳定性测试结果!$X$5:$X$2321,汇总!$B591,常规版本稳定性测试结果!$X$5:$X$2321,$B591,常规版本稳定性测试结果!$E$5:$E$2321,"FBU")</f>
        <v/>
      </c>
      <c r="I591" s="15">
        <f>COUNTIFS(常规版本稳定性测试结果!$X$5:$X$2321,汇总!$B591,常规版本稳定性测试结果!$X$5:$X$2321,$B591,常规版本稳定性测试结果!$E$5:$E$2321,"LinuxPC")</f>
        <v/>
      </c>
      <c r="J591" s="15">
        <f>COUNTIFS(常规版本稳定性测试结果!$X$5:$X$2321,汇总!$B591,常规版本稳定性测试结果!$X$5:$X$2321,$B591,常规版本稳定性测试结果!$E$5:$E$2321,"Monkey")</f>
        <v/>
      </c>
    </row>
    <row hidden="1" outlineLevel="1" r="592" s="24" spans="1:12">
      <c r="B592" s="16" t="n">
        <v>43707</v>
      </c>
      <c r="C592" s="18" t="n"/>
      <c r="D592" s="18">
        <f>COUNTIFS(常规版本稳定性测试结果!$X$5:$X$2321,汇总!$B592,常规版本稳定性测试结果!$X$5:$X$2321,$B592)</f>
        <v/>
      </c>
      <c r="E592" s="18">
        <f>COUNTIFS(常规版本稳定性测试结果!$X$5:$X$2321,汇总!$B592,常规版本稳定性测试结果!$X$5:$X$2321,$B592,常规版本稳定性测试结果!$AH$5:$AH$2321,"OK")</f>
        <v/>
      </c>
      <c r="F592" s="12">
        <f>COUNTIFS(常规版本稳定性测试结果!$X$5:$X$2321,汇总!$B592,常规版本稳定性测试结果!$X$5:$X$2321,$B592,常规版本稳定性测试结果!$AH$5:$AH$2321,"NG")</f>
        <v/>
      </c>
      <c r="G592" s="15">
        <f>COUNTIFS(常规版本稳定性测试结果!$X$5:$X$2321,汇总!$B592,常规版本稳定性测试结果!$X$5:$X$2321,$B592,常规版本稳定性测试结果!$E$5:$E$2321,"JV")</f>
        <v/>
      </c>
      <c r="H592" s="15">
        <f>COUNTIFS(常规版本稳定性测试结果!$X$5:$X$2321,汇总!$B592,常规版本稳定性测试结果!$X$5:$X$2321,$B592,常规版本稳定性测试结果!$E$5:$E$2321,"FBU")</f>
        <v/>
      </c>
      <c r="I592" s="15">
        <f>COUNTIFS(常规版本稳定性测试结果!$X$5:$X$2321,汇总!$B592,常规版本稳定性测试结果!$X$5:$X$2321,$B592,常规版本稳定性测试结果!$E$5:$E$2321,"LinuxPC")</f>
        <v/>
      </c>
      <c r="J592" s="15">
        <f>COUNTIFS(常规版本稳定性测试结果!$X$5:$X$2321,汇总!$B592,常规版本稳定性测试结果!$X$5:$X$2321,$B592,常规版本稳定性测试结果!$E$5:$E$2321,"Monkey")</f>
        <v/>
      </c>
    </row>
    <row hidden="1" outlineLevel="1" r="593" s="24" spans="1:12">
      <c r="B593" s="16" t="n">
        <v>43708</v>
      </c>
      <c r="C593" s="18" t="n"/>
      <c r="D593" s="18">
        <f>COUNTIFS(常规版本稳定性测试结果!$X$5:$X$2321,汇总!$B593,常规版本稳定性测试结果!$X$5:$X$2321,$B593)</f>
        <v/>
      </c>
      <c r="E593" s="18">
        <f>COUNTIFS(常规版本稳定性测试结果!$X$5:$X$2321,汇总!$B593,常规版本稳定性测试结果!$X$5:$X$2321,$B593,常规版本稳定性测试结果!$AH$5:$AH$2321,"OK")</f>
        <v/>
      </c>
      <c r="F593" s="12">
        <f>COUNTIFS(常规版本稳定性测试结果!$X$5:$X$2321,汇总!$B593,常规版本稳定性测试结果!$X$5:$X$2321,$B593,常规版本稳定性测试结果!$AH$5:$AH$2321,"NG")</f>
        <v/>
      </c>
      <c r="G593" s="15">
        <f>COUNTIFS(常规版本稳定性测试结果!$X$5:$X$2321,汇总!$B593,常规版本稳定性测试结果!$X$5:$X$2321,$B593,常规版本稳定性测试结果!$E$5:$E$2321,"JV")</f>
        <v/>
      </c>
      <c r="H593" s="15">
        <f>COUNTIFS(常规版本稳定性测试结果!$X$5:$X$2321,汇总!$B593,常规版本稳定性测试结果!$X$5:$X$2321,$B593,常规版本稳定性测试结果!$E$5:$E$2321,"FBU")</f>
        <v/>
      </c>
      <c r="I593" s="15">
        <f>COUNTIFS(常规版本稳定性测试结果!$X$5:$X$2321,汇总!$B593,常规版本稳定性测试结果!$X$5:$X$2321,$B593,常规版本稳定性测试结果!$E$5:$E$2321,"LinuxPC")</f>
        <v/>
      </c>
      <c r="J593" s="15">
        <f>COUNTIFS(常规版本稳定性测试结果!$X$5:$X$2321,汇总!$B593,常规版本稳定性测试结果!$X$5:$X$2321,$B593,常规版本稳定性测试结果!$E$5:$E$2321,"Monkey")</f>
        <v/>
      </c>
    </row>
    <row collapsed="1" r="594" s="24" spans="1:12">
      <c r="B594" s="16" t="n">
        <v>43709</v>
      </c>
      <c r="C594" s="18" t="n"/>
      <c r="D594" s="18">
        <f>COUNTIFS(常规版本稳定性测试结果!$X$5:$X$2321,汇总!$B594,常规版本稳定性测试结果!$X$5:$X$2321,$B594)</f>
        <v/>
      </c>
      <c r="E594" s="18">
        <f>COUNTIFS(常规版本稳定性测试结果!$X$5:$X$2321,汇总!$B594,常规版本稳定性测试结果!$X$5:$X$2321,$B594,常规版本稳定性测试结果!$AH$5:$AH$2321,"OK")</f>
        <v/>
      </c>
      <c r="F594" s="12">
        <f>COUNTIFS(常规版本稳定性测试结果!$X$5:$X$2321,汇总!$B594,常规版本稳定性测试结果!$X$5:$X$2321,$B594,常规版本稳定性测试结果!$AH$5:$AH$2321,"NG")</f>
        <v/>
      </c>
      <c r="G594" s="15">
        <f>COUNTIFS(常规版本稳定性测试结果!$X$5:$X$2321,汇总!$B594,常规版本稳定性测试结果!$X$5:$X$2321,$B594,常规版本稳定性测试结果!$E$5:$E$2321,"JV")</f>
        <v/>
      </c>
      <c r="H594" s="15">
        <f>COUNTIFS(常规版本稳定性测试结果!$X$5:$X$2321,汇总!$B594,常规版本稳定性测试结果!$X$5:$X$2321,$B594,常规版本稳定性测试结果!$E$5:$E$2321,"FBU")</f>
        <v/>
      </c>
      <c r="I594" s="15">
        <f>COUNTIFS(常规版本稳定性测试结果!$X$5:$X$2321,汇总!$B594,常规版本稳定性测试结果!$X$5:$X$2321,$B594,常规版本稳定性测试结果!$E$5:$E$2321,"LinuxPC")</f>
        <v/>
      </c>
      <c r="J594" s="15">
        <f>COUNTIFS(常规版本稳定性测试结果!$X$5:$X$2321,汇总!$B594,常规版本稳定性测试结果!$X$5:$X$2321,$B594,常规版本稳定性测试结果!$E$5:$E$2321,"Monkey")</f>
        <v/>
      </c>
    </row>
    <row hidden="1" outlineLevel="1" r="595" s="24" spans="1:12">
      <c r="B595" s="16" t="n">
        <v>43710</v>
      </c>
      <c r="C595" s="18" t="n"/>
      <c r="D595" s="18">
        <f>COUNTIFS(常规版本稳定性测试结果!$X$5:$X$2321,汇总!$B595,常规版本稳定性测试结果!$X$5:$X$2321,$B595)</f>
        <v/>
      </c>
      <c r="E595" s="18">
        <f>COUNTIFS(常规版本稳定性测试结果!$X$5:$X$2321,汇总!$B595,常规版本稳定性测试结果!$X$5:$X$2321,$B595,常规版本稳定性测试结果!$AH$5:$AH$2321,"OK")</f>
        <v/>
      </c>
      <c r="F595" s="12">
        <f>COUNTIFS(常规版本稳定性测试结果!$X$5:$X$2321,汇总!$B595,常规版本稳定性测试结果!$X$5:$X$2321,$B595,常规版本稳定性测试结果!$AH$5:$AH$2321,"NG")</f>
        <v/>
      </c>
      <c r="G595" s="15">
        <f>COUNTIFS(常规版本稳定性测试结果!$X$5:$X$2321,汇总!$B595,常规版本稳定性测试结果!$X$5:$X$2321,$B595,常规版本稳定性测试结果!$E$5:$E$2321,"JV")</f>
        <v/>
      </c>
      <c r="H595" s="15">
        <f>COUNTIFS(常规版本稳定性测试结果!$X$5:$X$2321,汇总!$B595,常规版本稳定性测试结果!$X$5:$X$2321,$B595,常规版本稳定性测试结果!$E$5:$E$2321,"FBU")</f>
        <v/>
      </c>
      <c r="I595" s="15">
        <f>COUNTIFS(常规版本稳定性测试结果!$X$5:$X$2321,汇总!$B595,常规版本稳定性测试结果!$X$5:$X$2321,$B595,常规版本稳定性测试结果!$E$5:$E$2321,"LinuxPC")</f>
        <v/>
      </c>
      <c r="J595" s="15">
        <f>COUNTIFS(常规版本稳定性测试结果!$X$5:$X$2321,汇总!$B595,常规版本稳定性测试结果!$X$5:$X$2321,$B595,常规版本稳定性测试结果!$E$5:$E$2321,"Monkey")</f>
        <v/>
      </c>
    </row>
    <row hidden="1" outlineLevel="1" r="596" s="24" spans="1:12">
      <c r="B596" s="16" t="n">
        <v>43711</v>
      </c>
      <c r="C596" s="18" t="n"/>
      <c r="D596" s="18">
        <f>COUNTIFS(常规版本稳定性测试结果!$X$5:$X$2321,汇总!$B596,常规版本稳定性测试结果!$X$5:$X$2321,$B596)</f>
        <v/>
      </c>
      <c r="E596" s="18">
        <f>COUNTIFS(常规版本稳定性测试结果!$X$5:$X$2321,汇总!$B596,常规版本稳定性测试结果!$X$5:$X$2321,$B596,常规版本稳定性测试结果!$AH$5:$AH$2321,"OK")</f>
        <v/>
      </c>
      <c r="F596" s="12">
        <f>COUNTIFS(常规版本稳定性测试结果!$X$5:$X$2321,汇总!$B596,常规版本稳定性测试结果!$X$5:$X$2321,$B596,常规版本稳定性测试结果!$AH$5:$AH$2321,"NG")</f>
        <v/>
      </c>
      <c r="G596" s="15">
        <f>COUNTIFS(常规版本稳定性测试结果!$X$5:$X$2321,汇总!$B596,常规版本稳定性测试结果!$X$5:$X$2321,$B596,常规版本稳定性测试结果!$E$5:$E$2321,"JV")</f>
        <v/>
      </c>
      <c r="H596" s="15">
        <f>COUNTIFS(常规版本稳定性测试结果!$X$5:$X$2321,汇总!$B596,常规版本稳定性测试结果!$X$5:$X$2321,$B596,常规版本稳定性测试结果!$E$5:$E$2321,"FBU")</f>
        <v/>
      </c>
      <c r="I596" s="15">
        <f>COUNTIFS(常规版本稳定性测试结果!$X$5:$X$2321,汇总!$B596,常规版本稳定性测试结果!$X$5:$X$2321,$B596,常规版本稳定性测试结果!$E$5:$E$2321,"LinuxPC")</f>
        <v/>
      </c>
      <c r="J596" s="15">
        <f>COUNTIFS(常规版本稳定性测试结果!$X$5:$X$2321,汇总!$B596,常规版本稳定性测试结果!$X$5:$X$2321,$B596,常规版本稳定性测试结果!$E$5:$E$2321,"Monkey")</f>
        <v/>
      </c>
    </row>
    <row hidden="1" outlineLevel="1" r="597" s="24" spans="1:12">
      <c r="B597" s="16" t="n">
        <v>43712</v>
      </c>
      <c r="C597" s="18" t="n"/>
      <c r="D597" s="18">
        <f>COUNTIFS(常规版本稳定性测试结果!$X$5:$X$2321,汇总!$B597,常规版本稳定性测试结果!$X$5:$X$2321,$B597)</f>
        <v/>
      </c>
      <c r="E597" s="18">
        <f>COUNTIFS(常规版本稳定性测试结果!$X$5:$X$2321,汇总!$B597,常规版本稳定性测试结果!$X$5:$X$2321,$B597,常规版本稳定性测试结果!$AH$5:$AH$2321,"OK")</f>
        <v/>
      </c>
      <c r="F597" s="12">
        <f>COUNTIFS(常规版本稳定性测试结果!$X$5:$X$2321,汇总!$B597,常规版本稳定性测试结果!$X$5:$X$2321,$B597,常规版本稳定性测试结果!$AH$5:$AH$2321,"NG")</f>
        <v/>
      </c>
      <c r="G597" s="15">
        <f>COUNTIFS(常规版本稳定性测试结果!$X$5:$X$2321,汇总!$B597,常规版本稳定性测试结果!$X$5:$X$2321,$B597,常规版本稳定性测试结果!$E$5:$E$2321,"JV")</f>
        <v/>
      </c>
      <c r="H597" s="15">
        <f>COUNTIFS(常规版本稳定性测试结果!$X$5:$X$2321,汇总!$B597,常规版本稳定性测试结果!$X$5:$X$2321,$B597,常规版本稳定性测试结果!$E$5:$E$2321,"FBU")</f>
        <v/>
      </c>
      <c r="I597" s="15">
        <f>COUNTIFS(常规版本稳定性测试结果!$X$5:$X$2321,汇总!$B597,常规版本稳定性测试结果!$X$5:$X$2321,$B597,常规版本稳定性测试结果!$E$5:$E$2321,"LinuxPC")</f>
        <v/>
      </c>
      <c r="J597" s="15">
        <f>COUNTIFS(常规版本稳定性测试结果!$X$5:$X$2321,汇总!$B597,常规版本稳定性测试结果!$X$5:$X$2321,$B597,常规版本稳定性测试结果!$E$5:$E$2321,"Monkey")</f>
        <v/>
      </c>
    </row>
    <row hidden="1" outlineLevel="1" r="598" s="24" spans="1:12">
      <c r="B598" s="16" t="n">
        <v>43713</v>
      </c>
      <c r="C598" s="18" t="n"/>
      <c r="D598" s="18">
        <f>COUNTIFS(常规版本稳定性测试结果!$X$5:$X$2321,汇总!$B598,常规版本稳定性测试结果!$X$5:$X$2321,$B598)</f>
        <v/>
      </c>
      <c r="E598" s="18">
        <f>COUNTIFS(常规版本稳定性测试结果!$X$5:$X$2321,汇总!$B598,常规版本稳定性测试结果!$X$5:$X$2321,$B598,常规版本稳定性测试结果!$AH$5:$AH$2321,"OK")</f>
        <v/>
      </c>
      <c r="F598" s="12">
        <f>COUNTIFS(常规版本稳定性测试结果!$X$5:$X$2321,汇总!$B598,常规版本稳定性测试结果!$X$5:$X$2321,$B598,常规版本稳定性测试结果!$AH$5:$AH$2321,"NG")</f>
        <v/>
      </c>
      <c r="G598" s="15">
        <f>COUNTIFS(常规版本稳定性测试结果!$X$5:$X$2321,汇总!$B598,常规版本稳定性测试结果!$X$5:$X$2321,$B598,常规版本稳定性测试结果!$E$5:$E$2321,"JV")</f>
        <v/>
      </c>
      <c r="H598" s="15">
        <f>COUNTIFS(常规版本稳定性测试结果!$X$5:$X$2321,汇总!$B598,常规版本稳定性测试结果!$X$5:$X$2321,$B598,常规版本稳定性测试结果!$E$5:$E$2321,"FBU")</f>
        <v/>
      </c>
      <c r="I598" s="15">
        <f>COUNTIFS(常规版本稳定性测试结果!$X$5:$X$2321,汇总!$B598,常规版本稳定性测试结果!$X$5:$X$2321,$B598,常规版本稳定性测试结果!$E$5:$E$2321,"LinuxPC")</f>
        <v/>
      </c>
      <c r="J598" s="15">
        <f>COUNTIFS(常规版本稳定性测试结果!$X$5:$X$2321,汇总!$B598,常规版本稳定性测试结果!$X$5:$X$2321,$B598,常规版本稳定性测试结果!$E$5:$E$2321,"Monkey")</f>
        <v/>
      </c>
    </row>
    <row hidden="1" outlineLevel="1" r="599" s="24" spans="1:12">
      <c r="B599" s="16" t="n">
        <v>43714</v>
      </c>
      <c r="C599" s="18" t="n"/>
      <c r="D599" s="18">
        <f>COUNTIFS(常规版本稳定性测试结果!$X$5:$X$2321,汇总!$B599,常规版本稳定性测试结果!$X$5:$X$2321,$B599)</f>
        <v/>
      </c>
      <c r="E599" s="18">
        <f>COUNTIFS(常规版本稳定性测试结果!$X$5:$X$2321,汇总!$B599,常规版本稳定性测试结果!$X$5:$X$2321,$B599,常规版本稳定性测试结果!$AH$5:$AH$2321,"OK")</f>
        <v/>
      </c>
      <c r="F599" s="12">
        <f>COUNTIFS(常规版本稳定性测试结果!$X$5:$X$2321,汇总!$B599,常规版本稳定性测试结果!$X$5:$X$2321,$B599,常规版本稳定性测试结果!$AH$5:$AH$2321,"NG")</f>
        <v/>
      </c>
      <c r="G599" s="15">
        <f>COUNTIFS(常规版本稳定性测试结果!$X$5:$X$2321,汇总!$B599,常规版本稳定性测试结果!$X$5:$X$2321,$B599,常规版本稳定性测试结果!$E$5:$E$2321,"JV")</f>
        <v/>
      </c>
      <c r="H599" s="15">
        <f>COUNTIFS(常规版本稳定性测试结果!$X$5:$X$2321,汇总!$B599,常规版本稳定性测试结果!$X$5:$X$2321,$B599,常规版本稳定性测试结果!$E$5:$E$2321,"FBU")</f>
        <v/>
      </c>
      <c r="I599" s="15">
        <f>COUNTIFS(常规版本稳定性测试结果!$X$5:$X$2321,汇总!$B599,常规版本稳定性测试结果!$X$5:$X$2321,$B599,常规版本稳定性测试结果!$E$5:$E$2321,"LinuxPC")</f>
        <v/>
      </c>
      <c r="J599" s="15">
        <f>COUNTIFS(常规版本稳定性测试结果!$X$5:$X$2321,汇总!$B599,常规版本稳定性测试结果!$X$5:$X$2321,$B599,常规版本稳定性测试结果!$E$5:$E$2321,"Monkey")</f>
        <v/>
      </c>
    </row>
    <row hidden="1" outlineLevel="1" r="600" s="24" spans="1:12">
      <c r="B600" s="16" t="n">
        <v>43715</v>
      </c>
      <c r="C600" s="18" t="n"/>
      <c r="D600" s="18">
        <f>COUNTIFS(常规版本稳定性测试结果!$X$5:$X$2321,汇总!$B600,常规版本稳定性测试结果!$X$5:$X$2321,$B600)</f>
        <v/>
      </c>
      <c r="E600" s="18">
        <f>COUNTIFS(常规版本稳定性测试结果!$X$5:$X$2321,汇总!$B600,常规版本稳定性测试结果!$X$5:$X$2321,$B600,常规版本稳定性测试结果!$AH$5:$AH$2321,"OK")</f>
        <v/>
      </c>
      <c r="F600" s="12">
        <f>COUNTIFS(常规版本稳定性测试结果!$X$5:$X$2321,汇总!$B600,常规版本稳定性测试结果!$X$5:$X$2321,$B600,常规版本稳定性测试结果!$AH$5:$AH$2321,"NG")</f>
        <v/>
      </c>
      <c r="G600" s="15">
        <f>COUNTIFS(常规版本稳定性测试结果!$X$5:$X$2321,汇总!$B600,常规版本稳定性测试结果!$X$5:$X$2321,$B600,常规版本稳定性测试结果!$E$5:$E$2321,"JV")</f>
        <v/>
      </c>
      <c r="H600" s="15">
        <f>COUNTIFS(常规版本稳定性测试结果!$X$5:$X$2321,汇总!$B600,常规版本稳定性测试结果!$X$5:$X$2321,$B600,常规版本稳定性测试结果!$E$5:$E$2321,"FBU")</f>
        <v/>
      </c>
      <c r="I600" s="15">
        <f>COUNTIFS(常规版本稳定性测试结果!$X$5:$X$2321,汇总!$B600,常规版本稳定性测试结果!$X$5:$X$2321,$B600,常规版本稳定性测试结果!$E$5:$E$2321,"LinuxPC")</f>
        <v/>
      </c>
      <c r="J600" s="15">
        <f>COUNTIFS(常规版本稳定性测试结果!$X$5:$X$2321,汇总!$B600,常规版本稳定性测试结果!$X$5:$X$2321,$B600,常规版本稳定性测试结果!$E$5:$E$2321,"Monkey")</f>
        <v/>
      </c>
    </row>
    <row hidden="1" outlineLevel="1" r="601" s="24" spans="1:12">
      <c r="B601" s="16" t="n">
        <v>43716</v>
      </c>
      <c r="C601" s="18" t="n"/>
      <c r="D601" s="18">
        <f>COUNTIFS(常规版本稳定性测试结果!$X$5:$X$2321,汇总!$B601,常规版本稳定性测试结果!$X$5:$X$2321,$B601)</f>
        <v/>
      </c>
      <c r="E601" s="18">
        <f>COUNTIFS(常规版本稳定性测试结果!$X$5:$X$2321,汇总!$B601,常规版本稳定性测试结果!$X$5:$X$2321,$B601,常规版本稳定性测试结果!$AH$5:$AH$2321,"OK")</f>
        <v/>
      </c>
      <c r="F601" s="12">
        <f>COUNTIFS(常规版本稳定性测试结果!$X$5:$X$2321,汇总!$B601,常规版本稳定性测试结果!$X$5:$X$2321,$B601,常规版本稳定性测试结果!$AH$5:$AH$2321,"NG")</f>
        <v/>
      </c>
      <c r="G601" s="15">
        <f>COUNTIFS(常规版本稳定性测试结果!$X$5:$X$2321,汇总!$B601,常规版本稳定性测试结果!$X$5:$X$2321,$B601,常规版本稳定性测试结果!$E$5:$E$2321,"JV")</f>
        <v/>
      </c>
      <c r="H601" s="15">
        <f>COUNTIFS(常规版本稳定性测试结果!$X$5:$X$2321,汇总!$B601,常规版本稳定性测试结果!$X$5:$X$2321,$B601,常规版本稳定性测试结果!$E$5:$E$2321,"FBU")</f>
        <v/>
      </c>
      <c r="I601" s="15">
        <f>COUNTIFS(常规版本稳定性测试结果!$X$5:$X$2321,汇总!$B601,常规版本稳定性测试结果!$X$5:$X$2321,$B601,常规版本稳定性测试结果!$E$5:$E$2321,"LinuxPC")</f>
        <v/>
      </c>
      <c r="J601" s="15">
        <f>COUNTIFS(常规版本稳定性测试结果!$X$5:$X$2321,汇总!$B601,常规版本稳定性测试结果!$X$5:$X$2321,$B601,常规版本稳定性测试结果!$E$5:$E$2321,"Monkey")</f>
        <v/>
      </c>
    </row>
    <row hidden="1" outlineLevel="1" r="602" s="24" spans="1:12">
      <c r="B602" s="16" t="n">
        <v>43717</v>
      </c>
      <c r="C602" s="18" t="n"/>
      <c r="D602" s="18">
        <f>COUNTIFS(常规版本稳定性测试结果!$X$5:$X$2321,汇总!$B602,常规版本稳定性测试结果!$X$5:$X$2321,$B602)</f>
        <v/>
      </c>
      <c r="E602" s="18">
        <f>COUNTIFS(常规版本稳定性测试结果!$X$5:$X$2321,汇总!$B602,常规版本稳定性测试结果!$X$5:$X$2321,$B602,常规版本稳定性测试结果!$AH$5:$AH$2321,"OK")</f>
        <v/>
      </c>
      <c r="F602" s="12">
        <f>COUNTIFS(常规版本稳定性测试结果!$X$5:$X$2321,汇总!$B602,常规版本稳定性测试结果!$X$5:$X$2321,$B602,常规版本稳定性测试结果!$AH$5:$AH$2321,"NG")</f>
        <v/>
      </c>
      <c r="G602" s="15">
        <f>COUNTIFS(常规版本稳定性测试结果!$X$5:$X$2321,汇总!$B602,常规版本稳定性测试结果!$X$5:$X$2321,$B602,常规版本稳定性测试结果!$E$5:$E$2321,"JV")</f>
        <v/>
      </c>
      <c r="H602" s="15">
        <f>COUNTIFS(常规版本稳定性测试结果!$X$5:$X$2321,汇总!$B602,常规版本稳定性测试结果!$X$5:$X$2321,$B602,常规版本稳定性测试结果!$E$5:$E$2321,"FBU")</f>
        <v/>
      </c>
      <c r="I602" s="15">
        <f>COUNTIFS(常规版本稳定性测试结果!$X$5:$X$2321,汇总!$B602,常规版本稳定性测试结果!$X$5:$X$2321,$B602,常规版本稳定性测试结果!$E$5:$E$2321,"LinuxPC")</f>
        <v/>
      </c>
      <c r="J602" s="15">
        <f>COUNTIFS(常规版本稳定性测试结果!$X$5:$X$2321,汇总!$B602,常规版本稳定性测试结果!$X$5:$X$2321,$B602,常规版本稳定性测试结果!$E$5:$E$2321,"Monkey")</f>
        <v/>
      </c>
    </row>
    <row hidden="1" outlineLevel="1" r="603" s="24" spans="1:12">
      <c r="B603" s="16" t="n">
        <v>43718</v>
      </c>
      <c r="C603" s="18" t="n"/>
      <c r="D603" s="18">
        <f>COUNTIFS(常规版本稳定性测试结果!$X$5:$X$2321,汇总!$B603,常规版本稳定性测试结果!$X$5:$X$2321,$B603)</f>
        <v/>
      </c>
      <c r="E603" s="18">
        <f>COUNTIFS(常规版本稳定性测试结果!$X$5:$X$2321,汇总!$B603,常规版本稳定性测试结果!$X$5:$X$2321,$B603,常规版本稳定性测试结果!$AH$5:$AH$2321,"OK")</f>
        <v/>
      </c>
      <c r="F603" s="12">
        <f>COUNTIFS(常规版本稳定性测试结果!$X$5:$X$2321,汇总!$B603,常规版本稳定性测试结果!$X$5:$X$2321,$B603,常规版本稳定性测试结果!$AH$5:$AH$2321,"NG")</f>
        <v/>
      </c>
      <c r="G603" s="15">
        <f>COUNTIFS(常规版本稳定性测试结果!$X$5:$X$2321,汇总!$B603,常规版本稳定性测试结果!$X$5:$X$2321,$B603,常规版本稳定性测试结果!$E$5:$E$2321,"JV")</f>
        <v/>
      </c>
      <c r="H603" s="15">
        <f>COUNTIFS(常规版本稳定性测试结果!$X$5:$X$2321,汇总!$B603,常规版本稳定性测试结果!$X$5:$X$2321,$B603,常规版本稳定性测试结果!$E$5:$E$2321,"FBU")</f>
        <v/>
      </c>
      <c r="I603" s="15">
        <f>COUNTIFS(常规版本稳定性测试结果!$X$5:$X$2321,汇总!$B603,常规版本稳定性测试结果!$X$5:$X$2321,$B603,常规版本稳定性测试结果!$E$5:$E$2321,"LinuxPC")</f>
        <v/>
      </c>
      <c r="J603" s="15">
        <f>COUNTIFS(常规版本稳定性测试结果!$X$5:$X$2321,汇总!$B603,常规版本稳定性测试结果!$X$5:$X$2321,$B603,常规版本稳定性测试结果!$E$5:$E$2321,"Monkey")</f>
        <v/>
      </c>
    </row>
    <row hidden="1" outlineLevel="1" r="604" s="24" spans="1:12">
      <c r="B604" s="16" t="n">
        <v>43719</v>
      </c>
      <c r="C604" s="18" t="n"/>
      <c r="D604" s="18">
        <f>COUNTIFS(常规版本稳定性测试结果!$X$5:$X$2321,汇总!$B604,常规版本稳定性测试结果!$X$5:$X$2321,$B604)</f>
        <v/>
      </c>
      <c r="E604" s="18">
        <f>COUNTIFS(常规版本稳定性测试结果!$X$5:$X$2321,汇总!$B604,常规版本稳定性测试结果!$X$5:$X$2321,$B604,常规版本稳定性测试结果!$AH$5:$AH$2321,"OK")</f>
        <v/>
      </c>
      <c r="F604" s="12">
        <f>COUNTIFS(常规版本稳定性测试结果!$X$5:$X$2321,汇总!$B604,常规版本稳定性测试结果!$X$5:$X$2321,$B604,常规版本稳定性测试结果!$AH$5:$AH$2321,"NG")</f>
        <v/>
      </c>
      <c r="G604" s="15">
        <f>COUNTIFS(常规版本稳定性测试结果!$X$5:$X$2321,汇总!$B604,常规版本稳定性测试结果!$X$5:$X$2321,$B604,常规版本稳定性测试结果!$E$5:$E$2321,"JV")</f>
        <v/>
      </c>
      <c r="H604" s="15">
        <f>COUNTIFS(常规版本稳定性测试结果!$X$5:$X$2321,汇总!$B604,常规版本稳定性测试结果!$X$5:$X$2321,$B604,常规版本稳定性测试结果!$E$5:$E$2321,"FBU")</f>
        <v/>
      </c>
      <c r="I604" s="15">
        <f>COUNTIFS(常规版本稳定性测试结果!$X$5:$X$2321,汇总!$B604,常规版本稳定性测试结果!$X$5:$X$2321,$B604,常规版本稳定性测试结果!$E$5:$E$2321,"LinuxPC")</f>
        <v/>
      </c>
      <c r="J604" s="15">
        <f>COUNTIFS(常规版本稳定性测试结果!$X$5:$X$2321,汇总!$B604,常规版本稳定性测试结果!$X$5:$X$2321,$B604,常规版本稳定性测试结果!$E$5:$E$2321,"Monkey")</f>
        <v/>
      </c>
    </row>
    <row hidden="1" outlineLevel="1" r="605" s="24" spans="1:12">
      <c r="B605" s="16" t="n">
        <v>43720</v>
      </c>
      <c r="C605" s="18" t="n"/>
      <c r="D605" s="18">
        <f>COUNTIFS(常规版本稳定性测试结果!$X$5:$X$2321,汇总!$B605,常规版本稳定性测试结果!$X$5:$X$2321,$B605)</f>
        <v/>
      </c>
      <c r="E605" s="18">
        <f>COUNTIFS(常规版本稳定性测试结果!$X$5:$X$2321,汇总!$B605,常规版本稳定性测试结果!$X$5:$X$2321,$B605,常规版本稳定性测试结果!$AH$5:$AH$2321,"OK")</f>
        <v/>
      </c>
      <c r="F605" s="12">
        <f>COUNTIFS(常规版本稳定性测试结果!$X$5:$X$2321,汇总!$B605,常规版本稳定性测试结果!$X$5:$X$2321,$B605,常规版本稳定性测试结果!$AH$5:$AH$2321,"NG")</f>
        <v/>
      </c>
      <c r="G605" s="15">
        <f>COUNTIFS(常规版本稳定性测试结果!$X$5:$X$2321,汇总!$B605,常规版本稳定性测试结果!$X$5:$X$2321,$B605,常规版本稳定性测试结果!$E$5:$E$2321,"JV")</f>
        <v/>
      </c>
      <c r="H605" s="15">
        <f>COUNTIFS(常规版本稳定性测试结果!$X$5:$X$2321,汇总!$B605,常规版本稳定性测试结果!$X$5:$X$2321,$B605,常规版本稳定性测试结果!$E$5:$E$2321,"FBU")</f>
        <v/>
      </c>
      <c r="I605" s="15">
        <f>COUNTIFS(常规版本稳定性测试结果!$X$5:$X$2321,汇总!$B605,常规版本稳定性测试结果!$X$5:$X$2321,$B605,常规版本稳定性测试结果!$E$5:$E$2321,"LinuxPC")</f>
        <v/>
      </c>
      <c r="J605" s="15">
        <f>COUNTIFS(常规版本稳定性测试结果!$X$5:$X$2321,汇总!$B605,常规版本稳定性测试结果!$X$5:$X$2321,$B605,常规版本稳定性测试结果!$E$5:$E$2321,"Monkey")</f>
        <v/>
      </c>
    </row>
    <row hidden="1" outlineLevel="1" r="606" s="24" spans="1:12">
      <c r="B606" s="16" t="n">
        <v>43721</v>
      </c>
      <c r="C606" s="18" t="n"/>
      <c r="D606" s="18">
        <f>COUNTIFS(常规版本稳定性测试结果!$X$5:$X$2321,汇总!$B606,常规版本稳定性测试结果!$X$5:$X$2321,$B606)</f>
        <v/>
      </c>
      <c r="E606" s="18">
        <f>COUNTIFS(常规版本稳定性测试结果!$X$5:$X$2321,汇总!$B606,常规版本稳定性测试结果!$X$5:$X$2321,$B606,常规版本稳定性测试结果!$AH$5:$AH$2321,"OK")</f>
        <v/>
      </c>
      <c r="F606" s="12">
        <f>COUNTIFS(常规版本稳定性测试结果!$X$5:$X$2321,汇总!$B606,常规版本稳定性测试结果!$X$5:$X$2321,$B606,常规版本稳定性测试结果!$AH$5:$AH$2321,"NG")</f>
        <v/>
      </c>
      <c r="G606" s="15">
        <f>COUNTIFS(常规版本稳定性测试结果!$X$5:$X$2321,汇总!$B606,常规版本稳定性测试结果!$X$5:$X$2321,$B606,常规版本稳定性测试结果!$E$5:$E$2321,"JV")</f>
        <v/>
      </c>
      <c r="H606" s="15">
        <f>COUNTIFS(常规版本稳定性测试结果!$X$5:$X$2321,汇总!$B606,常规版本稳定性测试结果!$X$5:$X$2321,$B606,常规版本稳定性测试结果!$E$5:$E$2321,"FBU")</f>
        <v/>
      </c>
      <c r="I606" s="15">
        <f>COUNTIFS(常规版本稳定性测试结果!$X$5:$X$2321,汇总!$B606,常规版本稳定性测试结果!$X$5:$X$2321,$B606,常规版本稳定性测试结果!$E$5:$E$2321,"LinuxPC")</f>
        <v/>
      </c>
      <c r="J606" s="15">
        <f>COUNTIFS(常规版本稳定性测试结果!$X$5:$X$2321,汇总!$B606,常规版本稳定性测试结果!$X$5:$X$2321,$B606,常规版本稳定性测试结果!$E$5:$E$2321,"Monkey")</f>
        <v/>
      </c>
    </row>
    <row hidden="1" outlineLevel="1" r="607" s="24" spans="1:12">
      <c r="B607" s="16" t="n">
        <v>43722</v>
      </c>
      <c r="C607" s="18" t="n"/>
      <c r="D607" s="18">
        <f>COUNTIFS(常规版本稳定性测试结果!$X$5:$X$2321,汇总!$B607,常规版本稳定性测试结果!$X$5:$X$2321,$B607)</f>
        <v/>
      </c>
      <c r="E607" s="18">
        <f>COUNTIFS(常规版本稳定性测试结果!$X$5:$X$2321,汇总!$B607,常规版本稳定性测试结果!$X$5:$X$2321,$B607,常规版本稳定性测试结果!$AH$5:$AH$2321,"OK")</f>
        <v/>
      </c>
      <c r="F607" s="12">
        <f>COUNTIFS(常规版本稳定性测试结果!$X$5:$X$2321,汇总!$B607,常规版本稳定性测试结果!$X$5:$X$2321,$B607,常规版本稳定性测试结果!$AH$5:$AH$2321,"NG")</f>
        <v/>
      </c>
      <c r="G607" s="15">
        <f>COUNTIFS(常规版本稳定性测试结果!$X$5:$X$2321,汇总!$B607,常规版本稳定性测试结果!$X$5:$X$2321,$B607,常规版本稳定性测试结果!$E$5:$E$2321,"JV")</f>
        <v/>
      </c>
      <c r="H607" s="15">
        <f>COUNTIFS(常规版本稳定性测试结果!$X$5:$X$2321,汇总!$B607,常规版本稳定性测试结果!$X$5:$X$2321,$B607,常规版本稳定性测试结果!$E$5:$E$2321,"FBU")</f>
        <v/>
      </c>
      <c r="I607" s="15">
        <f>COUNTIFS(常规版本稳定性测试结果!$X$5:$X$2321,汇总!$B607,常规版本稳定性测试结果!$X$5:$X$2321,$B607,常规版本稳定性测试结果!$E$5:$E$2321,"LinuxPC")</f>
        <v/>
      </c>
      <c r="J607" s="15">
        <f>COUNTIFS(常规版本稳定性测试结果!$X$5:$X$2321,汇总!$B607,常规版本稳定性测试结果!$X$5:$X$2321,$B607,常规版本稳定性测试结果!$E$5:$E$2321,"Monkey")</f>
        <v/>
      </c>
    </row>
    <row hidden="1" outlineLevel="1" r="608" s="24" spans="1:12">
      <c r="B608" s="16" t="n">
        <v>43723</v>
      </c>
      <c r="C608" s="18" t="n"/>
      <c r="D608" s="18">
        <f>COUNTIFS(常规版本稳定性测试结果!$X$5:$X$2321,汇总!$B608,常规版本稳定性测试结果!$X$5:$X$2321,$B608)</f>
        <v/>
      </c>
      <c r="E608" s="18">
        <f>COUNTIFS(常规版本稳定性测试结果!$X$5:$X$2321,汇总!$B608,常规版本稳定性测试结果!$X$5:$X$2321,$B608,常规版本稳定性测试结果!$AH$5:$AH$2321,"OK")</f>
        <v/>
      </c>
      <c r="F608" s="12">
        <f>COUNTIFS(常规版本稳定性测试结果!$X$5:$X$2321,汇总!$B608,常规版本稳定性测试结果!$X$5:$X$2321,$B608,常规版本稳定性测试结果!$AH$5:$AH$2321,"NG")</f>
        <v/>
      </c>
      <c r="G608" s="15">
        <f>COUNTIFS(常规版本稳定性测试结果!$X$5:$X$2321,汇总!$B608,常规版本稳定性测试结果!$X$5:$X$2321,$B608,常规版本稳定性测试结果!$E$5:$E$2321,"JV")</f>
        <v/>
      </c>
      <c r="H608" s="15">
        <f>COUNTIFS(常规版本稳定性测试结果!$X$5:$X$2321,汇总!$B608,常规版本稳定性测试结果!$X$5:$X$2321,$B608,常规版本稳定性测试结果!$E$5:$E$2321,"FBU")</f>
        <v/>
      </c>
      <c r="I608" s="15">
        <f>COUNTIFS(常规版本稳定性测试结果!$X$5:$X$2321,汇总!$B608,常规版本稳定性测试结果!$X$5:$X$2321,$B608,常规版本稳定性测试结果!$E$5:$E$2321,"LinuxPC")</f>
        <v/>
      </c>
      <c r="J608" s="15">
        <f>COUNTIFS(常规版本稳定性测试结果!$X$5:$X$2321,汇总!$B608,常规版本稳定性测试结果!$X$5:$X$2321,$B608,常规版本稳定性测试结果!$E$5:$E$2321,"Monkey")</f>
        <v/>
      </c>
    </row>
    <row hidden="1" outlineLevel="1" r="609" s="24" spans="1:12">
      <c r="B609" s="16" t="n">
        <v>43724</v>
      </c>
      <c r="C609" s="18" t="n"/>
      <c r="D609" s="18">
        <f>COUNTIFS(常规版本稳定性测试结果!$X$5:$X$2321,汇总!$B609,常规版本稳定性测试结果!$X$5:$X$2321,$B609)</f>
        <v/>
      </c>
      <c r="E609" s="18">
        <f>COUNTIFS(常规版本稳定性测试结果!$X$5:$X$2321,汇总!$B609,常规版本稳定性测试结果!$X$5:$X$2321,$B609,常规版本稳定性测试结果!$AH$5:$AH$2321,"OK")</f>
        <v/>
      </c>
      <c r="F609" s="12">
        <f>COUNTIFS(常规版本稳定性测试结果!$X$5:$X$2321,汇总!$B609,常规版本稳定性测试结果!$X$5:$X$2321,$B609,常规版本稳定性测试结果!$AH$5:$AH$2321,"NG")</f>
        <v/>
      </c>
      <c r="G609" s="15">
        <f>COUNTIFS(常规版本稳定性测试结果!$X$5:$X$2321,汇总!$B609,常规版本稳定性测试结果!$X$5:$X$2321,$B609,常规版本稳定性测试结果!$E$5:$E$2321,"JV")</f>
        <v/>
      </c>
      <c r="H609" s="15">
        <f>COUNTIFS(常规版本稳定性测试结果!$X$5:$X$2321,汇总!$B609,常规版本稳定性测试结果!$X$5:$X$2321,$B609,常规版本稳定性测试结果!$E$5:$E$2321,"FBU")</f>
        <v/>
      </c>
      <c r="I609" s="15">
        <f>COUNTIFS(常规版本稳定性测试结果!$X$5:$X$2321,汇总!$B609,常规版本稳定性测试结果!$X$5:$X$2321,$B609,常规版本稳定性测试结果!$E$5:$E$2321,"LinuxPC")</f>
        <v/>
      </c>
      <c r="J609" s="15">
        <f>COUNTIFS(常规版本稳定性测试结果!$X$5:$X$2321,汇总!$B609,常规版本稳定性测试结果!$X$5:$X$2321,$B609,常规版本稳定性测试结果!$E$5:$E$2321,"Monkey")</f>
        <v/>
      </c>
    </row>
    <row hidden="1" outlineLevel="1" r="610" s="24" spans="1:12">
      <c r="B610" s="16" t="n">
        <v>43725</v>
      </c>
      <c r="C610" s="18" t="n"/>
      <c r="D610" s="18">
        <f>COUNTIFS(常规版本稳定性测试结果!$X$5:$X$2321,汇总!$B610,常规版本稳定性测试结果!$X$5:$X$2321,$B610)</f>
        <v/>
      </c>
      <c r="E610" s="18">
        <f>COUNTIFS(常规版本稳定性测试结果!$X$5:$X$2321,汇总!$B610,常规版本稳定性测试结果!$X$5:$X$2321,$B610,常规版本稳定性测试结果!$AH$5:$AH$2321,"OK")</f>
        <v/>
      </c>
      <c r="F610" s="12">
        <f>COUNTIFS(常规版本稳定性测试结果!$X$5:$X$2321,汇总!$B610,常规版本稳定性测试结果!$X$5:$X$2321,$B610,常规版本稳定性测试结果!$AH$5:$AH$2321,"NG")</f>
        <v/>
      </c>
      <c r="G610" s="15">
        <f>COUNTIFS(常规版本稳定性测试结果!$X$5:$X$2321,汇总!$B610,常规版本稳定性测试结果!$X$5:$X$2321,$B610,常规版本稳定性测试结果!$E$5:$E$2321,"JV")</f>
        <v/>
      </c>
      <c r="H610" s="15">
        <f>COUNTIFS(常规版本稳定性测试结果!$X$5:$X$2321,汇总!$B610,常规版本稳定性测试结果!$X$5:$X$2321,$B610,常规版本稳定性测试结果!$E$5:$E$2321,"FBU")</f>
        <v/>
      </c>
      <c r="I610" s="15">
        <f>COUNTIFS(常规版本稳定性测试结果!$X$5:$X$2321,汇总!$B610,常规版本稳定性测试结果!$X$5:$X$2321,$B610,常规版本稳定性测试结果!$E$5:$E$2321,"LinuxPC")</f>
        <v/>
      </c>
      <c r="J610" s="15">
        <f>COUNTIFS(常规版本稳定性测试结果!$X$5:$X$2321,汇总!$B610,常规版本稳定性测试结果!$X$5:$X$2321,$B610,常规版本稳定性测试结果!$E$5:$E$2321,"Monkey")</f>
        <v/>
      </c>
    </row>
    <row hidden="1" outlineLevel="1" r="611" s="24" spans="1:12">
      <c r="B611" s="16" t="n">
        <v>43726</v>
      </c>
      <c r="C611" s="18" t="n"/>
      <c r="D611" s="18">
        <f>COUNTIFS(常规版本稳定性测试结果!$X$5:$X$2321,汇总!$B611,常规版本稳定性测试结果!$X$5:$X$2321,$B611)</f>
        <v/>
      </c>
      <c r="E611" s="18">
        <f>COUNTIFS(常规版本稳定性测试结果!$X$5:$X$2321,汇总!$B611,常规版本稳定性测试结果!$X$5:$X$2321,$B611,常规版本稳定性测试结果!$AH$5:$AH$2321,"OK")</f>
        <v/>
      </c>
      <c r="F611" s="12">
        <f>COUNTIFS(常规版本稳定性测试结果!$X$5:$X$2321,汇总!$B611,常规版本稳定性测试结果!$X$5:$X$2321,$B611,常规版本稳定性测试结果!$AH$5:$AH$2321,"NG")</f>
        <v/>
      </c>
      <c r="G611" s="15">
        <f>COUNTIFS(常规版本稳定性测试结果!$X$5:$X$2321,汇总!$B611,常规版本稳定性测试结果!$X$5:$X$2321,$B611,常规版本稳定性测试结果!$E$5:$E$2321,"JV")</f>
        <v/>
      </c>
      <c r="H611" s="15">
        <f>COUNTIFS(常规版本稳定性测试结果!$X$5:$X$2321,汇总!$B611,常规版本稳定性测试结果!$X$5:$X$2321,$B611,常规版本稳定性测试结果!$E$5:$E$2321,"FBU")</f>
        <v/>
      </c>
      <c r="I611" s="15">
        <f>COUNTIFS(常规版本稳定性测试结果!$X$5:$X$2321,汇总!$B611,常规版本稳定性测试结果!$X$5:$X$2321,$B611,常规版本稳定性测试结果!$E$5:$E$2321,"LinuxPC")</f>
        <v/>
      </c>
      <c r="J611" s="15">
        <f>COUNTIFS(常规版本稳定性测试结果!$X$5:$X$2321,汇总!$B611,常规版本稳定性测试结果!$X$5:$X$2321,$B611,常规版本稳定性测试结果!$E$5:$E$2321,"Monkey")</f>
        <v/>
      </c>
    </row>
    <row hidden="1" outlineLevel="1" r="612" s="24" spans="1:12">
      <c r="B612" s="16" t="n">
        <v>43727</v>
      </c>
      <c r="C612" s="18" t="n"/>
      <c r="D612" s="18">
        <f>COUNTIFS(常规版本稳定性测试结果!$X$5:$X$2321,汇总!$B612,常规版本稳定性测试结果!$X$5:$X$2321,$B612)</f>
        <v/>
      </c>
      <c r="E612" s="18">
        <f>COUNTIFS(常规版本稳定性测试结果!$X$5:$X$2321,汇总!$B612,常规版本稳定性测试结果!$X$5:$X$2321,$B612,常规版本稳定性测试结果!$AH$5:$AH$2321,"OK")</f>
        <v/>
      </c>
      <c r="F612" s="12">
        <f>COUNTIFS(常规版本稳定性测试结果!$X$5:$X$2321,汇总!$B612,常规版本稳定性测试结果!$X$5:$X$2321,$B612,常规版本稳定性测试结果!$AH$5:$AH$2321,"NG")</f>
        <v/>
      </c>
      <c r="G612" s="15">
        <f>COUNTIFS(常规版本稳定性测试结果!$X$5:$X$2321,汇总!$B612,常规版本稳定性测试结果!$X$5:$X$2321,$B612,常规版本稳定性测试结果!$E$5:$E$2321,"JV")</f>
        <v/>
      </c>
      <c r="H612" s="15">
        <f>COUNTIFS(常规版本稳定性测试结果!$X$5:$X$2321,汇总!$B612,常规版本稳定性测试结果!$X$5:$X$2321,$B612,常规版本稳定性测试结果!$E$5:$E$2321,"FBU")</f>
        <v/>
      </c>
      <c r="I612" s="15">
        <f>COUNTIFS(常规版本稳定性测试结果!$X$5:$X$2321,汇总!$B612,常规版本稳定性测试结果!$X$5:$X$2321,$B612,常规版本稳定性测试结果!$E$5:$E$2321,"LinuxPC")</f>
        <v/>
      </c>
      <c r="J612" s="15">
        <f>COUNTIFS(常规版本稳定性测试结果!$X$5:$X$2321,汇总!$B612,常规版本稳定性测试结果!$X$5:$X$2321,$B612,常规版本稳定性测试结果!$E$5:$E$2321,"Monkey")</f>
        <v/>
      </c>
    </row>
    <row hidden="1" outlineLevel="1" r="613" s="24" spans="1:12">
      <c r="B613" s="16" t="n">
        <v>43728</v>
      </c>
      <c r="C613" s="18" t="n"/>
      <c r="D613" s="18">
        <f>COUNTIFS(常规版本稳定性测试结果!$X$5:$X$2321,汇总!$B613,常规版本稳定性测试结果!$X$5:$X$2321,$B613)</f>
        <v/>
      </c>
      <c r="E613" s="18">
        <f>COUNTIFS(常规版本稳定性测试结果!$X$5:$X$2321,汇总!$B613,常规版本稳定性测试结果!$X$5:$X$2321,$B613,常规版本稳定性测试结果!$AH$5:$AH$2321,"OK")</f>
        <v/>
      </c>
      <c r="F613" s="12">
        <f>COUNTIFS(常规版本稳定性测试结果!$X$5:$X$2321,汇总!$B613,常规版本稳定性测试结果!$X$5:$X$2321,$B613,常规版本稳定性测试结果!$AH$5:$AH$2321,"NG")</f>
        <v/>
      </c>
      <c r="G613" s="15">
        <f>COUNTIFS(常规版本稳定性测试结果!$X$5:$X$2321,汇总!$B613,常规版本稳定性测试结果!$X$5:$X$2321,$B613,常规版本稳定性测试结果!$E$5:$E$2321,"JV")</f>
        <v/>
      </c>
      <c r="H613" s="15">
        <f>COUNTIFS(常规版本稳定性测试结果!$X$5:$X$2321,汇总!$B613,常规版本稳定性测试结果!$X$5:$X$2321,$B613,常规版本稳定性测试结果!$E$5:$E$2321,"FBU")</f>
        <v/>
      </c>
      <c r="I613" s="15">
        <f>COUNTIFS(常规版本稳定性测试结果!$X$5:$X$2321,汇总!$B613,常规版本稳定性测试结果!$X$5:$X$2321,$B613,常规版本稳定性测试结果!$E$5:$E$2321,"LinuxPC")</f>
        <v/>
      </c>
      <c r="J613" s="15">
        <f>COUNTIFS(常规版本稳定性测试结果!$X$5:$X$2321,汇总!$B613,常规版本稳定性测试结果!$X$5:$X$2321,$B613,常规版本稳定性测试结果!$E$5:$E$2321,"Monkey")</f>
        <v/>
      </c>
    </row>
    <row hidden="1" outlineLevel="1" r="614" s="24" spans="1:12">
      <c r="B614" s="16" t="n">
        <v>43729</v>
      </c>
      <c r="C614" s="18" t="n"/>
      <c r="D614" s="18">
        <f>COUNTIFS(常规版本稳定性测试结果!$X$5:$X$2321,汇总!$B614,常规版本稳定性测试结果!$X$5:$X$2321,$B614)</f>
        <v/>
      </c>
      <c r="E614" s="18">
        <f>COUNTIFS(常规版本稳定性测试结果!$X$5:$X$2321,汇总!$B614,常规版本稳定性测试结果!$X$5:$X$2321,$B614,常规版本稳定性测试结果!$AH$5:$AH$2321,"OK")</f>
        <v/>
      </c>
      <c r="F614" s="12">
        <f>COUNTIFS(常规版本稳定性测试结果!$X$5:$X$2321,汇总!$B614,常规版本稳定性测试结果!$X$5:$X$2321,$B614,常规版本稳定性测试结果!$AH$5:$AH$2321,"NG")</f>
        <v/>
      </c>
      <c r="G614" s="15">
        <f>COUNTIFS(常规版本稳定性测试结果!$X$5:$X$2321,汇总!$B614,常规版本稳定性测试结果!$X$5:$X$2321,$B614,常规版本稳定性测试结果!$E$5:$E$2321,"JV")</f>
        <v/>
      </c>
      <c r="H614" s="15">
        <f>COUNTIFS(常规版本稳定性测试结果!$X$5:$X$2321,汇总!$B614,常规版本稳定性测试结果!$X$5:$X$2321,$B614,常规版本稳定性测试结果!$E$5:$E$2321,"FBU")</f>
        <v/>
      </c>
      <c r="I614" s="15">
        <f>COUNTIFS(常规版本稳定性测试结果!$X$5:$X$2321,汇总!$B614,常规版本稳定性测试结果!$X$5:$X$2321,$B614,常规版本稳定性测试结果!$E$5:$E$2321,"LinuxPC")</f>
        <v/>
      </c>
      <c r="J614" s="15">
        <f>COUNTIFS(常规版本稳定性测试结果!$X$5:$X$2321,汇总!$B614,常规版本稳定性测试结果!$X$5:$X$2321,$B614,常规版本稳定性测试结果!$E$5:$E$2321,"Monkey")</f>
        <v/>
      </c>
    </row>
    <row hidden="1" outlineLevel="1" r="615" s="24" spans="1:12">
      <c r="B615" s="16" t="n">
        <v>43730</v>
      </c>
      <c r="C615" s="18" t="n"/>
      <c r="D615" s="18">
        <f>COUNTIFS(常规版本稳定性测试结果!$X$5:$X$2321,汇总!$B615,常规版本稳定性测试结果!$X$5:$X$2321,$B615)</f>
        <v/>
      </c>
      <c r="E615" s="18">
        <f>COUNTIFS(常规版本稳定性测试结果!$X$5:$X$2321,汇总!$B615,常规版本稳定性测试结果!$X$5:$X$2321,$B615,常规版本稳定性测试结果!$AH$5:$AH$2321,"OK")</f>
        <v/>
      </c>
      <c r="F615" s="12">
        <f>COUNTIFS(常规版本稳定性测试结果!$X$5:$X$2321,汇总!$B615,常规版本稳定性测试结果!$X$5:$X$2321,$B615,常规版本稳定性测试结果!$AH$5:$AH$2321,"NG")</f>
        <v/>
      </c>
      <c r="G615" s="15">
        <f>COUNTIFS(常规版本稳定性测试结果!$X$5:$X$2321,汇总!$B615,常规版本稳定性测试结果!$X$5:$X$2321,$B615,常规版本稳定性测试结果!$E$5:$E$2321,"JV")</f>
        <v/>
      </c>
      <c r="H615" s="15">
        <f>COUNTIFS(常规版本稳定性测试结果!$X$5:$X$2321,汇总!$B615,常规版本稳定性测试结果!$X$5:$X$2321,$B615,常规版本稳定性测试结果!$E$5:$E$2321,"FBU")</f>
        <v/>
      </c>
      <c r="I615" s="15">
        <f>COUNTIFS(常规版本稳定性测试结果!$X$5:$X$2321,汇总!$B615,常规版本稳定性测试结果!$X$5:$X$2321,$B615,常规版本稳定性测试结果!$E$5:$E$2321,"LinuxPC")</f>
        <v/>
      </c>
      <c r="J615" s="15">
        <f>COUNTIFS(常规版本稳定性测试结果!$X$5:$X$2321,汇总!$B615,常规版本稳定性测试结果!$X$5:$X$2321,$B615,常规版本稳定性测试结果!$E$5:$E$2321,"Monkey")</f>
        <v/>
      </c>
    </row>
    <row hidden="1" outlineLevel="1" r="616" s="24" spans="1:12">
      <c r="B616" s="16" t="n">
        <v>43731</v>
      </c>
      <c r="C616" s="18" t="n"/>
      <c r="D616" s="18">
        <f>COUNTIFS(常规版本稳定性测试结果!$X$5:$X$2321,汇总!$B616,常规版本稳定性测试结果!$X$5:$X$2321,$B616)</f>
        <v/>
      </c>
      <c r="E616" s="18">
        <f>COUNTIFS(常规版本稳定性测试结果!$X$5:$X$2321,汇总!$B616,常规版本稳定性测试结果!$X$5:$X$2321,$B616,常规版本稳定性测试结果!$AH$5:$AH$2321,"OK")</f>
        <v/>
      </c>
      <c r="F616" s="12">
        <f>COUNTIFS(常规版本稳定性测试结果!$X$5:$X$2321,汇总!$B616,常规版本稳定性测试结果!$X$5:$X$2321,$B616,常规版本稳定性测试结果!$AH$5:$AH$2321,"NG")</f>
        <v/>
      </c>
      <c r="G616" s="15">
        <f>COUNTIFS(常规版本稳定性测试结果!$X$5:$X$2321,汇总!$B616,常规版本稳定性测试结果!$X$5:$X$2321,$B616,常规版本稳定性测试结果!$E$5:$E$2321,"JV")</f>
        <v/>
      </c>
      <c r="H616" s="15">
        <f>COUNTIFS(常规版本稳定性测试结果!$X$5:$X$2321,汇总!$B616,常规版本稳定性测试结果!$X$5:$X$2321,$B616,常规版本稳定性测试结果!$E$5:$E$2321,"FBU")</f>
        <v/>
      </c>
      <c r="I616" s="15">
        <f>COUNTIFS(常规版本稳定性测试结果!$X$5:$X$2321,汇总!$B616,常规版本稳定性测试结果!$X$5:$X$2321,$B616,常规版本稳定性测试结果!$E$5:$E$2321,"LinuxPC")</f>
        <v/>
      </c>
      <c r="J616" s="15">
        <f>COUNTIFS(常规版本稳定性测试结果!$X$5:$X$2321,汇总!$B616,常规版本稳定性测试结果!$X$5:$X$2321,$B616,常规版本稳定性测试结果!$E$5:$E$2321,"Monkey")</f>
        <v/>
      </c>
    </row>
    <row hidden="1" outlineLevel="1" r="617" s="24" spans="1:12">
      <c r="B617" s="16" t="n">
        <v>43732</v>
      </c>
      <c r="C617" s="18" t="n"/>
      <c r="D617" s="18">
        <f>COUNTIFS(常规版本稳定性测试结果!$X$5:$X$2321,汇总!$B617,常规版本稳定性测试结果!$X$5:$X$2321,$B617)</f>
        <v/>
      </c>
      <c r="E617" s="18">
        <f>COUNTIFS(常规版本稳定性测试结果!$X$5:$X$2321,汇总!$B617,常规版本稳定性测试结果!$X$5:$X$2321,$B617,常规版本稳定性测试结果!$AH$5:$AH$2321,"OK")</f>
        <v/>
      </c>
      <c r="F617" s="12">
        <f>COUNTIFS(常规版本稳定性测试结果!$X$5:$X$2321,汇总!$B617,常规版本稳定性测试结果!$X$5:$X$2321,$B617,常规版本稳定性测试结果!$AH$5:$AH$2321,"NG")</f>
        <v/>
      </c>
      <c r="G617" s="15">
        <f>COUNTIFS(常规版本稳定性测试结果!$X$5:$X$2321,汇总!$B617,常规版本稳定性测试结果!$X$5:$X$2321,$B617,常规版本稳定性测试结果!$E$5:$E$2321,"JV")</f>
        <v/>
      </c>
      <c r="H617" s="15">
        <f>COUNTIFS(常规版本稳定性测试结果!$X$5:$X$2321,汇总!$B617,常规版本稳定性测试结果!$X$5:$X$2321,$B617,常规版本稳定性测试结果!$E$5:$E$2321,"FBU")</f>
        <v/>
      </c>
      <c r="I617" s="15">
        <f>COUNTIFS(常规版本稳定性测试结果!$X$5:$X$2321,汇总!$B617,常规版本稳定性测试结果!$X$5:$X$2321,$B617,常规版本稳定性测试结果!$E$5:$E$2321,"LinuxPC")</f>
        <v/>
      </c>
      <c r="J617" s="15">
        <f>COUNTIFS(常规版本稳定性测试结果!$X$5:$X$2321,汇总!$B617,常规版本稳定性测试结果!$X$5:$X$2321,$B617,常规版本稳定性测试结果!$E$5:$E$2321,"Monkey")</f>
        <v/>
      </c>
    </row>
    <row hidden="1" outlineLevel="1" r="618" s="24" spans="1:12">
      <c r="B618" s="16" t="n">
        <v>43733</v>
      </c>
      <c r="C618" s="18" t="n"/>
      <c r="D618" s="18">
        <f>COUNTIFS(常规版本稳定性测试结果!$X$5:$X$2321,汇总!$B618,常规版本稳定性测试结果!$X$5:$X$2321,$B618)</f>
        <v/>
      </c>
      <c r="E618" s="18">
        <f>COUNTIFS(常规版本稳定性测试结果!$X$5:$X$2321,汇总!$B618,常规版本稳定性测试结果!$X$5:$X$2321,$B618,常规版本稳定性测试结果!$AH$5:$AH$2321,"OK")</f>
        <v/>
      </c>
      <c r="F618" s="12">
        <f>COUNTIFS(常规版本稳定性测试结果!$X$5:$X$2321,汇总!$B618,常规版本稳定性测试结果!$X$5:$X$2321,$B618,常规版本稳定性测试结果!$AH$5:$AH$2321,"NG")</f>
        <v/>
      </c>
      <c r="G618" s="15">
        <f>COUNTIFS(常规版本稳定性测试结果!$X$5:$X$2321,汇总!$B618,常规版本稳定性测试结果!$X$5:$X$2321,$B618,常规版本稳定性测试结果!$E$5:$E$2321,"JV")</f>
        <v/>
      </c>
      <c r="H618" s="15">
        <f>COUNTIFS(常规版本稳定性测试结果!$X$5:$X$2321,汇总!$B618,常规版本稳定性测试结果!$X$5:$X$2321,$B618,常规版本稳定性测试结果!$E$5:$E$2321,"FBU")</f>
        <v/>
      </c>
      <c r="I618" s="15">
        <f>COUNTIFS(常规版本稳定性测试结果!$X$5:$X$2321,汇总!$B618,常规版本稳定性测试结果!$X$5:$X$2321,$B618,常规版本稳定性测试结果!$E$5:$E$2321,"LinuxPC")</f>
        <v/>
      </c>
      <c r="J618" s="15">
        <f>COUNTIFS(常规版本稳定性测试结果!$X$5:$X$2321,汇总!$B618,常规版本稳定性测试结果!$X$5:$X$2321,$B618,常规版本稳定性测试结果!$E$5:$E$2321,"Monkey")</f>
        <v/>
      </c>
    </row>
    <row hidden="1" outlineLevel="1" r="619" s="24" spans="1:12">
      <c r="B619" s="16" t="n">
        <v>43734</v>
      </c>
      <c r="C619" s="18" t="n"/>
      <c r="D619" s="18">
        <f>COUNTIFS(常规版本稳定性测试结果!$X$5:$X$2321,汇总!$B619,常规版本稳定性测试结果!$X$5:$X$2321,$B619)</f>
        <v/>
      </c>
      <c r="E619" s="18">
        <f>COUNTIFS(常规版本稳定性测试结果!$X$5:$X$2321,汇总!$B619,常规版本稳定性测试结果!$X$5:$X$2321,$B619,常规版本稳定性测试结果!$AH$5:$AH$2321,"OK")</f>
        <v/>
      </c>
      <c r="F619" s="12">
        <f>COUNTIFS(常规版本稳定性测试结果!$X$5:$X$2321,汇总!$B619,常规版本稳定性测试结果!$X$5:$X$2321,$B619,常规版本稳定性测试结果!$AH$5:$AH$2321,"NG")</f>
        <v/>
      </c>
      <c r="G619" s="15">
        <f>COUNTIFS(常规版本稳定性测试结果!$X$5:$X$2321,汇总!$B619,常规版本稳定性测试结果!$X$5:$X$2321,$B619,常规版本稳定性测试结果!$E$5:$E$2321,"JV")</f>
        <v/>
      </c>
      <c r="H619" s="15">
        <f>COUNTIFS(常规版本稳定性测试结果!$X$5:$X$2321,汇总!$B619,常规版本稳定性测试结果!$X$5:$X$2321,$B619,常规版本稳定性测试结果!$E$5:$E$2321,"FBU")</f>
        <v/>
      </c>
      <c r="I619" s="15">
        <f>COUNTIFS(常规版本稳定性测试结果!$X$5:$X$2321,汇总!$B619,常规版本稳定性测试结果!$X$5:$X$2321,$B619,常规版本稳定性测试结果!$E$5:$E$2321,"LinuxPC")</f>
        <v/>
      </c>
      <c r="J619" s="15">
        <f>COUNTIFS(常规版本稳定性测试结果!$X$5:$X$2321,汇总!$B619,常规版本稳定性测试结果!$X$5:$X$2321,$B619,常规版本稳定性测试结果!$E$5:$E$2321,"Monkey")</f>
        <v/>
      </c>
    </row>
    <row hidden="1" outlineLevel="1" r="620" s="24" spans="1:12">
      <c r="B620" s="16" t="n">
        <v>43735</v>
      </c>
      <c r="C620" s="18" t="n"/>
      <c r="D620" s="18">
        <f>COUNTIFS(常规版本稳定性测试结果!$X$5:$X$2321,汇总!$B620,常规版本稳定性测试结果!$X$5:$X$2321,$B620)</f>
        <v/>
      </c>
      <c r="E620" s="18">
        <f>COUNTIFS(常规版本稳定性测试结果!$X$5:$X$2321,汇总!$B620,常规版本稳定性测试结果!$X$5:$X$2321,$B620,常规版本稳定性测试结果!$AH$5:$AH$2321,"OK")</f>
        <v/>
      </c>
      <c r="F620" s="12">
        <f>COUNTIFS(常规版本稳定性测试结果!$X$5:$X$2321,汇总!$B620,常规版本稳定性测试结果!$X$5:$X$2321,$B620,常规版本稳定性测试结果!$AH$5:$AH$2321,"NG")</f>
        <v/>
      </c>
      <c r="G620" s="15">
        <f>COUNTIFS(常规版本稳定性测试结果!$X$5:$X$2321,汇总!$B620,常规版本稳定性测试结果!$X$5:$X$2321,$B620,常规版本稳定性测试结果!$E$5:$E$2321,"JV")</f>
        <v/>
      </c>
      <c r="H620" s="15">
        <f>COUNTIFS(常规版本稳定性测试结果!$X$5:$X$2321,汇总!$B620,常规版本稳定性测试结果!$X$5:$X$2321,$B620,常规版本稳定性测试结果!$E$5:$E$2321,"FBU")</f>
        <v/>
      </c>
      <c r="I620" s="15">
        <f>COUNTIFS(常规版本稳定性测试结果!$X$5:$X$2321,汇总!$B620,常规版本稳定性测试结果!$X$5:$X$2321,$B620,常规版本稳定性测试结果!$E$5:$E$2321,"LinuxPC")</f>
        <v/>
      </c>
      <c r="J620" s="15">
        <f>COUNTIFS(常规版本稳定性测试结果!$X$5:$X$2321,汇总!$B620,常规版本稳定性测试结果!$X$5:$X$2321,$B620,常规版本稳定性测试结果!$E$5:$E$2321,"Monkey")</f>
        <v/>
      </c>
    </row>
    <row hidden="1" outlineLevel="1" r="621" s="24" spans="1:12">
      <c r="B621" s="16" t="n">
        <v>43736</v>
      </c>
      <c r="C621" s="18" t="n"/>
      <c r="D621" s="18">
        <f>COUNTIFS(常规版本稳定性测试结果!$X$5:$X$2321,汇总!$B621,常规版本稳定性测试结果!$X$5:$X$2321,$B621)</f>
        <v/>
      </c>
      <c r="E621" s="18">
        <f>COUNTIFS(常规版本稳定性测试结果!$X$5:$X$2321,汇总!$B621,常规版本稳定性测试结果!$X$5:$X$2321,$B621,常规版本稳定性测试结果!$AH$5:$AH$2321,"OK")</f>
        <v/>
      </c>
      <c r="F621" s="12">
        <f>COUNTIFS(常规版本稳定性测试结果!$X$5:$X$2321,汇总!$B621,常规版本稳定性测试结果!$X$5:$X$2321,$B621,常规版本稳定性测试结果!$AH$5:$AH$2321,"NG")</f>
        <v/>
      </c>
      <c r="G621" s="15">
        <f>COUNTIFS(常规版本稳定性测试结果!$X$5:$X$2321,汇总!$B621,常规版本稳定性测试结果!$X$5:$X$2321,$B621,常规版本稳定性测试结果!$E$5:$E$2321,"JV")</f>
        <v/>
      </c>
      <c r="H621" s="15">
        <f>COUNTIFS(常规版本稳定性测试结果!$X$5:$X$2321,汇总!$B621,常规版本稳定性测试结果!$X$5:$X$2321,$B621,常规版本稳定性测试结果!$E$5:$E$2321,"FBU")</f>
        <v/>
      </c>
      <c r="I621" s="15">
        <f>COUNTIFS(常规版本稳定性测试结果!$X$5:$X$2321,汇总!$B621,常规版本稳定性测试结果!$X$5:$X$2321,$B621,常规版本稳定性测试结果!$E$5:$E$2321,"LinuxPC")</f>
        <v/>
      </c>
      <c r="J621" s="15">
        <f>COUNTIFS(常规版本稳定性测试结果!$X$5:$X$2321,汇总!$B621,常规版本稳定性测试结果!$X$5:$X$2321,$B621,常规版本稳定性测试结果!$E$5:$E$2321,"Monkey")</f>
        <v/>
      </c>
    </row>
    <row hidden="1" outlineLevel="1" r="622" s="24" spans="1:12">
      <c r="B622" s="16" t="n">
        <v>43737</v>
      </c>
      <c r="C622" s="18" t="n"/>
      <c r="D622" s="18">
        <f>COUNTIFS(常规版本稳定性测试结果!$X$5:$X$2321,汇总!$B622,常规版本稳定性测试结果!$X$5:$X$2321,$B622)</f>
        <v/>
      </c>
      <c r="E622" s="18">
        <f>COUNTIFS(常规版本稳定性测试结果!$X$5:$X$2321,汇总!$B622,常规版本稳定性测试结果!$X$5:$X$2321,$B622,常规版本稳定性测试结果!$AH$5:$AH$2321,"OK")</f>
        <v/>
      </c>
      <c r="F622" s="12">
        <f>COUNTIFS(常规版本稳定性测试结果!$X$5:$X$2321,汇总!$B622,常规版本稳定性测试结果!$X$5:$X$2321,$B622,常规版本稳定性测试结果!$AH$5:$AH$2321,"NG")</f>
        <v/>
      </c>
      <c r="G622" s="15">
        <f>COUNTIFS(常规版本稳定性测试结果!$X$5:$X$2321,汇总!$B622,常规版本稳定性测试结果!$X$5:$X$2321,$B622,常规版本稳定性测试结果!$E$5:$E$2321,"JV")</f>
        <v/>
      </c>
      <c r="H622" s="15">
        <f>COUNTIFS(常规版本稳定性测试结果!$X$5:$X$2321,汇总!$B622,常规版本稳定性测试结果!$X$5:$X$2321,$B622,常规版本稳定性测试结果!$E$5:$E$2321,"FBU")</f>
        <v/>
      </c>
      <c r="I622" s="15">
        <f>COUNTIFS(常规版本稳定性测试结果!$X$5:$X$2321,汇总!$B622,常规版本稳定性测试结果!$X$5:$X$2321,$B622,常规版本稳定性测试结果!$E$5:$E$2321,"LinuxPC")</f>
        <v/>
      </c>
      <c r="J622" s="15">
        <f>COUNTIFS(常规版本稳定性测试结果!$X$5:$X$2321,汇总!$B622,常规版本稳定性测试结果!$X$5:$X$2321,$B622,常规版本稳定性测试结果!$E$5:$E$2321,"Monkey")</f>
        <v/>
      </c>
    </row>
    <row hidden="1" outlineLevel="1" r="623" s="24" spans="1:12">
      <c r="B623" s="16" t="n">
        <v>43738</v>
      </c>
      <c r="C623" s="18" t="n"/>
      <c r="D623" s="18">
        <f>COUNTIFS(常规版本稳定性测试结果!$X$5:$X$2321,汇总!$B623,常规版本稳定性测试结果!$X$5:$X$2321,$B623)</f>
        <v/>
      </c>
      <c r="E623" s="18">
        <f>COUNTIFS(常规版本稳定性测试结果!$X$5:$X$2321,汇总!$B623,常规版本稳定性测试结果!$X$5:$X$2321,$B623,常规版本稳定性测试结果!$AH$5:$AH$2321,"OK")</f>
        <v/>
      </c>
      <c r="F623" s="12">
        <f>COUNTIFS(常规版本稳定性测试结果!$X$5:$X$2321,汇总!$B623,常规版本稳定性测试结果!$X$5:$X$2321,$B623,常规版本稳定性测试结果!$AH$5:$AH$2321,"NG")</f>
        <v/>
      </c>
      <c r="G623" s="15">
        <f>COUNTIFS(常规版本稳定性测试结果!$X$5:$X$2321,汇总!$B623,常规版本稳定性测试结果!$X$5:$X$2321,$B623,常规版本稳定性测试结果!$E$5:$E$2321,"JV")</f>
        <v/>
      </c>
      <c r="H623" s="15">
        <f>COUNTIFS(常规版本稳定性测试结果!$X$5:$X$2321,汇总!$B623,常规版本稳定性测试结果!$X$5:$X$2321,$B623,常规版本稳定性测试结果!$E$5:$E$2321,"FBU")</f>
        <v/>
      </c>
      <c r="I623" s="15">
        <f>COUNTIFS(常规版本稳定性测试结果!$X$5:$X$2321,汇总!$B623,常规版本稳定性测试结果!$X$5:$X$2321,$B623,常规版本稳定性测试结果!$E$5:$E$2321,"LinuxPC")</f>
        <v/>
      </c>
      <c r="J623" s="15">
        <f>COUNTIFS(常规版本稳定性测试结果!$X$5:$X$2321,汇总!$B623,常规版本稳定性测试结果!$X$5:$X$2321,$B623,常规版本稳定性测试结果!$E$5:$E$2321,"Monkey")</f>
        <v/>
      </c>
    </row>
    <row collapsed="1" r="624" s="24" spans="1:12">
      <c r="B624" s="16" t="n">
        <v>43739</v>
      </c>
      <c r="C624" s="18" t="n"/>
      <c r="D624" s="18">
        <f>COUNTIFS(常规版本稳定性测试结果!$X$5:$X$2321,汇总!$B624,常规版本稳定性测试结果!$X$5:$X$2321,$B624)</f>
        <v/>
      </c>
      <c r="E624" s="18">
        <f>COUNTIFS(常规版本稳定性测试结果!$X$5:$X$2321,汇总!$B624,常规版本稳定性测试结果!$X$5:$X$2321,$B624,常规版本稳定性测试结果!$AH$5:$AH$2321,"OK")</f>
        <v/>
      </c>
      <c r="F624" s="12">
        <f>COUNTIFS(常规版本稳定性测试结果!$X$5:$X$2321,汇总!$B624,常规版本稳定性测试结果!$X$5:$X$2321,$B624,常规版本稳定性测试结果!$AH$5:$AH$2321,"NG")</f>
        <v/>
      </c>
      <c r="G624" s="15">
        <f>COUNTIFS(常规版本稳定性测试结果!$X$5:$X$2321,汇总!$B624,常规版本稳定性测试结果!$X$5:$X$2321,$B624,常规版本稳定性测试结果!$E$5:$E$2321,"JV")</f>
        <v/>
      </c>
      <c r="H624" s="15">
        <f>COUNTIFS(常规版本稳定性测试结果!$X$5:$X$2321,汇总!$B624,常规版本稳定性测试结果!$X$5:$X$2321,$B624,常规版本稳定性测试结果!$E$5:$E$2321,"FBU")</f>
        <v/>
      </c>
      <c r="I624" s="15">
        <f>COUNTIFS(常规版本稳定性测试结果!$X$5:$X$2321,汇总!$B624,常规版本稳定性测试结果!$X$5:$X$2321,$B624,常规版本稳定性测试结果!$E$5:$E$2321,"LinuxPC")</f>
        <v/>
      </c>
      <c r="J624" s="15">
        <f>COUNTIFS(常规版本稳定性测试结果!$X$5:$X$2321,汇总!$B624,常规版本稳定性测试结果!$X$5:$X$2321,$B624,常规版本稳定性测试结果!$E$5:$E$2321,"Monkey")</f>
        <v/>
      </c>
    </row>
    <row hidden="1" outlineLevel="1" r="625" s="24" spans="1:12">
      <c r="B625" s="16" t="n">
        <v>43740</v>
      </c>
      <c r="C625" s="18" t="n"/>
      <c r="D625" s="18">
        <f>COUNTIFS(常规版本稳定性测试结果!$X$5:$X$2321,汇总!$B625,常规版本稳定性测试结果!$X$5:$X$2321,$B625)</f>
        <v/>
      </c>
      <c r="E625" s="18">
        <f>COUNTIFS(常规版本稳定性测试结果!$X$5:$X$2321,汇总!$B625,常规版本稳定性测试结果!$X$5:$X$2321,$B625,常规版本稳定性测试结果!$AH$5:$AH$2321,"OK")</f>
        <v/>
      </c>
      <c r="F625" s="12">
        <f>COUNTIFS(常规版本稳定性测试结果!$X$5:$X$2321,汇总!$B625,常规版本稳定性测试结果!$X$5:$X$2321,$B625,常规版本稳定性测试结果!$AH$5:$AH$2321,"NG")</f>
        <v/>
      </c>
      <c r="G625" s="15">
        <f>COUNTIFS(常规版本稳定性测试结果!$X$5:$X$2321,汇总!$B625,常规版本稳定性测试结果!$X$5:$X$2321,$B625,常规版本稳定性测试结果!$E$5:$E$2321,"JV")</f>
        <v/>
      </c>
      <c r="H625" s="15">
        <f>COUNTIFS(常规版本稳定性测试结果!$X$5:$X$2321,汇总!$B625,常规版本稳定性测试结果!$X$5:$X$2321,$B625,常规版本稳定性测试结果!$E$5:$E$2321,"FBU")</f>
        <v/>
      </c>
      <c r="I625" s="15">
        <f>COUNTIFS(常规版本稳定性测试结果!$X$5:$X$2321,汇总!$B625,常规版本稳定性测试结果!$X$5:$X$2321,$B625,常规版本稳定性测试结果!$E$5:$E$2321,"LinuxPC")</f>
        <v/>
      </c>
      <c r="J625" s="15">
        <f>COUNTIFS(常规版本稳定性测试结果!$X$5:$X$2321,汇总!$B625,常规版本稳定性测试结果!$X$5:$X$2321,$B625,常规版本稳定性测试结果!$E$5:$E$2321,"Monkey")</f>
        <v/>
      </c>
    </row>
    <row hidden="1" outlineLevel="1" r="626" s="24" spans="1:12">
      <c r="B626" s="16" t="n">
        <v>43741</v>
      </c>
      <c r="C626" s="18" t="n"/>
      <c r="D626" s="18">
        <f>COUNTIFS(常规版本稳定性测试结果!$X$5:$X$2321,汇总!$B626,常规版本稳定性测试结果!$X$5:$X$2321,$B626)</f>
        <v/>
      </c>
      <c r="E626" s="18">
        <f>COUNTIFS(常规版本稳定性测试结果!$X$5:$X$2321,汇总!$B626,常规版本稳定性测试结果!$X$5:$X$2321,$B626,常规版本稳定性测试结果!$AH$5:$AH$2321,"OK")</f>
        <v/>
      </c>
      <c r="F626" s="12">
        <f>COUNTIFS(常规版本稳定性测试结果!$X$5:$X$2321,汇总!$B626,常规版本稳定性测试结果!$X$5:$X$2321,$B626,常规版本稳定性测试结果!$AH$5:$AH$2321,"NG")</f>
        <v/>
      </c>
      <c r="G626" s="15">
        <f>COUNTIFS(常规版本稳定性测试结果!$X$5:$X$2321,汇总!$B626,常规版本稳定性测试结果!$X$5:$X$2321,$B626,常规版本稳定性测试结果!$E$5:$E$2321,"JV")</f>
        <v/>
      </c>
      <c r="H626" s="15">
        <f>COUNTIFS(常规版本稳定性测试结果!$X$5:$X$2321,汇总!$B626,常规版本稳定性测试结果!$X$5:$X$2321,$B626,常规版本稳定性测试结果!$E$5:$E$2321,"FBU")</f>
        <v/>
      </c>
      <c r="I626" s="15">
        <f>COUNTIFS(常规版本稳定性测试结果!$X$5:$X$2321,汇总!$B626,常规版本稳定性测试结果!$X$5:$X$2321,$B626,常规版本稳定性测试结果!$E$5:$E$2321,"LinuxPC")</f>
        <v/>
      </c>
      <c r="J626" s="15">
        <f>COUNTIFS(常规版本稳定性测试结果!$X$5:$X$2321,汇总!$B626,常规版本稳定性测试结果!$X$5:$X$2321,$B626,常规版本稳定性测试结果!$E$5:$E$2321,"Monkey")</f>
        <v/>
      </c>
    </row>
    <row hidden="1" outlineLevel="1" r="627" s="24" spans="1:12">
      <c r="B627" s="16" t="n">
        <v>43742</v>
      </c>
      <c r="C627" s="18" t="n"/>
      <c r="D627" s="18">
        <f>COUNTIFS(常规版本稳定性测试结果!$X$5:$X$2321,汇总!$B627,常规版本稳定性测试结果!$X$5:$X$2321,$B627)</f>
        <v/>
      </c>
      <c r="E627" s="18">
        <f>COUNTIFS(常规版本稳定性测试结果!$X$5:$X$2321,汇总!$B627,常规版本稳定性测试结果!$X$5:$X$2321,$B627,常规版本稳定性测试结果!$AH$5:$AH$2321,"OK")</f>
        <v/>
      </c>
      <c r="F627" s="12">
        <f>COUNTIFS(常规版本稳定性测试结果!$X$5:$X$2321,汇总!$B627,常规版本稳定性测试结果!$X$5:$X$2321,$B627,常规版本稳定性测试结果!$AH$5:$AH$2321,"NG")</f>
        <v/>
      </c>
      <c r="G627" s="15">
        <f>COUNTIFS(常规版本稳定性测试结果!$X$5:$X$2321,汇总!$B627,常规版本稳定性测试结果!$X$5:$X$2321,$B627,常规版本稳定性测试结果!$E$5:$E$2321,"JV")</f>
        <v/>
      </c>
      <c r="H627" s="15">
        <f>COUNTIFS(常规版本稳定性测试结果!$X$5:$X$2321,汇总!$B627,常规版本稳定性测试结果!$X$5:$X$2321,$B627,常规版本稳定性测试结果!$E$5:$E$2321,"FBU")</f>
        <v/>
      </c>
      <c r="I627" s="15">
        <f>COUNTIFS(常规版本稳定性测试结果!$X$5:$X$2321,汇总!$B627,常规版本稳定性测试结果!$X$5:$X$2321,$B627,常规版本稳定性测试结果!$E$5:$E$2321,"LinuxPC")</f>
        <v/>
      </c>
      <c r="J627" s="15">
        <f>COUNTIFS(常规版本稳定性测试结果!$X$5:$X$2321,汇总!$B627,常规版本稳定性测试结果!$X$5:$X$2321,$B627,常规版本稳定性测试结果!$E$5:$E$2321,"Monkey")</f>
        <v/>
      </c>
    </row>
    <row hidden="1" outlineLevel="1" r="628" s="24" spans="1:12">
      <c r="B628" s="16" t="n">
        <v>43743</v>
      </c>
      <c r="C628" s="18" t="n"/>
      <c r="D628" s="18">
        <f>COUNTIFS(常规版本稳定性测试结果!$X$5:$X$2321,汇总!$B628,常规版本稳定性测试结果!$X$5:$X$2321,$B628)</f>
        <v/>
      </c>
      <c r="E628" s="18">
        <f>COUNTIFS(常规版本稳定性测试结果!$X$5:$X$2321,汇总!$B628,常规版本稳定性测试结果!$X$5:$X$2321,$B628,常规版本稳定性测试结果!$AH$5:$AH$2321,"OK")</f>
        <v/>
      </c>
      <c r="F628" s="12">
        <f>COUNTIFS(常规版本稳定性测试结果!$X$5:$X$2321,汇总!$B628,常规版本稳定性测试结果!$X$5:$X$2321,$B628,常规版本稳定性测试结果!$AH$5:$AH$2321,"NG")</f>
        <v/>
      </c>
      <c r="G628" s="15">
        <f>COUNTIFS(常规版本稳定性测试结果!$X$5:$X$2321,汇总!$B628,常规版本稳定性测试结果!$X$5:$X$2321,$B628,常规版本稳定性测试结果!$E$5:$E$2321,"JV")</f>
        <v/>
      </c>
      <c r="H628" s="15">
        <f>COUNTIFS(常规版本稳定性测试结果!$X$5:$X$2321,汇总!$B628,常规版本稳定性测试结果!$X$5:$X$2321,$B628,常规版本稳定性测试结果!$E$5:$E$2321,"FBU")</f>
        <v/>
      </c>
      <c r="I628" s="15">
        <f>COUNTIFS(常规版本稳定性测试结果!$X$5:$X$2321,汇总!$B628,常规版本稳定性测试结果!$X$5:$X$2321,$B628,常规版本稳定性测试结果!$E$5:$E$2321,"LinuxPC")</f>
        <v/>
      </c>
      <c r="J628" s="15">
        <f>COUNTIFS(常规版本稳定性测试结果!$X$5:$X$2321,汇总!$B628,常规版本稳定性测试结果!$X$5:$X$2321,$B628,常规版本稳定性测试结果!$E$5:$E$2321,"Monkey")</f>
        <v/>
      </c>
    </row>
    <row hidden="1" outlineLevel="1" r="629" s="24" spans="1:12">
      <c r="B629" s="16" t="n">
        <v>43744</v>
      </c>
      <c r="C629" s="18" t="n"/>
      <c r="D629" s="18">
        <f>COUNTIFS(常规版本稳定性测试结果!$X$5:$X$2321,汇总!$B629,常规版本稳定性测试结果!$X$5:$X$2321,$B629)</f>
        <v/>
      </c>
      <c r="E629" s="18">
        <f>COUNTIFS(常规版本稳定性测试结果!$X$5:$X$2321,汇总!$B629,常规版本稳定性测试结果!$X$5:$X$2321,$B629,常规版本稳定性测试结果!$AH$5:$AH$2321,"OK")</f>
        <v/>
      </c>
      <c r="F629" s="12">
        <f>COUNTIFS(常规版本稳定性测试结果!$X$5:$X$2321,汇总!$B629,常规版本稳定性测试结果!$X$5:$X$2321,$B629,常规版本稳定性测试结果!$AH$5:$AH$2321,"NG")</f>
        <v/>
      </c>
      <c r="G629" s="15">
        <f>COUNTIFS(常规版本稳定性测试结果!$X$5:$X$2321,汇总!$B629,常规版本稳定性测试结果!$X$5:$X$2321,$B629,常规版本稳定性测试结果!$E$5:$E$2321,"JV")</f>
        <v/>
      </c>
      <c r="H629" s="15">
        <f>COUNTIFS(常规版本稳定性测试结果!$X$5:$X$2321,汇总!$B629,常规版本稳定性测试结果!$X$5:$X$2321,$B629,常规版本稳定性测试结果!$E$5:$E$2321,"FBU")</f>
        <v/>
      </c>
      <c r="I629" s="15">
        <f>COUNTIFS(常规版本稳定性测试结果!$X$5:$X$2321,汇总!$B629,常规版本稳定性测试结果!$X$5:$X$2321,$B629,常规版本稳定性测试结果!$E$5:$E$2321,"LinuxPC")</f>
        <v/>
      </c>
      <c r="J629" s="15">
        <f>COUNTIFS(常规版本稳定性测试结果!$X$5:$X$2321,汇总!$B629,常规版本稳定性测试结果!$X$5:$X$2321,$B629,常规版本稳定性测试结果!$E$5:$E$2321,"Monkey")</f>
        <v/>
      </c>
    </row>
    <row hidden="1" outlineLevel="1" r="630" s="24" spans="1:12">
      <c r="B630" s="16" t="n">
        <v>43745</v>
      </c>
      <c r="C630" s="18" t="n"/>
      <c r="D630" s="18">
        <f>COUNTIFS(常规版本稳定性测试结果!$X$5:$X$2321,汇总!$B630,常规版本稳定性测试结果!$X$5:$X$2321,$B630)</f>
        <v/>
      </c>
      <c r="E630" s="18">
        <f>COUNTIFS(常规版本稳定性测试结果!$X$5:$X$2321,汇总!$B630,常规版本稳定性测试结果!$X$5:$X$2321,$B630,常规版本稳定性测试结果!$AH$5:$AH$2321,"OK")</f>
        <v/>
      </c>
      <c r="F630" s="12">
        <f>COUNTIFS(常规版本稳定性测试结果!$X$5:$X$2321,汇总!$B630,常规版本稳定性测试结果!$X$5:$X$2321,$B630,常规版本稳定性测试结果!$AH$5:$AH$2321,"NG")</f>
        <v/>
      </c>
      <c r="G630" s="15">
        <f>COUNTIFS(常规版本稳定性测试结果!$X$5:$X$2321,汇总!$B630,常规版本稳定性测试结果!$X$5:$X$2321,$B630,常规版本稳定性测试结果!$E$5:$E$2321,"JV")</f>
        <v/>
      </c>
      <c r="H630" s="15">
        <f>COUNTIFS(常规版本稳定性测试结果!$X$5:$X$2321,汇总!$B630,常规版本稳定性测试结果!$X$5:$X$2321,$B630,常规版本稳定性测试结果!$E$5:$E$2321,"FBU")</f>
        <v/>
      </c>
      <c r="I630" s="15">
        <f>COUNTIFS(常规版本稳定性测试结果!$X$5:$X$2321,汇总!$B630,常规版本稳定性测试结果!$X$5:$X$2321,$B630,常规版本稳定性测试结果!$E$5:$E$2321,"LinuxPC")</f>
        <v/>
      </c>
      <c r="J630" s="15">
        <f>COUNTIFS(常规版本稳定性测试结果!$X$5:$X$2321,汇总!$B630,常规版本稳定性测试结果!$X$5:$X$2321,$B630,常规版本稳定性测试结果!$E$5:$E$2321,"Monkey")</f>
        <v/>
      </c>
    </row>
    <row hidden="1" outlineLevel="1" r="631" s="24" spans="1:12">
      <c r="B631" s="16" t="n">
        <v>43746</v>
      </c>
      <c r="C631" s="18" t="n"/>
      <c r="D631" s="18">
        <f>COUNTIFS(常规版本稳定性测试结果!$X$5:$X$2321,汇总!$B631,常规版本稳定性测试结果!$X$5:$X$2321,$B631)</f>
        <v/>
      </c>
      <c r="E631" s="18">
        <f>COUNTIFS(常规版本稳定性测试结果!$X$5:$X$2321,汇总!$B631,常规版本稳定性测试结果!$X$5:$X$2321,$B631,常规版本稳定性测试结果!$AH$5:$AH$2321,"OK")</f>
        <v/>
      </c>
      <c r="F631" s="12">
        <f>COUNTIFS(常规版本稳定性测试结果!$X$5:$X$2321,汇总!$B631,常规版本稳定性测试结果!$X$5:$X$2321,$B631,常规版本稳定性测试结果!$AH$5:$AH$2321,"NG")</f>
        <v/>
      </c>
      <c r="G631" s="15">
        <f>COUNTIFS(常规版本稳定性测试结果!$X$5:$X$2321,汇总!$B631,常规版本稳定性测试结果!$X$5:$X$2321,$B631,常规版本稳定性测试结果!$E$5:$E$2321,"JV")</f>
        <v/>
      </c>
      <c r="H631" s="15">
        <f>COUNTIFS(常规版本稳定性测试结果!$X$5:$X$2321,汇总!$B631,常规版本稳定性测试结果!$X$5:$X$2321,$B631,常规版本稳定性测试结果!$E$5:$E$2321,"FBU")</f>
        <v/>
      </c>
      <c r="I631" s="15">
        <f>COUNTIFS(常规版本稳定性测试结果!$X$5:$X$2321,汇总!$B631,常规版本稳定性测试结果!$X$5:$X$2321,$B631,常规版本稳定性测试结果!$E$5:$E$2321,"LinuxPC")</f>
        <v/>
      </c>
      <c r="J631" s="15">
        <f>COUNTIFS(常规版本稳定性测试结果!$X$5:$X$2321,汇总!$B631,常规版本稳定性测试结果!$X$5:$X$2321,$B631,常规版本稳定性测试结果!$E$5:$E$2321,"Monkey")</f>
        <v/>
      </c>
    </row>
    <row hidden="1" outlineLevel="1" r="632" s="24" spans="1:12">
      <c r="B632" s="16" t="n">
        <v>43747</v>
      </c>
      <c r="C632" s="18" t="n"/>
      <c r="D632" s="18">
        <f>COUNTIFS(常规版本稳定性测试结果!$X$5:$X$2321,汇总!$B632,常规版本稳定性测试结果!$X$5:$X$2321,$B632)</f>
        <v/>
      </c>
      <c r="E632" s="18">
        <f>COUNTIFS(常规版本稳定性测试结果!$X$5:$X$2321,汇总!$B632,常规版本稳定性测试结果!$X$5:$X$2321,$B632,常规版本稳定性测试结果!$AH$5:$AH$2321,"OK")</f>
        <v/>
      </c>
      <c r="F632" s="12">
        <f>COUNTIFS(常规版本稳定性测试结果!$X$5:$X$2321,汇总!$B632,常规版本稳定性测试结果!$X$5:$X$2321,$B632,常规版本稳定性测试结果!$AH$5:$AH$2321,"NG")</f>
        <v/>
      </c>
      <c r="G632" s="15">
        <f>COUNTIFS(常规版本稳定性测试结果!$X$5:$X$2321,汇总!$B632,常规版本稳定性测试结果!$X$5:$X$2321,$B632,常规版本稳定性测试结果!$E$5:$E$2321,"JV")</f>
        <v/>
      </c>
      <c r="H632" s="15">
        <f>COUNTIFS(常规版本稳定性测试结果!$X$5:$X$2321,汇总!$B632,常规版本稳定性测试结果!$X$5:$X$2321,$B632,常规版本稳定性测试结果!$E$5:$E$2321,"FBU")</f>
        <v/>
      </c>
      <c r="I632" s="15">
        <f>COUNTIFS(常规版本稳定性测试结果!$X$5:$X$2321,汇总!$B632,常规版本稳定性测试结果!$X$5:$X$2321,$B632,常规版本稳定性测试结果!$E$5:$E$2321,"LinuxPC")</f>
        <v/>
      </c>
      <c r="J632" s="15">
        <f>COUNTIFS(常规版本稳定性测试结果!$X$5:$X$2321,汇总!$B632,常规版本稳定性测试结果!$X$5:$X$2321,$B632,常规版本稳定性测试结果!$E$5:$E$2321,"Monkey")</f>
        <v/>
      </c>
    </row>
    <row hidden="1" outlineLevel="1" r="633" s="24" spans="1:12">
      <c r="B633" s="16" t="n">
        <v>43748</v>
      </c>
      <c r="C633" s="18" t="n"/>
      <c r="D633" s="18">
        <f>COUNTIFS(常规版本稳定性测试结果!$X$5:$X$2321,汇总!$B633,常规版本稳定性测试结果!$X$5:$X$2321,$B633)</f>
        <v/>
      </c>
      <c r="E633" s="18">
        <f>COUNTIFS(常规版本稳定性测试结果!$X$5:$X$2321,汇总!$B633,常规版本稳定性测试结果!$X$5:$X$2321,$B633,常规版本稳定性测试结果!$AH$5:$AH$2321,"OK")</f>
        <v/>
      </c>
      <c r="F633" s="12">
        <f>COUNTIFS(常规版本稳定性测试结果!$X$5:$X$2321,汇总!$B633,常规版本稳定性测试结果!$X$5:$X$2321,$B633,常规版本稳定性测试结果!$AH$5:$AH$2321,"NG")</f>
        <v/>
      </c>
      <c r="G633" s="15">
        <f>COUNTIFS(常规版本稳定性测试结果!$X$5:$X$2321,汇总!$B633,常规版本稳定性测试结果!$X$5:$X$2321,$B633,常规版本稳定性测试结果!$E$5:$E$2321,"JV")</f>
        <v/>
      </c>
      <c r="H633" s="15">
        <f>COUNTIFS(常规版本稳定性测试结果!$X$5:$X$2321,汇总!$B633,常规版本稳定性测试结果!$X$5:$X$2321,$B633,常规版本稳定性测试结果!$E$5:$E$2321,"FBU")</f>
        <v/>
      </c>
      <c r="I633" s="15">
        <f>COUNTIFS(常规版本稳定性测试结果!$X$5:$X$2321,汇总!$B633,常规版本稳定性测试结果!$X$5:$X$2321,$B633,常规版本稳定性测试结果!$E$5:$E$2321,"LinuxPC")</f>
        <v/>
      </c>
      <c r="J633" s="15">
        <f>COUNTIFS(常规版本稳定性测试结果!$X$5:$X$2321,汇总!$B633,常规版本稳定性测试结果!$X$5:$X$2321,$B633,常规版本稳定性测试结果!$E$5:$E$2321,"Monkey")</f>
        <v/>
      </c>
    </row>
    <row hidden="1" outlineLevel="1" r="634" s="24" spans="1:12">
      <c r="B634" s="16" t="n">
        <v>43749</v>
      </c>
      <c r="C634" s="18" t="n"/>
      <c r="D634" s="18">
        <f>COUNTIFS(常规版本稳定性测试结果!$X$5:$X$2321,汇总!$B634,常规版本稳定性测试结果!$X$5:$X$2321,$B634)</f>
        <v/>
      </c>
      <c r="E634" s="18">
        <f>COUNTIFS(常规版本稳定性测试结果!$X$5:$X$2321,汇总!$B634,常规版本稳定性测试结果!$X$5:$X$2321,$B634,常规版本稳定性测试结果!$AH$5:$AH$2321,"OK")</f>
        <v/>
      </c>
      <c r="F634" s="12">
        <f>COUNTIFS(常规版本稳定性测试结果!$X$5:$X$2321,汇总!$B634,常规版本稳定性测试结果!$X$5:$X$2321,$B634,常规版本稳定性测试结果!$AH$5:$AH$2321,"NG")</f>
        <v/>
      </c>
      <c r="G634" s="15">
        <f>COUNTIFS(常规版本稳定性测试结果!$X$5:$X$2321,汇总!$B634,常规版本稳定性测试结果!$X$5:$X$2321,$B634,常规版本稳定性测试结果!$E$5:$E$2321,"JV")</f>
        <v/>
      </c>
      <c r="H634" s="15">
        <f>COUNTIFS(常规版本稳定性测试结果!$X$5:$X$2321,汇总!$B634,常规版本稳定性测试结果!$X$5:$X$2321,$B634,常规版本稳定性测试结果!$E$5:$E$2321,"FBU")</f>
        <v/>
      </c>
      <c r="I634" s="15">
        <f>COUNTIFS(常规版本稳定性测试结果!$X$5:$X$2321,汇总!$B634,常规版本稳定性测试结果!$X$5:$X$2321,$B634,常规版本稳定性测试结果!$E$5:$E$2321,"LinuxPC")</f>
        <v/>
      </c>
      <c r="J634" s="15">
        <f>COUNTIFS(常规版本稳定性测试结果!$X$5:$X$2321,汇总!$B634,常规版本稳定性测试结果!$X$5:$X$2321,$B634,常规版本稳定性测试结果!$E$5:$E$2321,"Monkey")</f>
        <v/>
      </c>
    </row>
    <row hidden="1" outlineLevel="1" r="635" s="24" spans="1:12">
      <c r="B635" s="16" t="n">
        <v>43750</v>
      </c>
      <c r="C635" s="18" t="n"/>
      <c r="D635" s="18">
        <f>COUNTIFS(常规版本稳定性测试结果!$X$5:$X$2321,汇总!$B635,常规版本稳定性测试结果!$X$5:$X$2321,$B635)</f>
        <v/>
      </c>
      <c r="E635" s="18">
        <f>COUNTIFS(常规版本稳定性测试结果!$X$5:$X$2321,汇总!$B635,常规版本稳定性测试结果!$X$5:$X$2321,$B635,常规版本稳定性测试结果!$AH$5:$AH$2321,"OK")</f>
        <v/>
      </c>
      <c r="F635" s="12">
        <f>COUNTIFS(常规版本稳定性测试结果!$X$5:$X$2321,汇总!$B635,常规版本稳定性测试结果!$X$5:$X$2321,$B635,常规版本稳定性测试结果!$AH$5:$AH$2321,"NG")</f>
        <v/>
      </c>
      <c r="G635" s="15">
        <f>COUNTIFS(常规版本稳定性测试结果!$X$5:$X$2321,汇总!$B635,常规版本稳定性测试结果!$X$5:$X$2321,$B635,常规版本稳定性测试结果!$E$5:$E$2321,"JV")</f>
        <v/>
      </c>
      <c r="H635" s="15">
        <f>COUNTIFS(常规版本稳定性测试结果!$X$5:$X$2321,汇总!$B635,常规版本稳定性测试结果!$X$5:$X$2321,$B635,常规版本稳定性测试结果!$E$5:$E$2321,"FBU")</f>
        <v/>
      </c>
      <c r="I635" s="15">
        <f>COUNTIFS(常规版本稳定性测试结果!$X$5:$X$2321,汇总!$B635,常规版本稳定性测试结果!$X$5:$X$2321,$B635,常规版本稳定性测试结果!$E$5:$E$2321,"LinuxPC")</f>
        <v/>
      </c>
      <c r="J635" s="15">
        <f>COUNTIFS(常规版本稳定性测试结果!$X$5:$X$2321,汇总!$B635,常规版本稳定性测试结果!$X$5:$X$2321,$B635,常规版本稳定性测试结果!$E$5:$E$2321,"Monkey")</f>
        <v/>
      </c>
    </row>
    <row hidden="1" outlineLevel="1" r="636" s="24" spans="1:12">
      <c r="B636" s="16" t="n">
        <v>43751</v>
      </c>
      <c r="C636" s="18" t="n"/>
      <c r="D636" s="18">
        <f>COUNTIFS(常规版本稳定性测试结果!$X$5:$X$2321,汇总!$B636,常规版本稳定性测试结果!$X$5:$X$2321,$B636)</f>
        <v/>
      </c>
      <c r="E636" s="18">
        <f>COUNTIFS(常规版本稳定性测试结果!$X$5:$X$2321,汇总!$B636,常规版本稳定性测试结果!$X$5:$X$2321,$B636,常规版本稳定性测试结果!$AH$5:$AH$2321,"OK")</f>
        <v/>
      </c>
      <c r="F636" s="12">
        <f>COUNTIFS(常规版本稳定性测试结果!$X$5:$X$2321,汇总!$B636,常规版本稳定性测试结果!$X$5:$X$2321,$B636,常规版本稳定性测试结果!$AH$5:$AH$2321,"NG")</f>
        <v/>
      </c>
      <c r="G636" s="15">
        <f>COUNTIFS(常规版本稳定性测试结果!$X$5:$X$2321,汇总!$B636,常规版本稳定性测试结果!$X$5:$X$2321,$B636,常规版本稳定性测试结果!$E$5:$E$2321,"JV")</f>
        <v/>
      </c>
      <c r="H636" s="15">
        <f>COUNTIFS(常规版本稳定性测试结果!$X$5:$X$2321,汇总!$B636,常规版本稳定性测试结果!$X$5:$X$2321,$B636,常规版本稳定性测试结果!$E$5:$E$2321,"FBU")</f>
        <v/>
      </c>
      <c r="I636" s="15">
        <f>COUNTIFS(常规版本稳定性测试结果!$X$5:$X$2321,汇总!$B636,常规版本稳定性测试结果!$X$5:$X$2321,$B636,常规版本稳定性测试结果!$E$5:$E$2321,"LinuxPC")</f>
        <v/>
      </c>
      <c r="J636" s="15">
        <f>COUNTIFS(常规版本稳定性测试结果!$X$5:$X$2321,汇总!$B636,常规版本稳定性测试结果!$X$5:$X$2321,$B636,常规版本稳定性测试结果!$E$5:$E$2321,"Monkey")</f>
        <v/>
      </c>
    </row>
    <row hidden="1" outlineLevel="1" r="637" s="24" spans="1:12">
      <c r="B637" s="16" t="n">
        <v>43752</v>
      </c>
      <c r="C637" s="18" t="n"/>
      <c r="D637" s="18">
        <f>COUNTIFS(常规版本稳定性测试结果!$X$5:$X$2321,汇总!$B637,常规版本稳定性测试结果!$X$5:$X$2321,$B637)</f>
        <v/>
      </c>
      <c r="E637" s="18">
        <f>COUNTIFS(常规版本稳定性测试结果!$X$5:$X$2321,汇总!$B637,常规版本稳定性测试结果!$X$5:$X$2321,$B637,常规版本稳定性测试结果!$AH$5:$AH$2321,"OK")</f>
        <v/>
      </c>
      <c r="F637" s="12">
        <f>COUNTIFS(常规版本稳定性测试结果!$X$5:$X$2321,汇总!$B637,常规版本稳定性测试结果!$X$5:$X$2321,$B637,常规版本稳定性测试结果!$AH$5:$AH$2321,"NG")</f>
        <v/>
      </c>
      <c r="G637" s="15">
        <f>COUNTIFS(常规版本稳定性测试结果!$X$5:$X$2321,汇总!$B637,常规版本稳定性测试结果!$X$5:$X$2321,$B637,常规版本稳定性测试结果!$E$5:$E$2321,"JV")</f>
        <v/>
      </c>
      <c r="H637" s="15">
        <f>COUNTIFS(常规版本稳定性测试结果!$X$5:$X$2321,汇总!$B637,常规版本稳定性测试结果!$X$5:$X$2321,$B637,常规版本稳定性测试结果!$E$5:$E$2321,"FBU")</f>
        <v/>
      </c>
      <c r="I637" s="15">
        <f>COUNTIFS(常规版本稳定性测试结果!$X$5:$X$2321,汇总!$B637,常规版本稳定性测试结果!$X$5:$X$2321,$B637,常规版本稳定性测试结果!$E$5:$E$2321,"LinuxPC")</f>
        <v/>
      </c>
      <c r="J637" s="15">
        <f>COUNTIFS(常规版本稳定性测试结果!$X$5:$X$2321,汇总!$B637,常规版本稳定性测试结果!$X$5:$X$2321,$B637,常规版本稳定性测试结果!$E$5:$E$2321,"Monkey")</f>
        <v/>
      </c>
    </row>
    <row hidden="1" outlineLevel="1" r="638" s="24" spans="1:12">
      <c r="B638" s="16" t="n">
        <v>43753</v>
      </c>
      <c r="C638" s="18" t="n"/>
      <c r="D638" s="18">
        <f>COUNTIFS(常规版本稳定性测试结果!$X$5:$X$2321,汇总!$B638,常规版本稳定性测试结果!$X$5:$X$2321,$B638)</f>
        <v/>
      </c>
      <c r="E638" s="18">
        <f>COUNTIFS(常规版本稳定性测试结果!$X$5:$X$2321,汇总!$B638,常规版本稳定性测试结果!$X$5:$X$2321,$B638,常规版本稳定性测试结果!$AH$5:$AH$2321,"OK")</f>
        <v/>
      </c>
      <c r="F638" s="12">
        <f>COUNTIFS(常规版本稳定性测试结果!$X$5:$X$2321,汇总!$B638,常规版本稳定性测试结果!$X$5:$X$2321,$B638,常规版本稳定性测试结果!$AH$5:$AH$2321,"NG")</f>
        <v/>
      </c>
      <c r="G638" s="15">
        <f>COUNTIFS(常规版本稳定性测试结果!$X$5:$X$2321,汇总!$B638,常规版本稳定性测试结果!$X$5:$X$2321,$B638,常规版本稳定性测试结果!$E$5:$E$2321,"JV")</f>
        <v/>
      </c>
      <c r="H638" s="15">
        <f>COUNTIFS(常规版本稳定性测试结果!$X$5:$X$2321,汇总!$B638,常规版本稳定性测试结果!$X$5:$X$2321,$B638,常规版本稳定性测试结果!$E$5:$E$2321,"FBU")</f>
        <v/>
      </c>
      <c r="I638" s="15">
        <f>COUNTIFS(常规版本稳定性测试结果!$X$5:$X$2321,汇总!$B638,常规版本稳定性测试结果!$X$5:$X$2321,$B638,常规版本稳定性测试结果!$E$5:$E$2321,"LinuxPC")</f>
        <v/>
      </c>
      <c r="J638" s="15">
        <f>COUNTIFS(常规版本稳定性测试结果!$X$5:$X$2321,汇总!$B638,常规版本稳定性测试结果!$X$5:$X$2321,$B638,常规版本稳定性测试结果!$E$5:$E$2321,"Monkey")</f>
        <v/>
      </c>
    </row>
    <row hidden="1" outlineLevel="1" r="639" s="24" spans="1:12">
      <c r="B639" s="16" t="n">
        <v>43754</v>
      </c>
      <c r="C639" s="18" t="n"/>
      <c r="D639" s="18">
        <f>COUNTIFS(常规版本稳定性测试结果!$X$5:$X$2321,汇总!$B639,常规版本稳定性测试结果!$X$5:$X$2321,$B639)</f>
        <v/>
      </c>
      <c r="E639" s="18">
        <f>COUNTIFS(常规版本稳定性测试结果!$X$5:$X$2321,汇总!$B639,常规版本稳定性测试结果!$X$5:$X$2321,$B639,常规版本稳定性测试结果!$AH$5:$AH$2321,"OK")</f>
        <v/>
      </c>
      <c r="F639" s="12">
        <f>COUNTIFS(常规版本稳定性测试结果!$X$5:$X$2321,汇总!$B639,常规版本稳定性测试结果!$X$5:$X$2321,$B639,常规版本稳定性测试结果!$AH$5:$AH$2321,"NG")</f>
        <v/>
      </c>
      <c r="G639" s="15">
        <f>COUNTIFS(常规版本稳定性测试结果!$X$5:$X$2321,汇总!$B639,常规版本稳定性测试结果!$X$5:$X$2321,$B639,常规版本稳定性测试结果!$E$5:$E$2321,"JV")</f>
        <v/>
      </c>
      <c r="H639" s="15">
        <f>COUNTIFS(常规版本稳定性测试结果!$X$5:$X$2321,汇总!$B639,常规版本稳定性测试结果!$X$5:$X$2321,$B639,常规版本稳定性测试结果!$E$5:$E$2321,"FBU")</f>
        <v/>
      </c>
      <c r="I639" s="15">
        <f>COUNTIFS(常规版本稳定性测试结果!$X$5:$X$2321,汇总!$B639,常规版本稳定性测试结果!$X$5:$X$2321,$B639,常规版本稳定性测试结果!$E$5:$E$2321,"LinuxPC")</f>
        <v/>
      </c>
      <c r="J639" s="15">
        <f>COUNTIFS(常规版本稳定性测试结果!$X$5:$X$2321,汇总!$B639,常规版本稳定性测试结果!$X$5:$X$2321,$B639,常规版本稳定性测试结果!$E$5:$E$2321,"Monkey")</f>
        <v/>
      </c>
    </row>
    <row hidden="1" outlineLevel="1" r="640" s="24" spans="1:12">
      <c r="B640" s="16" t="n">
        <v>43755</v>
      </c>
      <c r="C640" s="18" t="n"/>
      <c r="D640" s="18">
        <f>COUNTIFS(常规版本稳定性测试结果!$X$5:$X$2321,汇总!$B640,常规版本稳定性测试结果!$X$5:$X$2321,$B640)</f>
        <v/>
      </c>
      <c r="E640" s="18">
        <f>COUNTIFS(常规版本稳定性测试结果!$X$5:$X$2321,汇总!$B640,常规版本稳定性测试结果!$X$5:$X$2321,$B640,常规版本稳定性测试结果!$AH$5:$AH$2321,"OK")</f>
        <v/>
      </c>
      <c r="F640" s="12">
        <f>COUNTIFS(常规版本稳定性测试结果!$X$5:$X$2321,汇总!$B640,常规版本稳定性测试结果!$X$5:$X$2321,$B640,常规版本稳定性测试结果!$AH$5:$AH$2321,"NG")</f>
        <v/>
      </c>
      <c r="G640" s="15">
        <f>COUNTIFS(常规版本稳定性测试结果!$X$5:$X$2321,汇总!$B640,常规版本稳定性测试结果!$X$5:$X$2321,$B640,常规版本稳定性测试结果!$E$5:$E$2321,"JV")</f>
        <v/>
      </c>
      <c r="H640" s="15">
        <f>COUNTIFS(常规版本稳定性测试结果!$X$5:$X$2321,汇总!$B640,常规版本稳定性测试结果!$X$5:$X$2321,$B640,常规版本稳定性测试结果!$E$5:$E$2321,"FBU")</f>
        <v/>
      </c>
      <c r="I640" s="15">
        <f>COUNTIFS(常规版本稳定性测试结果!$X$5:$X$2321,汇总!$B640,常规版本稳定性测试结果!$X$5:$X$2321,$B640,常规版本稳定性测试结果!$E$5:$E$2321,"LinuxPC")</f>
        <v/>
      </c>
      <c r="J640" s="15">
        <f>COUNTIFS(常规版本稳定性测试结果!$X$5:$X$2321,汇总!$B640,常规版本稳定性测试结果!$X$5:$X$2321,$B640,常规版本稳定性测试结果!$E$5:$E$2321,"Monkey")</f>
        <v/>
      </c>
    </row>
    <row hidden="1" outlineLevel="1" r="641" s="24" spans="1:12">
      <c r="B641" s="16" t="n">
        <v>43756</v>
      </c>
      <c r="C641" s="18" t="n"/>
      <c r="D641" s="18">
        <f>COUNTIFS(常规版本稳定性测试结果!$X$5:$X$2321,汇总!$B641,常规版本稳定性测试结果!$X$5:$X$2321,$B641)</f>
        <v/>
      </c>
      <c r="E641" s="18">
        <f>COUNTIFS(常规版本稳定性测试结果!$X$5:$X$2321,汇总!$B641,常规版本稳定性测试结果!$X$5:$X$2321,$B641,常规版本稳定性测试结果!$AH$5:$AH$2321,"OK")</f>
        <v/>
      </c>
      <c r="F641" s="12">
        <f>COUNTIFS(常规版本稳定性测试结果!$X$5:$X$2321,汇总!$B641,常规版本稳定性测试结果!$X$5:$X$2321,$B641,常规版本稳定性测试结果!$AH$5:$AH$2321,"NG")</f>
        <v/>
      </c>
      <c r="G641" s="15">
        <f>COUNTIFS(常规版本稳定性测试结果!$X$5:$X$2321,汇总!$B641,常规版本稳定性测试结果!$X$5:$X$2321,$B641,常规版本稳定性测试结果!$E$5:$E$2321,"JV")</f>
        <v/>
      </c>
      <c r="H641" s="15">
        <f>COUNTIFS(常规版本稳定性测试结果!$X$5:$X$2321,汇总!$B641,常规版本稳定性测试结果!$X$5:$X$2321,$B641,常规版本稳定性测试结果!$E$5:$E$2321,"FBU")</f>
        <v/>
      </c>
      <c r="I641" s="15">
        <f>COUNTIFS(常规版本稳定性测试结果!$X$5:$X$2321,汇总!$B641,常规版本稳定性测试结果!$X$5:$X$2321,$B641,常规版本稳定性测试结果!$E$5:$E$2321,"LinuxPC")</f>
        <v/>
      </c>
      <c r="J641" s="15">
        <f>COUNTIFS(常规版本稳定性测试结果!$X$5:$X$2321,汇总!$B641,常规版本稳定性测试结果!$X$5:$X$2321,$B641,常规版本稳定性测试结果!$E$5:$E$2321,"Monkey")</f>
        <v/>
      </c>
    </row>
    <row hidden="1" outlineLevel="1" r="642" s="24" spans="1:12">
      <c r="B642" s="16" t="n">
        <v>43757</v>
      </c>
      <c r="C642" s="18" t="n"/>
      <c r="D642" s="18">
        <f>COUNTIFS(常规版本稳定性测试结果!$X$5:$X$2321,汇总!$B642,常规版本稳定性测试结果!$X$5:$X$2321,$B642)</f>
        <v/>
      </c>
      <c r="E642" s="18">
        <f>COUNTIFS(常规版本稳定性测试结果!$X$5:$X$2321,汇总!$B642,常规版本稳定性测试结果!$X$5:$X$2321,$B642,常规版本稳定性测试结果!$AH$5:$AH$2321,"OK")</f>
        <v/>
      </c>
      <c r="F642" s="12">
        <f>COUNTIFS(常规版本稳定性测试结果!$X$5:$X$2321,汇总!$B642,常规版本稳定性测试结果!$X$5:$X$2321,$B642,常规版本稳定性测试结果!$AH$5:$AH$2321,"NG")</f>
        <v/>
      </c>
      <c r="G642" s="15">
        <f>COUNTIFS(常规版本稳定性测试结果!$X$5:$X$2321,汇总!$B642,常规版本稳定性测试结果!$X$5:$X$2321,$B642,常规版本稳定性测试结果!$E$5:$E$2321,"JV")</f>
        <v/>
      </c>
      <c r="H642" s="15">
        <f>COUNTIFS(常规版本稳定性测试结果!$X$5:$X$2321,汇总!$B642,常规版本稳定性测试结果!$X$5:$X$2321,$B642,常规版本稳定性测试结果!$E$5:$E$2321,"FBU")</f>
        <v/>
      </c>
      <c r="I642" s="15">
        <f>COUNTIFS(常规版本稳定性测试结果!$X$5:$X$2321,汇总!$B642,常规版本稳定性测试结果!$X$5:$X$2321,$B642,常规版本稳定性测试结果!$E$5:$E$2321,"LinuxPC")</f>
        <v/>
      </c>
      <c r="J642" s="15">
        <f>COUNTIFS(常规版本稳定性测试结果!$X$5:$X$2321,汇总!$B642,常规版本稳定性测试结果!$X$5:$X$2321,$B642,常规版本稳定性测试结果!$E$5:$E$2321,"Monkey")</f>
        <v/>
      </c>
    </row>
    <row hidden="1" outlineLevel="1" r="643" s="24" spans="1:12">
      <c r="B643" s="16" t="n">
        <v>43758</v>
      </c>
      <c r="C643" s="18" t="n"/>
      <c r="D643" s="18">
        <f>COUNTIFS(常规版本稳定性测试结果!$X$5:$X$2321,汇总!$B643,常规版本稳定性测试结果!$X$5:$X$2321,$B643)</f>
        <v/>
      </c>
      <c r="E643" s="18">
        <f>COUNTIFS(常规版本稳定性测试结果!$X$5:$X$2321,汇总!$B643,常规版本稳定性测试结果!$X$5:$X$2321,$B643,常规版本稳定性测试结果!$AH$5:$AH$2321,"OK")</f>
        <v/>
      </c>
      <c r="F643" s="12">
        <f>COUNTIFS(常规版本稳定性测试结果!$X$5:$X$2321,汇总!$B643,常规版本稳定性测试结果!$X$5:$X$2321,$B643,常规版本稳定性测试结果!$AH$5:$AH$2321,"NG")</f>
        <v/>
      </c>
      <c r="G643" s="15">
        <f>COUNTIFS(常规版本稳定性测试结果!$X$5:$X$2321,汇总!$B643,常规版本稳定性测试结果!$X$5:$X$2321,$B643,常规版本稳定性测试结果!$E$5:$E$2321,"JV")</f>
        <v/>
      </c>
      <c r="H643" s="15">
        <f>COUNTIFS(常规版本稳定性测试结果!$X$5:$X$2321,汇总!$B643,常规版本稳定性测试结果!$X$5:$X$2321,$B643,常规版本稳定性测试结果!$E$5:$E$2321,"FBU")</f>
        <v/>
      </c>
      <c r="I643" s="15">
        <f>COUNTIFS(常规版本稳定性测试结果!$X$5:$X$2321,汇总!$B643,常规版本稳定性测试结果!$X$5:$X$2321,$B643,常规版本稳定性测试结果!$E$5:$E$2321,"LinuxPC")</f>
        <v/>
      </c>
      <c r="J643" s="15">
        <f>COUNTIFS(常规版本稳定性测试结果!$X$5:$X$2321,汇总!$B643,常规版本稳定性测试结果!$X$5:$X$2321,$B643,常规版本稳定性测试结果!$E$5:$E$2321,"Monkey")</f>
        <v/>
      </c>
    </row>
    <row hidden="1" outlineLevel="1" r="644" s="24" spans="1:12">
      <c r="B644" s="16" t="n">
        <v>43759</v>
      </c>
      <c r="C644" s="18" t="n"/>
      <c r="D644" s="18">
        <f>COUNTIFS(常规版本稳定性测试结果!$X$5:$X$2321,汇总!$B644,常规版本稳定性测试结果!$X$5:$X$2321,$B644)</f>
        <v/>
      </c>
      <c r="E644" s="18">
        <f>COUNTIFS(常规版本稳定性测试结果!$X$5:$X$2321,汇总!$B644,常规版本稳定性测试结果!$X$5:$X$2321,$B644,常规版本稳定性测试结果!$AH$5:$AH$2321,"OK")</f>
        <v/>
      </c>
      <c r="F644" s="12">
        <f>COUNTIFS(常规版本稳定性测试结果!$X$5:$X$2321,汇总!$B644,常规版本稳定性测试结果!$X$5:$X$2321,$B644,常规版本稳定性测试结果!$AH$5:$AH$2321,"NG")</f>
        <v/>
      </c>
      <c r="G644" s="15">
        <f>COUNTIFS(常规版本稳定性测试结果!$X$5:$X$2321,汇总!$B644,常规版本稳定性测试结果!$X$5:$X$2321,$B644,常规版本稳定性测试结果!$E$5:$E$2321,"JV")</f>
        <v/>
      </c>
      <c r="H644" s="15">
        <f>COUNTIFS(常规版本稳定性测试结果!$X$5:$X$2321,汇总!$B644,常规版本稳定性测试结果!$X$5:$X$2321,$B644,常规版本稳定性测试结果!$E$5:$E$2321,"FBU")</f>
        <v/>
      </c>
      <c r="I644" s="15">
        <f>COUNTIFS(常规版本稳定性测试结果!$X$5:$X$2321,汇总!$B644,常规版本稳定性测试结果!$X$5:$X$2321,$B644,常规版本稳定性测试结果!$E$5:$E$2321,"LinuxPC")</f>
        <v/>
      </c>
      <c r="J644" s="15">
        <f>COUNTIFS(常规版本稳定性测试结果!$X$5:$X$2321,汇总!$B644,常规版本稳定性测试结果!$X$5:$X$2321,$B644,常规版本稳定性测试结果!$E$5:$E$2321,"Monkey")</f>
        <v/>
      </c>
    </row>
    <row hidden="1" outlineLevel="1" r="645" s="24" spans="1:12">
      <c r="B645" s="16" t="n">
        <v>43760</v>
      </c>
      <c r="C645" s="18" t="n"/>
      <c r="D645" s="18">
        <f>COUNTIFS(常规版本稳定性测试结果!$X$5:$X$2321,汇总!$B645,常规版本稳定性测试结果!$X$5:$X$2321,$B645)</f>
        <v/>
      </c>
      <c r="E645" s="18">
        <f>COUNTIFS(常规版本稳定性测试结果!$X$5:$X$2321,汇总!$B645,常规版本稳定性测试结果!$X$5:$X$2321,$B645,常规版本稳定性测试结果!$AH$5:$AH$2321,"OK")</f>
        <v/>
      </c>
      <c r="F645" s="12">
        <f>COUNTIFS(常规版本稳定性测试结果!$X$5:$X$2321,汇总!$B645,常规版本稳定性测试结果!$X$5:$X$2321,$B645,常规版本稳定性测试结果!$AH$5:$AH$2321,"NG")</f>
        <v/>
      </c>
      <c r="G645" s="15">
        <f>COUNTIFS(常规版本稳定性测试结果!$X$5:$X$2321,汇总!$B645,常规版本稳定性测试结果!$X$5:$X$2321,$B645,常规版本稳定性测试结果!$E$5:$E$2321,"JV")</f>
        <v/>
      </c>
      <c r="H645" s="15">
        <f>COUNTIFS(常规版本稳定性测试结果!$X$5:$X$2321,汇总!$B645,常规版本稳定性测试结果!$X$5:$X$2321,$B645,常规版本稳定性测试结果!$E$5:$E$2321,"FBU")</f>
        <v/>
      </c>
      <c r="I645" s="15">
        <f>COUNTIFS(常规版本稳定性测试结果!$X$5:$X$2321,汇总!$B645,常规版本稳定性测试结果!$X$5:$X$2321,$B645,常规版本稳定性测试结果!$E$5:$E$2321,"LinuxPC")</f>
        <v/>
      </c>
      <c r="J645" s="15">
        <f>COUNTIFS(常规版本稳定性测试结果!$X$5:$X$2321,汇总!$B645,常规版本稳定性测试结果!$X$5:$X$2321,$B645,常规版本稳定性测试结果!$E$5:$E$2321,"Monkey")</f>
        <v/>
      </c>
    </row>
    <row hidden="1" outlineLevel="1" r="646" s="24" spans="1:12">
      <c r="B646" s="16" t="n">
        <v>43761</v>
      </c>
      <c r="C646" s="18" t="n"/>
      <c r="D646" s="18">
        <f>COUNTIFS(常规版本稳定性测试结果!$X$5:$X$2321,汇总!$B646,常规版本稳定性测试结果!$X$5:$X$2321,$B646)</f>
        <v/>
      </c>
      <c r="E646" s="18">
        <f>COUNTIFS(常规版本稳定性测试结果!$X$5:$X$2321,汇总!$B646,常规版本稳定性测试结果!$X$5:$X$2321,$B646,常规版本稳定性测试结果!$AH$5:$AH$2321,"OK")</f>
        <v/>
      </c>
      <c r="F646" s="12">
        <f>COUNTIFS(常规版本稳定性测试结果!$X$5:$X$2321,汇总!$B646,常规版本稳定性测试结果!$X$5:$X$2321,$B646,常规版本稳定性测试结果!$AH$5:$AH$2321,"NG")</f>
        <v/>
      </c>
      <c r="G646" s="15">
        <f>COUNTIFS(常规版本稳定性测试结果!$X$5:$X$2321,汇总!$B646,常规版本稳定性测试结果!$X$5:$X$2321,$B646,常规版本稳定性测试结果!$E$5:$E$2321,"JV")</f>
        <v/>
      </c>
      <c r="H646" s="15">
        <f>COUNTIFS(常规版本稳定性测试结果!$X$5:$X$2321,汇总!$B646,常规版本稳定性测试结果!$X$5:$X$2321,$B646,常规版本稳定性测试结果!$E$5:$E$2321,"FBU")</f>
        <v/>
      </c>
      <c r="I646" s="15">
        <f>COUNTIFS(常规版本稳定性测试结果!$X$5:$X$2321,汇总!$B646,常规版本稳定性测试结果!$X$5:$X$2321,$B646,常规版本稳定性测试结果!$E$5:$E$2321,"LinuxPC")</f>
        <v/>
      </c>
      <c r="J646" s="15">
        <f>COUNTIFS(常规版本稳定性测试结果!$X$5:$X$2321,汇总!$B646,常规版本稳定性测试结果!$X$5:$X$2321,$B646,常规版本稳定性测试结果!$E$5:$E$2321,"Monkey")</f>
        <v/>
      </c>
    </row>
    <row hidden="1" outlineLevel="1" r="647" s="24" spans="1:12">
      <c r="B647" s="16" t="n">
        <v>43762</v>
      </c>
      <c r="C647" s="18" t="n"/>
      <c r="D647" s="18">
        <f>COUNTIFS(常规版本稳定性测试结果!$X$5:$X$2321,汇总!$B647,常规版本稳定性测试结果!$X$5:$X$2321,$B647)</f>
        <v/>
      </c>
      <c r="E647" s="18">
        <f>COUNTIFS(常规版本稳定性测试结果!$X$5:$X$2321,汇总!$B647,常规版本稳定性测试结果!$X$5:$X$2321,$B647,常规版本稳定性测试结果!$AH$5:$AH$2321,"OK")</f>
        <v/>
      </c>
      <c r="F647" s="12">
        <f>COUNTIFS(常规版本稳定性测试结果!$X$5:$X$2321,汇总!$B647,常规版本稳定性测试结果!$X$5:$X$2321,$B647,常规版本稳定性测试结果!$AH$5:$AH$2321,"NG")</f>
        <v/>
      </c>
      <c r="G647" s="15">
        <f>COUNTIFS(常规版本稳定性测试结果!$X$5:$X$2321,汇总!$B647,常规版本稳定性测试结果!$X$5:$X$2321,$B647,常规版本稳定性测试结果!$E$5:$E$2321,"JV")</f>
        <v/>
      </c>
      <c r="H647" s="15">
        <f>COUNTIFS(常规版本稳定性测试结果!$X$5:$X$2321,汇总!$B647,常规版本稳定性测试结果!$X$5:$X$2321,$B647,常规版本稳定性测试结果!$E$5:$E$2321,"FBU")</f>
        <v/>
      </c>
      <c r="I647" s="15">
        <f>COUNTIFS(常规版本稳定性测试结果!$X$5:$X$2321,汇总!$B647,常规版本稳定性测试结果!$X$5:$X$2321,$B647,常规版本稳定性测试结果!$E$5:$E$2321,"LinuxPC")</f>
        <v/>
      </c>
      <c r="J647" s="15">
        <f>COUNTIFS(常规版本稳定性测试结果!$X$5:$X$2321,汇总!$B647,常规版本稳定性测试结果!$X$5:$X$2321,$B647,常规版本稳定性测试结果!$E$5:$E$2321,"Monkey")</f>
        <v/>
      </c>
    </row>
    <row hidden="1" outlineLevel="1" r="648" s="24" spans="1:12">
      <c r="B648" s="16" t="n">
        <v>43763</v>
      </c>
      <c r="C648" s="18" t="n"/>
      <c r="D648" s="18">
        <f>COUNTIFS(常规版本稳定性测试结果!$X$5:$X$2321,汇总!$B648,常规版本稳定性测试结果!$X$5:$X$2321,$B648)</f>
        <v/>
      </c>
      <c r="E648" s="18">
        <f>COUNTIFS(常规版本稳定性测试结果!$X$5:$X$2321,汇总!$B648,常规版本稳定性测试结果!$X$5:$X$2321,$B648,常规版本稳定性测试结果!$AH$5:$AH$2321,"OK")</f>
        <v/>
      </c>
      <c r="F648" s="12">
        <f>COUNTIFS(常规版本稳定性测试结果!$X$5:$X$2321,汇总!$B648,常规版本稳定性测试结果!$X$5:$X$2321,$B648,常规版本稳定性测试结果!$AH$5:$AH$2321,"NG")</f>
        <v/>
      </c>
      <c r="G648" s="15">
        <f>COUNTIFS(常规版本稳定性测试结果!$X$5:$X$2321,汇总!$B648,常规版本稳定性测试结果!$X$5:$X$2321,$B648,常规版本稳定性测试结果!$E$5:$E$2321,"JV")</f>
        <v/>
      </c>
      <c r="H648" s="15">
        <f>COUNTIFS(常规版本稳定性测试结果!$X$5:$X$2321,汇总!$B648,常规版本稳定性测试结果!$X$5:$X$2321,$B648,常规版本稳定性测试结果!$E$5:$E$2321,"FBU")</f>
        <v/>
      </c>
      <c r="I648" s="15">
        <f>COUNTIFS(常规版本稳定性测试结果!$X$5:$X$2321,汇总!$B648,常规版本稳定性测试结果!$X$5:$X$2321,$B648,常规版本稳定性测试结果!$E$5:$E$2321,"LinuxPC")</f>
        <v/>
      </c>
      <c r="J648" s="15">
        <f>COUNTIFS(常规版本稳定性测试结果!$X$5:$X$2321,汇总!$B648,常规版本稳定性测试结果!$X$5:$X$2321,$B648,常规版本稳定性测试结果!$E$5:$E$2321,"Monkey")</f>
        <v/>
      </c>
    </row>
    <row hidden="1" outlineLevel="1" r="649" s="24" spans="1:12">
      <c r="B649" s="16" t="n">
        <v>43764</v>
      </c>
      <c r="C649" s="18" t="n"/>
      <c r="D649" s="18">
        <f>COUNTIFS(常规版本稳定性测试结果!$X$5:$X$2321,汇总!$B649,常规版本稳定性测试结果!$X$5:$X$2321,$B649)</f>
        <v/>
      </c>
      <c r="E649" s="18">
        <f>COUNTIFS(常规版本稳定性测试结果!$X$5:$X$2321,汇总!$B649,常规版本稳定性测试结果!$X$5:$X$2321,$B649,常规版本稳定性测试结果!$AH$5:$AH$2321,"OK")</f>
        <v/>
      </c>
      <c r="F649" s="12">
        <f>COUNTIFS(常规版本稳定性测试结果!$X$5:$X$2321,汇总!$B649,常规版本稳定性测试结果!$X$5:$X$2321,$B649,常规版本稳定性测试结果!$AH$5:$AH$2321,"NG")</f>
        <v/>
      </c>
      <c r="G649" s="15">
        <f>COUNTIFS(常规版本稳定性测试结果!$X$5:$X$2321,汇总!$B649,常规版本稳定性测试结果!$X$5:$X$2321,$B649,常规版本稳定性测试结果!$E$5:$E$2321,"JV")</f>
        <v/>
      </c>
      <c r="H649" s="15">
        <f>COUNTIFS(常规版本稳定性测试结果!$X$5:$X$2321,汇总!$B649,常规版本稳定性测试结果!$X$5:$X$2321,$B649,常规版本稳定性测试结果!$E$5:$E$2321,"FBU")</f>
        <v/>
      </c>
      <c r="I649" s="15">
        <f>COUNTIFS(常规版本稳定性测试结果!$X$5:$X$2321,汇总!$B649,常规版本稳定性测试结果!$X$5:$X$2321,$B649,常规版本稳定性测试结果!$E$5:$E$2321,"LinuxPC")</f>
        <v/>
      </c>
      <c r="J649" s="15">
        <f>COUNTIFS(常规版本稳定性测试结果!$X$5:$X$2321,汇总!$B649,常规版本稳定性测试结果!$X$5:$X$2321,$B649,常规版本稳定性测试结果!$E$5:$E$2321,"Monkey")</f>
        <v/>
      </c>
    </row>
    <row hidden="1" outlineLevel="1" r="650" s="24" spans="1:12">
      <c r="B650" s="16" t="n">
        <v>43765</v>
      </c>
      <c r="C650" s="18" t="n"/>
      <c r="D650" s="18">
        <f>COUNTIFS(常规版本稳定性测试结果!$X$5:$X$2321,汇总!$B650,常规版本稳定性测试结果!$X$5:$X$2321,$B650)</f>
        <v/>
      </c>
      <c r="E650" s="18">
        <f>COUNTIFS(常规版本稳定性测试结果!$X$5:$X$2321,汇总!$B650,常规版本稳定性测试结果!$X$5:$X$2321,$B650,常规版本稳定性测试结果!$AH$5:$AH$2321,"OK")</f>
        <v/>
      </c>
      <c r="F650" s="12">
        <f>COUNTIFS(常规版本稳定性测试结果!$X$5:$X$2321,汇总!$B650,常规版本稳定性测试结果!$X$5:$X$2321,$B650,常规版本稳定性测试结果!$AH$5:$AH$2321,"NG")</f>
        <v/>
      </c>
      <c r="G650" s="15">
        <f>COUNTIFS(常规版本稳定性测试结果!$X$5:$X$2321,汇总!$B650,常规版本稳定性测试结果!$X$5:$X$2321,$B650,常规版本稳定性测试结果!$E$5:$E$2321,"JV")</f>
        <v/>
      </c>
      <c r="H650" s="15">
        <f>COUNTIFS(常规版本稳定性测试结果!$X$5:$X$2321,汇总!$B650,常规版本稳定性测试结果!$X$5:$X$2321,$B650,常规版本稳定性测试结果!$E$5:$E$2321,"FBU")</f>
        <v/>
      </c>
      <c r="I650" s="15">
        <f>COUNTIFS(常规版本稳定性测试结果!$X$5:$X$2321,汇总!$B650,常规版本稳定性测试结果!$X$5:$X$2321,$B650,常规版本稳定性测试结果!$E$5:$E$2321,"LinuxPC")</f>
        <v/>
      </c>
      <c r="J650" s="15">
        <f>COUNTIFS(常规版本稳定性测试结果!$X$5:$X$2321,汇总!$B650,常规版本稳定性测试结果!$X$5:$X$2321,$B650,常规版本稳定性测试结果!$E$5:$E$2321,"Monkey")</f>
        <v/>
      </c>
    </row>
    <row hidden="1" outlineLevel="1" r="651" s="24" spans="1:12">
      <c r="B651" s="16" t="n">
        <v>43766</v>
      </c>
      <c r="C651" s="18" t="n"/>
      <c r="D651" s="18">
        <f>COUNTIFS(常规版本稳定性测试结果!$X$5:$X$2321,汇总!$B651,常规版本稳定性测试结果!$X$5:$X$2321,$B651)</f>
        <v/>
      </c>
      <c r="E651" s="18">
        <f>COUNTIFS(常规版本稳定性测试结果!$X$5:$X$2321,汇总!$B651,常规版本稳定性测试结果!$X$5:$X$2321,$B651,常规版本稳定性测试结果!$AH$5:$AH$2321,"OK")</f>
        <v/>
      </c>
      <c r="F651" s="12">
        <f>COUNTIFS(常规版本稳定性测试结果!$X$5:$X$2321,汇总!$B651,常规版本稳定性测试结果!$X$5:$X$2321,$B651,常规版本稳定性测试结果!$AH$5:$AH$2321,"NG")</f>
        <v/>
      </c>
      <c r="G651" s="15">
        <f>COUNTIFS(常规版本稳定性测试结果!$X$5:$X$2321,汇总!$B651,常规版本稳定性测试结果!$X$5:$X$2321,$B651,常规版本稳定性测试结果!$E$5:$E$2321,"JV")</f>
        <v/>
      </c>
      <c r="H651" s="15">
        <f>COUNTIFS(常规版本稳定性测试结果!$X$5:$X$2321,汇总!$B651,常规版本稳定性测试结果!$X$5:$X$2321,$B651,常规版本稳定性测试结果!$E$5:$E$2321,"FBU")</f>
        <v/>
      </c>
      <c r="I651" s="15">
        <f>COUNTIFS(常规版本稳定性测试结果!$X$5:$X$2321,汇总!$B651,常规版本稳定性测试结果!$X$5:$X$2321,$B651,常规版本稳定性测试结果!$E$5:$E$2321,"LinuxPC")</f>
        <v/>
      </c>
      <c r="J651" s="15">
        <f>COUNTIFS(常规版本稳定性测试结果!$X$5:$X$2321,汇总!$B651,常规版本稳定性测试结果!$X$5:$X$2321,$B651,常规版本稳定性测试结果!$E$5:$E$2321,"Monkey")</f>
        <v/>
      </c>
    </row>
    <row hidden="1" outlineLevel="1" r="652" s="24" spans="1:12">
      <c r="B652" s="16" t="n">
        <v>43767</v>
      </c>
      <c r="C652" s="18" t="n"/>
      <c r="D652" s="18">
        <f>COUNTIFS(常规版本稳定性测试结果!$X$5:$X$2321,汇总!$B652,常规版本稳定性测试结果!$X$5:$X$2321,$B652)</f>
        <v/>
      </c>
      <c r="E652" s="18">
        <f>COUNTIFS(常规版本稳定性测试结果!$X$5:$X$2321,汇总!$B652,常规版本稳定性测试结果!$X$5:$X$2321,$B652,常规版本稳定性测试结果!$AH$5:$AH$2321,"OK")</f>
        <v/>
      </c>
      <c r="F652" s="12">
        <f>COUNTIFS(常规版本稳定性测试结果!$X$5:$X$2321,汇总!$B652,常规版本稳定性测试结果!$X$5:$X$2321,$B652,常规版本稳定性测试结果!$AH$5:$AH$2321,"NG")</f>
        <v/>
      </c>
      <c r="G652" s="15">
        <f>COUNTIFS(常规版本稳定性测试结果!$X$5:$X$2321,汇总!$B652,常规版本稳定性测试结果!$X$5:$X$2321,$B652,常规版本稳定性测试结果!$E$5:$E$2321,"JV")</f>
        <v/>
      </c>
      <c r="H652" s="15">
        <f>COUNTIFS(常规版本稳定性测试结果!$X$5:$X$2321,汇总!$B652,常规版本稳定性测试结果!$X$5:$X$2321,$B652,常规版本稳定性测试结果!$E$5:$E$2321,"FBU")</f>
        <v/>
      </c>
      <c r="I652" s="15">
        <f>COUNTIFS(常规版本稳定性测试结果!$X$5:$X$2321,汇总!$B652,常规版本稳定性测试结果!$X$5:$X$2321,$B652,常规版本稳定性测试结果!$E$5:$E$2321,"LinuxPC")</f>
        <v/>
      </c>
      <c r="J652" s="15">
        <f>COUNTIFS(常规版本稳定性测试结果!$X$5:$X$2321,汇总!$B652,常规版本稳定性测试结果!$X$5:$X$2321,$B652,常规版本稳定性测试结果!$E$5:$E$2321,"Monkey")</f>
        <v/>
      </c>
    </row>
    <row hidden="1" outlineLevel="1" r="653" s="24" spans="1:12">
      <c r="B653" s="16" t="n">
        <v>43768</v>
      </c>
      <c r="C653" s="18" t="n"/>
      <c r="D653" s="18">
        <f>COUNTIFS(常规版本稳定性测试结果!$X$5:$X$2321,汇总!$B653,常规版本稳定性测试结果!$X$5:$X$2321,$B653)</f>
        <v/>
      </c>
      <c r="E653" s="18">
        <f>COUNTIFS(常规版本稳定性测试结果!$X$5:$X$2321,汇总!$B653,常规版本稳定性测试结果!$X$5:$X$2321,$B653,常规版本稳定性测试结果!$AH$5:$AH$2321,"OK")</f>
        <v/>
      </c>
      <c r="F653" s="12">
        <f>COUNTIFS(常规版本稳定性测试结果!$X$5:$X$2321,汇总!$B653,常规版本稳定性测试结果!$X$5:$X$2321,$B653,常规版本稳定性测试结果!$AH$5:$AH$2321,"NG")</f>
        <v/>
      </c>
      <c r="G653" s="15">
        <f>COUNTIFS(常规版本稳定性测试结果!$X$5:$X$2321,汇总!$B653,常规版本稳定性测试结果!$X$5:$X$2321,$B653,常规版本稳定性测试结果!$E$5:$E$2321,"JV")</f>
        <v/>
      </c>
      <c r="H653" s="15">
        <f>COUNTIFS(常规版本稳定性测试结果!$X$5:$X$2321,汇总!$B653,常规版本稳定性测试结果!$X$5:$X$2321,$B653,常规版本稳定性测试结果!$E$5:$E$2321,"FBU")</f>
        <v/>
      </c>
      <c r="I653" s="15">
        <f>COUNTIFS(常规版本稳定性测试结果!$X$5:$X$2321,汇总!$B653,常规版本稳定性测试结果!$X$5:$X$2321,$B653,常规版本稳定性测试结果!$E$5:$E$2321,"LinuxPC")</f>
        <v/>
      </c>
      <c r="J653" s="15">
        <f>COUNTIFS(常规版本稳定性测试结果!$X$5:$X$2321,汇总!$B653,常规版本稳定性测试结果!$X$5:$X$2321,$B653,常规版本稳定性测试结果!$E$5:$E$2321,"Monkey")</f>
        <v/>
      </c>
    </row>
    <row hidden="1" outlineLevel="1" r="654" s="24" spans="1:12">
      <c r="B654" s="16" t="n">
        <v>43769</v>
      </c>
      <c r="C654" s="18" t="n"/>
      <c r="D654" s="18">
        <f>COUNTIFS(常规版本稳定性测试结果!$X$5:$X$2321,汇总!$B654,常规版本稳定性测试结果!$X$5:$X$2321,$B654)</f>
        <v/>
      </c>
      <c r="E654" s="18">
        <f>COUNTIFS(常规版本稳定性测试结果!$X$5:$X$2321,汇总!$B654,常规版本稳定性测试结果!$X$5:$X$2321,$B654,常规版本稳定性测试结果!$AH$5:$AH$2321,"OK")</f>
        <v/>
      </c>
      <c r="F654" s="12">
        <f>COUNTIFS(常规版本稳定性测试结果!$X$5:$X$2321,汇总!$B654,常规版本稳定性测试结果!$X$5:$X$2321,$B654,常规版本稳定性测试结果!$AH$5:$AH$2321,"NG")</f>
        <v/>
      </c>
      <c r="G654" s="15">
        <f>COUNTIFS(常规版本稳定性测试结果!$X$5:$X$2321,汇总!$B654,常规版本稳定性测试结果!$X$5:$X$2321,$B654,常规版本稳定性测试结果!$E$5:$E$2321,"JV")</f>
        <v/>
      </c>
      <c r="H654" s="15">
        <f>COUNTIFS(常规版本稳定性测试结果!$X$5:$X$2321,汇总!$B654,常规版本稳定性测试结果!$X$5:$X$2321,$B654,常规版本稳定性测试结果!$E$5:$E$2321,"FBU")</f>
        <v/>
      </c>
      <c r="I654" s="15">
        <f>COUNTIFS(常规版本稳定性测试结果!$X$5:$X$2321,汇总!$B654,常规版本稳定性测试结果!$X$5:$X$2321,$B654,常规版本稳定性测试结果!$E$5:$E$2321,"LinuxPC")</f>
        <v/>
      </c>
      <c r="J654" s="15">
        <f>COUNTIFS(常规版本稳定性测试结果!$X$5:$X$2321,汇总!$B654,常规版本稳定性测试结果!$X$5:$X$2321,$B654,常规版本稳定性测试结果!$E$5:$E$2321,"Monkey")</f>
        <v/>
      </c>
    </row>
    <row collapsed="1" r="655" s="24" spans="1:12">
      <c r="B655" s="16" t="n">
        <v>43770</v>
      </c>
      <c r="C655" s="18" t="n"/>
      <c r="D655" s="18">
        <f>COUNTIFS(常规版本稳定性测试结果!$X$5:$X$2321,汇总!$B655,常规版本稳定性测试结果!$X$5:$X$2321,$B655)</f>
        <v/>
      </c>
      <c r="E655" s="18">
        <f>COUNTIFS(常规版本稳定性测试结果!$X$5:$X$2321,汇总!$B655,常规版本稳定性测试结果!$X$5:$X$2321,$B655,常规版本稳定性测试结果!$AH$5:$AH$2321,"OK")</f>
        <v/>
      </c>
      <c r="F655" s="12">
        <f>COUNTIFS(常规版本稳定性测试结果!$X$5:$X$2321,汇总!$B655,常规版本稳定性测试结果!$X$5:$X$2321,$B655,常规版本稳定性测试结果!$AH$5:$AH$2321,"NG")</f>
        <v/>
      </c>
      <c r="G655" s="15">
        <f>COUNTIFS(常规版本稳定性测试结果!$X$5:$X$2321,汇总!$B655,常规版本稳定性测试结果!$X$5:$X$2321,$B655,常规版本稳定性测试结果!$E$5:$E$2321,"JV")</f>
        <v/>
      </c>
      <c r="H655" s="15">
        <f>COUNTIFS(常规版本稳定性测试结果!$X$5:$X$2321,汇总!$B655,常规版本稳定性测试结果!$X$5:$X$2321,$B655,常规版本稳定性测试结果!$E$5:$E$2321,"FBU")</f>
        <v/>
      </c>
      <c r="I655" s="15">
        <f>COUNTIFS(常规版本稳定性测试结果!$X$5:$X$2321,汇总!$B655,常规版本稳定性测试结果!$X$5:$X$2321,$B655,常规版本稳定性测试结果!$E$5:$E$2321,"LinuxPC")</f>
        <v/>
      </c>
      <c r="J655" s="15">
        <f>COUNTIFS(常规版本稳定性测试结果!$X$5:$X$2321,汇总!$B655,常规版本稳定性测试结果!$X$5:$X$2321,$B655,常规版本稳定性测试结果!$E$5:$E$2321,"Monkey")</f>
        <v/>
      </c>
    </row>
    <row hidden="1" outlineLevel="1" r="656" s="24" spans="1:12">
      <c r="B656" s="16" t="n">
        <v>43771</v>
      </c>
      <c r="C656" s="18" t="n"/>
      <c r="D656" s="18">
        <f>COUNTIFS(常规版本稳定性测试结果!$X$5:$X$2321,汇总!$B656,常规版本稳定性测试结果!$X$5:$X$2321,$B656)</f>
        <v/>
      </c>
      <c r="E656" s="18">
        <f>COUNTIFS(常规版本稳定性测试结果!$X$5:$X$2321,汇总!$B656,常规版本稳定性测试结果!$X$5:$X$2321,$B656,常规版本稳定性测试结果!$AH$5:$AH$2321,"OK")</f>
        <v/>
      </c>
      <c r="F656" s="12">
        <f>COUNTIFS(常规版本稳定性测试结果!$X$5:$X$2321,汇总!$B656,常规版本稳定性测试结果!$X$5:$X$2321,$B656,常规版本稳定性测试结果!$AH$5:$AH$2321,"NG")</f>
        <v/>
      </c>
      <c r="G656" s="15">
        <f>COUNTIFS(常规版本稳定性测试结果!$X$5:$X$2321,汇总!$B656,常规版本稳定性测试结果!$X$5:$X$2321,$B656,常规版本稳定性测试结果!$E$5:$E$2321,"JV")</f>
        <v/>
      </c>
      <c r="H656" s="15">
        <f>COUNTIFS(常规版本稳定性测试结果!$X$5:$X$2321,汇总!$B656,常规版本稳定性测试结果!$X$5:$X$2321,$B656,常规版本稳定性测试结果!$E$5:$E$2321,"FBU")</f>
        <v/>
      </c>
      <c r="I656" s="15">
        <f>COUNTIFS(常规版本稳定性测试结果!$X$5:$X$2321,汇总!$B656,常规版本稳定性测试结果!$X$5:$X$2321,$B656,常规版本稳定性测试结果!$E$5:$E$2321,"LinuxPC")</f>
        <v/>
      </c>
      <c r="J656" s="15">
        <f>COUNTIFS(常规版本稳定性测试结果!$X$5:$X$2321,汇总!$B656,常规版本稳定性测试结果!$X$5:$X$2321,$B656,常规版本稳定性测试结果!$E$5:$E$2321,"Monkey")</f>
        <v/>
      </c>
    </row>
    <row hidden="1" outlineLevel="1" r="657" s="24" spans="1:12">
      <c r="B657" s="16" t="n">
        <v>43772</v>
      </c>
      <c r="C657" s="18" t="n"/>
      <c r="D657" s="18">
        <f>COUNTIFS(常规版本稳定性测试结果!$X$5:$X$2321,汇总!$B657,常规版本稳定性测试结果!$X$5:$X$2321,$B657)</f>
        <v/>
      </c>
      <c r="E657" s="18">
        <f>COUNTIFS(常规版本稳定性测试结果!$X$5:$X$2321,汇总!$B657,常规版本稳定性测试结果!$X$5:$X$2321,$B657,常规版本稳定性测试结果!$AH$5:$AH$2321,"OK")</f>
        <v/>
      </c>
      <c r="F657" s="12">
        <f>COUNTIFS(常规版本稳定性测试结果!$X$5:$X$2321,汇总!$B657,常规版本稳定性测试结果!$X$5:$X$2321,$B657,常规版本稳定性测试结果!$AH$5:$AH$2321,"NG")</f>
        <v/>
      </c>
      <c r="G657" s="15">
        <f>COUNTIFS(常规版本稳定性测试结果!$X$5:$X$2321,汇总!$B657,常规版本稳定性测试结果!$X$5:$X$2321,$B657,常规版本稳定性测试结果!$E$5:$E$2321,"JV")</f>
        <v/>
      </c>
      <c r="H657" s="15">
        <f>COUNTIFS(常规版本稳定性测试结果!$X$5:$X$2321,汇总!$B657,常规版本稳定性测试结果!$X$5:$X$2321,$B657,常规版本稳定性测试结果!$E$5:$E$2321,"FBU")</f>
        <v/>
      </c>
      <c r="I657" s="15">
        <f>COUNTIFS(常规版本稳定性测试结果!$X$5:$X$2321,汇总!$B657,常规版本稳定性测试结果!$X$5:$X$2321,$B657,常规版本稳定性测试结果!$E$5:$E$2321,"LinuxPC")</f>
        <v/>
      </c>
      <c r="J657" s="15">
        <f>COUNTIFS(常规版本稳定性测试结果!$X$5:$X$2321,汇总!$B657,常规版本稳定性测试结果!$X$5:$X$2321,$B657,常规版本稳定性测试结果!$E$5:$E$2321,"Monkey")</f>
        <v/>
      </c>
    </row>
    <row hidden="1" outlineLevel="1" r="658" s="24" spans="1:12">
      <c r="B658" s="16" t="n">
        <v>43773</v>
      </c>
      <c r="C658" s="18" t="n"/>
      <c r="D658" s="18">
        <f>COUNTIFS(常规版本稳定性测试结果!$X$5:$X$2321,汇总!$B658,常规版本稳定性测试结果!$X$5:$X$2321,$B658)</f>
        <v/>
      </c>
      <c r="E658" s="18">
        <f>COUNTIFS(常规版本稳定性测试结果!$X$5:$X$2321,汇总!$B658,常规版本稳定性测试结果!$X$5:$X$2321,$B658,常规版本稳定性测试结果!$AH$5:$AH$2321,"OK")</f>
        <v/>
      </c>
      <c r="F658" s="12">
        <f>COUNTIFS(常规版本稳定性测试结果!$X$5:$X$2321,汇总!$B658,常规版本稳定性测试结果!$X$5:$X$2321,$B658,常规版本稳定性测试结果!$AH$5:$AH$2321,"NG")</f>
        <v/>
      </c>
      <c r="G658" s="15">
        <f>COUNTIFS(常规版本稳定性测试结果!$X$5:$X$2321,汇总!$B658,常规版本稳定性测试结果!$X$5:$X$2321,$B658,常规版本稳定性测试结果!$E$5:$E$2321,"JV")</f>
        <v/>
      </c>
      <c r="H658" s="15">
        <f>COUNTIFS(常规版本稳定性测试结果!$X$5:$X$2321,汇总!$B658,常规版本稳定性测试结果!$X$5:$X$2321,$B658,常规版本稳定性测试结果!$E$5:$E$2321,"FBU")</f>
        <v/>
      </c>
      <c r="I658" s="15">
        <f>COUNTIFS(常规版本稳定性测试结果!$X$5:$X$2321,汇总!$B658,常规版本稳定性测试结果!$X$5:$X$2321,$B658,常规版本稳定性测试结果!$E$5:$E$2321,"LinuxPC")</f>
        <v/>
      </c>
      <c r="J658" s="15">
        <f>COUNTIFS(常规版本稳定性测试结果!$X$5:$X$2321,汇总!$B658,常规版本稳定性测试结果!$X$5:$X$2321,$B658,常规版本稳定性测试结果!$E$5:$E$2321,"Monkey")</f>
        <v/>
      </c>
    </row>
    <row hidden="1" outlineLevel="1" r="659" s="24" spans="1:12">
      <c r="B659" s="16" t="n">
        <v>43774</v>
      </c>
      <c r="C659" s="18" t="n"/>
      <c r="D659" s="18">
        <f>COUNTIFS(常规版本稳定性测试结果!$X$5:$X$2321,汇总!$B659,常规版本稳定性测试结果!$X$5:$X$2321,$B659)</f>
        <v/>
      </c>
      <c r="E659" s="18">
        <f>COUNTIFS(常规版本稳定性测试结果!$X$5:$X$2321,汇总!$B659,常规版本稳定性测试结果!$X$5:$X$2321,$B659,常规版本稳定性测试结果!$AH$5:$AH$2321,"OK")</f>
        <v/>
      </c>
      <c r="F659" s="12">
        <f>COUNTIFS(常规版本稳定性测试结果!$X$5:$X$2321,汇总!$B659,常规版本稳定性测试结果!$X$5:$X$2321,$B659,常规版本稳定性测试结果!$AH$5:$AH$2321,"NG")</f>
        <v/>
      </c>
      <c r="G659" s="15">
        <f>COUNTIFS(常规版本稳定性测试结果!$X$5:$X$2321,汇总!$B659,常规版本稳定性测试结果!$X$5:$X$2321,$B659,常规版本稳定性测试结果!$E$5:$E$2321,"JV")</f>
        <v/>
      </c>
      <c r="H659" s="15">
        <f>COUNTIFS(常规版本稳定性测试结果!$X$5:$X$2321,汇总!$B659,常规版本稳定性测试结果!$X$5:$X$2321,$B659,常规版本稳定性测试结果!$E$5:$E$2321,"FBU")</f>
        <v/>
      </c>
      <c r="I659" s="15">
        <f>COUNTIFS(常规版本稳定性测试结果!$X$5:$X$2321,汇总!$B659,常规版本稳定性测试结果!$X$5:$X$2321,$B659,常规版本稳定性测试结果!$E$5:$E$2321,"LinuxPC")</f>
        <v/>
      </c>
      <c r="J659" s="15">
        <f>COUNTIFS(常规版本稳定性测试结果!$X$5:$X$2321,汇总!$B659,常规版本稳定性测试结果!$X$5:$X$2321,$B659,常规版本稳定性测试结果!$E$5:$E$2321,"Monkey")</f>
        <v/>
      </c>
    </row>
    <row hidden="1" outlineLevel="1" r="660" s="24" spans="1:12">
      <c r="B660" s="16" t="n">
        <v>43775</v>
      </c>
      <c r="C660" s="18" t="n"/>
      <c r="D660" s="18">
        <f>COUNTIFS(常规版本稳定性测试结果!$X$5:$X$2321,汇总!$B660,常规版本稳定性测试结果!$X$5:$X$2321,$B660)</f>
        <v/>
      </c>
      <c r="E660" s="18">
        <f>COUNTIFS(常规版本稳定性测试结果!$X$5:$X$2321,汇总!$B660,常规版本稳定性测试结果!$X$5:$X$2321,$B660,常规版本稳定性测试结果!$AH$5:$AH$2321,"OK")</f>
        <v/>
      </c>
      <c r="F660" s="12">
        <f>COUNTIFS(常规版本稳定性测试结果!$X$5:$X$2321,汇总!$B660,常规版本稳定性测试结果!$X$5:$X$2321,$B660,常规版本稳定性测试结果!$AH$5:$AH$2321,"NG")</f>
        <v/>
      </c>
      <c r="G660" s="15">
        <f>COUNTIFS(常规版本稳定性测试结果!$X$5:$X$2321,汇总!$B660,常规版本稳定性测试结果!$X$5:$X$2321,$B660,常规版本稳定性测试结果!$E$5:$E$2321,"JV")</f>
        <v/>
      </c>
      <c r="H660" s="15">
        <f>COUNTIFS(常规版本稳定性测试结果!$X$5:$X$2321,汇总!$B660,常规版本稳定性测试结果!$X$5:$X$2321,$B660,常规版本稳定性测试结果!$E$5:$E$2321,"FBU")</f>
        <v/>
      </c>
      <c r="I660" s="15">
        <f>COUNTIFS(常规版本稳定性测试结果!$X$5:$X$2321,汇总!$B660,常规版本稳定性测试结果!$X$5:$X$2321,$B660,常规版本稳定性测试结果!$E$5:$E$2321,"LinuxPC")</f>
        <v/>
      </c>
      <c r="J660" s="15">
        <f>COUNTIFS(常规版本稳定性测试结果!$X$5:$X$2321,汇总!$B660,常规版本稳定性测试结果!$X$5:$X$2321,$B660,常规版本稳定性测试结果!$E$5:$E$2321,"Monkey")</f>
        <v/>
      </c>
    </row>
    <row hidden="1" outlineLevel="1" r="661" s="24" spans="1:12">
      <c r="B661" s="16" t="n">
        <v>43776</v>
      </c>
      <c r="C661" s="18" t="n"/>
      <c r="D661" s="18">
        <f>COUNTIFS(常规版本稳定性测试结果!$X$5:$X$2321,汇总!$B661,常规版本稳定性测试结果!$X$5:$X$2321,$B661)</f>
        <v/>
      </c>
      <c r="E661" s="18">
        <f>COUNTIFS(常规版本稳定性测试结果!$X$5:$X$2321,汇总!$B661,常规版本稳定性测试结果!$X$5:$X$2321,$B661,常规版本稳定性测试结果!$AH$5:$AH$2321,"OK")</f>
        <v/>
      </c>
      <c r="F661" s="12">
        <f>COUNTIFS(常规版本稳定性测试结果!$X$5:$X$2321,汇总!$B661,常规版本稳定性测试结果!$X$5:$X$2321,$B661,常规版本稳定性测试结果!$AH$5:$AH$2321,"NG")</f>
        <v/>
      </c>
      <c r="G661" s="15">
        <f>COUNTIFS(常规版本稳定性测试结果!$X$5:$X$2321,汇总!$B661,常规版本稳定性测试结果!$X$5:$X$2321,$B661,常规版本稳定性测试结果!$E$5:$E$2321,"JV")</f>
        <v/>
      </c>
      <c r="H661" s="15">
        <f>COUNTIFS(常规版本稳定性测试结果!$X$5:$X$2321,汇总!$B661,常规版本稳定性测试结果!$X$5:$X$2321,$B661,常规版本稳定性测试结果!$E$5:$E$2321,"FBU")</f>
        <v/>
      </c>
      <c r="I661" s="15">
        <f>COUNTIFS(常规版本稳定性测试结果!$X$5:$X$2321,汇总!$B661,常规版本稳定性测试结果!$X$5:$X$2321,$B661,常规版本稳定性测试结果!$E$5:$E$2321,"LinuxPC")</f>
        <v/>
      </c>
      <c r="J661" s="15">
        <f>COUNTIFS(常规版本稳定性测试结果!$X$5:$X$2321,汇总!$B661,常规版本稳定性测试结果!$X$5:$X$2321,$B661,常规版本稳定性测试结果!$E$5:$E$2321,"Monkey")</f>
        <v/>
      </c>
    </row>
    <row hidden="1" outlineLevel="1" r="662" s="24" spans="1:12">
      <c r="B662" s="16" t="n">
        <v>43777</v>
      </c>
      <c r="C662" s="18" t="n"/>
      <c r="D662" s="18">
        <f>COUNTIFS(常规版本稳定性测试结果!$X$5:$X$2321,汇总!$B662,常规版本稳定性测试结果!$X$5:$X$2321,$B662)</f>
        <v/>
      </c>
      <c r="E662" s="18">
        <f>COUNTIFS(常规版本稳定性测试结果!$X$5:$X$2321,汇总!$B662,常规版本稳定性测试结果!$X$5:$X$2321,$B662,常规版本稳定性测试结果!$AH$5:$AH$2321,"OK")</f>
        <v/>
      </c>
      <c r="F662" s="12">
        <f>COUNTIFS(常规版本稳定性测试结果!$X$5:$X$2321,汇总!$B662,常规版本稳定性测试结果!$X$5:$X$2321,$B662,常规版本稳定性测试结果!$AH$5:$AH$2321,"NG")</f>
        <v/>
      </c>
      <c r="G662" s="15">
        <f>COUNTIFS(常规版本稳定性测试结果!$X$5:$X$2321,汇总!$B662,常规版本稳定性测试结果!$X$5:$X$2321,$B662,常规版本稳定性测试结果!$E$5:$E$2321,"JV")</f>
        <v/>
      </c>
      <c r="H662" s="15">
        <f>COUNTIFS(常规版本稳定性测试结果!$X$5:$X$2321,汇总!$B662,常规版本稳定性测试结果!$X$5:$X$2321,$B662,常规版本稳定性测试结果!$E$5:$E$2321,"FBU")</f>
        <v/>
      </c>
      <c r="I662" s="15">
        <f>COUNTIFS(常规版本稳定性测试结果!$X$5:$X$2321,汇总!$B662,常规版本稳定性测试结果!$X$5:$X$2321,$B662,常规版本稳定性测试结果!$E$5:$E$2321,"LinuxPC")</f>
        <v/>
      </c>
      <c r="J662" s="15">
        <f>COUNTIFS(常规版本稳定性测试结果!$X$5:$X$2321,汇总!$B662,常规版本稳定性测试结果!$X$5:$X$2321,$B662,常规版本稳定性测试结果!$E$5:$E$2321,"Monkey")</f>
        <v/>
      </c>
    </row>
    <row hidden="1" outlineLevel="1" r="663" s="24" spans="1:12">
      <c r="B663" s="16" t="n">
        <v>43778</v>
      </c>
      <c r="C663" s="18" t="n"/>
      <c r="D663" s="18">
        <f>COUNTIFS(常规版本稳定性测试结果!$X$5:$X$2321,汇总!$B663,常规版本稳定性测试结果!$X$5:$X$2321,$B663)</f>
        <v/>
      </c>
      <c r="E663" s="18">
        <f>COUNTIFS(常规版本稳定性测试结果!$X$5:$X$2321,汇总!$B663,常规版本稳定性测试结果!$X$5:$X$2321,$B663,常规版本稳定性测试结果!$AH$5:$AH$2321,"OK")</f>
        <v/>
      </c>
      <c r="F663" s="12">
        <f>COUNTIFS(常规版本稳定性测试结果!$X$5:$X$2321,汇总!$B663,常规版本稳定性测试结果!$X$5:$X$2321,$B663,常规版本稳定性测试结果!$AH$5:$AH$2321,"NG")</f>
        <v/>
      </c>
      <c r="G663" s="15">
        <f>COUNTIFS(常规版本稳定性测试结果!$X$5:$X$2321,汇总!$B663,常规版本稳定性测试结果!$X$5:$X$2321,$B663,常规版本稳定性测试结果!$E$5:$E$2321,"JV")</f>
        <v/>
      </c>
      <c r="H663" s="15">
        <f>COUNTIFS(常规版本稳定性测试结果!$X$5:$X$2321,汇总!$B663,常规版本稳定性测试结果!$X$5:$X$2321,$B663,常规版本稳定性测试结果!$E$5:$E$2321,"FBU")</f>
        <v/>
      </c>
      <c r="I663" s="15">
        <f>COUNTIFS(常规版本稳定性测试结果!$X$5:$X$2321,汇总!$B663,常规版本稳定性测试结果!$X$5:$X$2321,$B663,常规版本稳定性测试结果!$E$5:$E$2321,"LinuxPC")</f>
        <v/>
      </c>
      <c r="J663" s="15">
        <f>COUNTIFS(常规版本稳定性测试结果!$X$5:$X$2321,汇总!$B663,常规版本稳定性测试结果!$X$5:$X$2321,$B663,常规版本稳定性测试结果!$E$5:$E$2321,"Monkey")</f>
        <v/>
      </c>
    </row>
    <row hidden="1" outlineLevel="1" r="664" s="24" spans="1:12">
      <c r="B664" s="16" t="n">
        <v>43779</v>
      </c>
      <c r="C664" s="18" t="n"/>
      <c r="D664" s="18">
        <f>COUNTIFS(常规版本稳定性测试结果!$X$5:$X$2321,汇总!$B664,常规版本稳定性测试结果!$X$5:$X$2321,$B664)</f>
        <v/>
      </c>
      <c r="E664" s="18">
        <f>COUNTIFS(常规版本稳定性测试结果!$X$5:$X$2321,汇总!$B664,常规版本稳定性测试结果!$X$5:$X$2321,$B664,常规版本稳定性测试结果!$AH$5:$AH$2321,"OK")</f>
        <v/>
      </c>
      <c r="F664" s="12">
        <f>COUNTIFS(常规版本稳定性测试结果!$X$5:$X$2321,汇总!$B664,常规版本稳定性测试结果!$X$5:$X$2321,$B664,常规版本稳定性测试结果!$AH$5:$AH$2321,"NG")</f>
        <v/>
      </c>
      <c r="G664" s="15">
        <f>COUNTIFS(常规版本稳定性测试结果!$X$5:$X$2321,汇总!$B664,常规版本稳定性测试结果!$X$5:$X$2321,$B664,常规版本稳定性测试结果!$E$5:$E$2321,"JV")</f>
        <v/>
      </c>
      <c r="H664" s="15">
        <f>COUNTIFS(常规版本稳定性测试结果!$X$5:$X$2321,汇总!$B664,常规版本稳定性测试结果!$X$5:$X$2321,$B664,常规版本稳定性测试结果!$E$5:$E$2321,"FBU")</f>
        <v/>
      </c>
      <c r="I664" s="15">
        <f>COUNTIFS(常规版本稳定性测试结果!$X$5:$X$2321,汇总!$B664,常规版本稳定性测试结果!$X$5:$X$2321,$B664,常规版本稳定性测试结果!$E$5:$E$2321,"LinuxPC")</f>
        <v/>
      </c>
      <c r="J664" s="15">
        <f>COUNTIFS(常规版本稳定性测试结果!$X$5:$X$2321,汇总!$B664,常规版本稳定性测试结果!$X$5:$X$2321,$B664,常规版本稳定性测试结果!$E$5:$E$2321,"Monkey")</f>
        <v/>
      </c>
    </row>
    <row hidden="1" outlineLevel="1" r="665" s="24" spans="1:12">
      <c r="B665" s="16" t="n">
        <v>43780</v>
      </c>
      <c r="C665" s="18" t="n"/>
      <c r="D665" s="18">
        <f>COUNTIFS(常规版本稳定性测试结果!$X$5:$X$2321,汇总!$B665,常规版本稳定性测试结果!$X$5:$X$2321,$B665)</f>
        <v/>
      </c>
      <c r="E665" s="18">
        <f>COUNTIFS(常规版本稳定性测试结果!$X$5:$X$2321,汇总!$B665,常规版本稳定性测试结果!$X$5:$X$2321,$B665,常规版本稳定性测试结果!$AH$5:$AH$2321,"OK")</f>
        <v/>
      </c>
      <c r="F665" s="12">
        <f>COUNTIFS(常规版本稳定性测试结果!$X$5:$X$2321,汇总!$B665,常规版本稳定性测试结果!$X$5:$X$2321,$B665,常规版本稳定性测试结果!$AH$5:$AH$2321,"NG")</f>
        <v/>
      </c>
      <c r="G665" s="15">
        <f>COUNTIFS(常规版本稳定性测试结果!$X$5:$X$2321,汇总!$B665,常规版本稳定性测试结果!$X$5:$X$2321,$B665,常规版本稳定性测试结果!$E$5:$E$2321,"JV")</f>
        <v/>
      </c>
      <c r="H665" s="15">
        <f>COUNTIFS(常规版本稳定性测试结果!$X$5:$X$2321,汇总!$B665,常规版本稳定性测试结果!$X$5:$X$2321,$B665,常规版本稳定性测试结果!$E$5:$E$2321,"FBU")</f>
        <v/>
      </c>
      <c r="I665" s="15">
        <f>COUNTIFS(常规版本稳定性测试结果!$X$5:$X$2321,汇总!$B665,常规版本稳定性测试结果!$X$5:$X$2321,$B665,常规版本稳定性测试结果!$E$5:$E$2321,"LinuxPC")</f>
        <v/>
      </c>
      <c r="J665" s="15">
        <f>COUNTIFS(常规版本稳定性测试结果!$X$5:$X$2321,汇总!$B665,常规版本稳定性测试结果!$X$5:$X$2321,$B665,常规版本稳定性测试结果!$E$5:$E$2321,"Monkey")</f>
        <v/>
      </c>
    </row>
    <row hidden="1" outlineLevel="1" r="666" s="24" spans="1:12">
      <c r="B666" s="16" t="n">
        <v>43781</v>
      </c>
      <c r="C666" s="18" t="n"/>
      <c r="D666" s="18">
        <f>COUNTIFS(常规版本稳定性测试结果!$X$5:$X$2321,汇总!$B666,常规版本稳定性测试结果!$X$5:$X$2321,$B666)</f>
        <v/>
      </c>
      <c r="E666" s="18">
        <f>COUNTIFS(常规版本稳定性测试结果!$X$5:$X$2321,汇总!$B666,常规版本稳定性测试结果!$X$5:$X$2321,$B666,常规版本稳定性测试结果!$AH$5:$AH$2321,"OK")</f>
        <v/>
      </c>
      <c r="F666" s="12">
        <f>COUNTIFS(常规版本稳定性测试结果!$X$5:$X$2321,汇总!$B666,常规版本稳定性测试结果!$X$5:$X$2321,$B666,常规版本稳定性测试结果!$AH$5:$AH$2321,"NG")</f>
        <v/>
      </c>
      <c r="G666" s="15">
        <f>COUNTIFS(常规版本稳定性测试结果!$X$5:$X$2321,汇总!$B666,常规版本稳定性测试结果!$X$5:$X$2321,$B666,常规版本稳定性测试结果!$E$5:$E$2321,"JV")</f>
        <v/>
      </c>
      <c r="H666" s="15">
        <f>COUNTIFS(常规版本稳定性测试结果!$X$5:$X$2321,汇总!$B666,常规版本稳定性测试结果!$X$5:$X$2321,$B666,常规版本稳定性测试结果!$E$5:$E$2321,"FBU")</f>
        <v/>
      </c>
      <c r="I666" s="15">
        <f>COUNTIFS(常规版本稳定性测试结果!$X$5:$X$2321,汇总!$B666,常规版本稳定性测试结果!$X$5:$X$2321,$B666,常规版本稳定性测试结果!$E$5:$E$2321,"LinuxPC")</f>
        <v/>
      </c>
      <c r="J666" s="15">
        <f>COUNTIFS(常规版本稳定性测试结果!$X$5:$X$2321,汇总!$B666,常规版本稳定性测试结果!$X$5:$X$2321,$B666,常规版本稳定性测试结果!$E$5:$E$2321,"Monkey")</f>
        <v/>
      </c>
    </row>
    <row hidden="1" outlineLevel="1" r="667" s="24" spans="1:12">
      <c r="B667" s="16" t="n">
        <v>43782</v>
      </c>
      <c r="C667" s="18" t="n"/>
      <c r="D667" s="18">
        <f>COUNTIFS(常规版本稳定性测试结果!$X$5:$X$2321,汇总!$B667,常规版本稳定性测试结果!$X$5:$X$2321,$B667)</f>
        <v/>
      </c>
      <c r="E667" s="18">
        <f>COUNTIFS(常规版本稳定性测试结果!$X$5:$X$2321,汇总!$B667,常规版本稳定性测试结果!$X$5:$X$2321,$B667,常规版本稳定性测试结果!$AH$5:$AH$2321,"OK")</f>
        <v/>
      </c>
      <c r="F667" s="12">
        <f>COUNTIFS(常规版本稳定性测试结果!$X$5:$X$2321,汇总!$B667,常规版本稳定性测试结果!$X$5:$X$2321,$B667,常规版本稳定性测试结果!$AH$5:$AH$2321,"NG")</f>
        <v/>
      </c>
      <c r="G667" s="15">
        <f>COUNTIFS(常规版本稳定性测试结果!$X$5:$X$2321,汇总!$B667,常规版本稳定性测试结果!$X$5:$X$2321,$B667,常规版本稳定性测试结果!$E$5:$E$2321,"JV")</f>
        <v/>
      </c>
      <c r="H667" s="15">
        <f>COUNTIFS(常规版本稳定性测试结果!$X$5:$X$2321,汇总!$B667,常规版本稳定性测试结果!$X$5:$X$2321,$B667,常规版本稳定性测试结果!$E$5:$E$2321,"FBU")</f>
        <v/>
      </c>
      <c r="I667" s="15">
        <f>COUNTIFS(常规版本稳定性测试结果!$X$5:$X$2321,汇总!$B667,常规版本稳定性测试结果!$X$5:$X$2321,$B667,常规版本稳定性测试结果!$E$5:$E$2321,"LinuxPC")</f>
        <v/>
      </c>
      <c r="J667" s="15">
        <f>COUNTIFS(常规版本稳定性测试结果!$X$5:$X$2321,汇总!$B667,常规版本稳定性测试结果!$X$5:$X$2321,$B667,常规版本稳定性测试结果!$E$5:$E$2321,"Monkey")</f>
        <v/>
      </c>
    </row>
    <row hidden="1" outlineLevel="1" r="668" s="24" spans="1:12">
      <c r="B668" s="16" t="n">
        <v>43783</v>
      </c>
      <c r="C668" s="18" t="n"/>
      <c r="D668" s="18">
        <f>COUNTIFS(常规版本稳定性测试结果!$X$5:$X$2321,汇总!$B668,常规版本稳定性测试结果!$X$5:$X$2321,$B668)</f>
        <v/>
      </c>
      <c r="E668" s="18">
        <f>COUNTIFS(常规版本稳定性测试结果!$X$5:$X$2321,汇总!$B668,常规版本稳定性测试结果!$X$5:$X$2321,$B668,常规版本稳定性测试结果!$AH$5:$AH$2321,"OK")</f>
        <v/>
      </c>
      <c r="F668" s="12">
        <f>COUNTIFS(常规版本稳定性测试结果!$X$5:$X$2321,汇总!$B668,常规版本稳定性测试结果!$X$5:$X$2321,$B668,常规版本稳定性测试结果!$AH$5:$AH$2321,"NG")</f>
        <v/>
      </c>
      <c r="G668" s="15">
        <f>COUNTIFS(常规版本稳定性测试结果!$X$5:$X$2321,汇总!$B668,常规版本稳定性测试结果!$X$5:$X$2321,$B668,常规版本稳定性测试结果!$E$5:$E$2321,"JV")</f>
        <v/>
      </c>
      <c r="H668" s="15">
        <f>COUNTIFS(常规版本稳定性测试结果!$X$5:$X$2321,汇总!$B668,常规版本稳定性测试结果!$X$5:$X$2321,$B668,常规版本稳定性测试结果!$E$5:$E$2321,"FBU")</f>
        <v/>
      </c>
      <c r="I668" s="15">
        <f>COUNTIFS(常规版本稳定性测试结果!$X$5:$X$2321,汇总!$B668,常规版本稳定性测试结果!$X$5:$X$2321,$B668,常规版本稳定性测试结果!$E$5:$E$2321,"LinuxPC")</f>
        <v/>
      </c>
      <c r="J668" s="15">
        <f>COUNTIFS(常规版本稳定性测试结果!$X$5:$X$2321,汇总!$B668,常规版本稳定性测试结果!$X$5:$X$2321,$B668,常规版本稳定性测试结果!$E$5:$E$2321,"Monkey")</f>
        <v/>
      </c>
    </row>
    <row hidden="1" outlineLevel="1" r="669" s="24" spans="1:12">
      <c r="B669" s="16" t="n">
        <v>43784</v>
      </c>
      <c r="C669" s="18" t="n"/>
      <c r="D669" s="18">
        <f>COUNTIFS(常规版本稳定性测试结果!$X$5:$X$2321,汇总!$B669,常规版本稳定性测试结果!$X$5:$X$2321,$B669)</f>
        <v/>
      </c>
      <c r="E669" s="18">
        <f>COUNTIFS(常规版本稳定性测试结果!$X$5:$X$2321,汇总!$B669,常规版本稳定性测试结果!$X$5:$X$2321,$B669,常规版本稳定性测试结果!$AH$5:$AH$2321,"OK")</f>
        <v/>
      </c>
      <c r="F669" s="12">
        <f>COUNTIFS(常规版本稳定性测试结果!$X$5:$X$2321,汇总!$B669,常规版本稳定性测试结果!$X$5:$X$2321,$B669,常规版本稳定性测试结果!$AH$5:$AH$2321,"NG")</f>
        <v/>
      </c>
      <c r="G669" s="15">
        <f>COUNTIFS(常规版本稳定性测试结果!$X$5:$X$2321,汇总!$B669,常规版本稳定性测试结果!$X$5:$X$2321,$B669,常规版本稳定性测试结果!$E$5:$E$2321,"JV")</f>
        <v/>
      </c>
      <c r="H669" s="15">
        <f>COUNTIFS(常规版本稳定性测试结果!$X$5:$X$2321,汇总!$B669,常规版本稳定性测试结果!$X$5:$X$2321,$B669,常规版本稳定性测试结果!$E$5:$E$2321,"FBU")</f>
        <v/>
      </c>
      <c r="I669" s="15">
        <f>COUNTIFS(常规版本稳定性测试结果!$X$5:$X$2321,汇总!$B669,常规版本稳定性测试结果!$X$5:$X$2321,$B669,常规版本稳定性测试结果!$E$5:$E$2321,"LinuxPC")</f>
        <v/>
      </c>
      <c r="J669" s="15">
        <f>COUNTIFS(常规版本稳定性测试结果!$X$5:$X$2321,汇总!$B669,常规版本稳定性测试结果!$X$5:$X$2321,$B669,常规版本稳定性测试结果!$E$5:$E$2321,"Monkey")</f>
        <v/>
      </c>
    </row>
    <row hidden="1" outlineLevel="1" r="670" s="24" spans="1:12">
      <c r="B670" s="16" t="n">
        <v>43785</v>
      </c>
      <c r="C670" s="18" t="n"/>
      <c r="D670" s="18">
        <f>COUNTIFS(常规版本稳定性测试结果!$X$5:$X$2321,汇总!$B670,常规版本稳定性测试结果!$X$5:$X$2321,$B670)</f>
        <v/>
      </c>
      <c r="E670" s="18">
        <f>COUNTIFS(常规版本稳定性测试结果!$X$5:$X$2321,汇总!$B670,常规版本稳定性测试结果!$X$5:$X$2321,$B670,常规版本稳定性测试结果!$AH$5:$AH$2321,"OK")</f>
        <v/>
      </c>
      <c r="F670" s="12">
        <f>COUNTIFS(常规版本稳定性测试结果!$X$5:$X$2321,汇总!$B670,常规版本稳定性测试结果!$X$5:$X$2321,$B670,常规版本稳定性测试结果!$AH$5:$AH$2321,"NG")</f>
        <v/>
      </c>
      <c r="G670" s="15">
        <f>COUNTIFS(常规版本稳定性测试结果!$X$5:$X$2321,汇总!$B670,常规版本稳定性测试结果!$X$5:$X$2321,$B670,常规版本稳定性测试结果!$E$5:$E$2321,"JV")</f>
        <v/>
      </c>
      <c r="H670" s="15">
        <f>COUNTIFS(常规版本稳定性测试结果!$X$5:$X$2321,汇总!$B670,常规版本稳定性测试结果!$X$5:$X$2321,$B670,常规版本稳定性测试结果!$E$5:$E$2321,"FBU")</f>
        <v/>
      </c>
      <c r="I670" s="15">
        <f>COUNTIFS(常规版本稳定性测试结果!$X$5:$X$2321,汇总!$B670,常规版本稳定性测试结果!$X$5:$X$2321,$B670,常规版本稳定性测试结果!$E$5:$E$2321,"LinuxPC")</f>
        <v/>
      </c>
      <c r="J670" s="15">
        <f>COUNTIFS(常规版本稳定性测试结果!$X$5:$X$2321,汇总!$B670,常规版本稳定性测试结果!$X$5:$X$2321,$B670,常规版本稳定性测试结果!$E$5:$E$2321,"Monkey")</f>
        <v/>
      </c>
    </row>
    <row hidden="1" outlineLevel="1" r="671" s="24" spans="1:12">
      <c r="B671" s="16" t="n">
        <v>43786</v>
      </c>
      <c r="C671" s="18" t="n"/>
      <c r="D671" s="18">
        <f>COUNTIFS(常规版本稳定性测试结果!$X$5:$X$2321,汇总!$B671,常规版本稳定性测试结果!$X$5:$X$2321,$B671)</f>
        <v/>
      </c>
      <c r="E671" s="18">
        <f>COUNTIFS(常规版本稳定性测试结果!$X$5:$X$2321,汇总!$B671,常规版本稳定性测试结果!$X$5:$X$2321,$B671,常规版本稳定性测试结果!$AH$5:$AH$2321,"OK")</f>
        <v/>
      </c>
      <c r="F671" s="12">
        <f>COUNTIFS(常规版本稳定性测试结果!$X$5:$X$2321,汇总!$B671,常规版本稳定性测试结果!$X$5:$X$2321,$B671,常规版本稳定性测试结果!$AH$5:$AH$2321,"NG")</f>
        <v/>
      </c>
      <c r="G671" s="15">
        <f>COUNTIFS(常规版本稳定性测试结果!$X$5:$X$2321,汇总!$B671,常规版本稳定性测试结果!$X$5:$X$2321,$B671,常规版本稳定性测试结果!$E$5:$E$2321,"JV")</f>
        <v/>
      </c>
      <c r="H671" s="15">
        <f>COUNTIFS(常规版本稳定性测试结果!$X$5:$X$2321,汇总!$B671,常规版本稳定性测试结果!$X$5:$X$2321,$B671,常规版本稳定性测试结果!$E$5:$E$2321,"FBU")</f>
        <v/>
      </c>
      <c r="I671" s="15">
        <f>COUNTIFS(常规版本稳定性测试结果!$X$5:$X$2321,汇总!$B671,常规版本稳定性测试结果!$X$5:$X$2321,$B671,常规版本稳定性测试结果!$E$5:$E$2321,"LinuxPC")</f>
        <v/>
      </c>
      <c r="J671" s="15">
        <f>COUNTIFS(常规版本稳定性测试结果!$X$5:$X$2321,汇总!$B671,常规版本稳定性测试结果!$X$5:$X$2321,$B671,常规版本稳定性测试结果!$E$5:$E$2321,"Monkey")</f>
        <v/>
      </c>
    </row>
    <row hidden="1" outlineLevel="1" r="672" s="24" spans="1:12">
      <c r="B672" s="16" t="n">
        <v>43787</v>
      </c>
      <c r="C672" s="18" t="n"/>
      <c r="D672" s="18">
        <f>COUNTIFS(常规版本稳定性测试结果!$X$5:$X$2321,汇总!$B672,常规版本稳定性测试结果!$X$5:$X$2321,$B672)</f>
        <v/>
      </c>
      <c r="E672" s="18">
        <f>COUNTIFS(常规版本稳定性测试结果!$X$5:$X$2321,汇总!$B672,常规版本稳定性测试结果!$X$5:$X$2321,$B672,常规版本稳定性测试结果!$AH$5:$AH$2321,"OK")</f>
        <v/>
      </c>
      <c r="F672" s="12">
        <f>COUNTIFS(常规版本稳定性测试结果!$X$5:$X$2321,汇总!$B672,常规版本稳定性测试结果!$X$5:$X$2321,$B672,常规版本稳定性测试结果!$AH$5:$AH$2321,"NG")</f>
        <v/>
      </c>
      <c r="G672" s="15">
        <f>COUNTIFS(常规版本稳定性测试结果!$X$5:$X$2321,汇总!$B672,常规版本稳定性测试结果!$X$5:$X$2321,$B672,常规版本稳定性测试结果!$E$5:$E$2321,"JV")</f>
        <v/>
      </c>
      <c r="H672" s="15">
        <f>COUNTIFS(常规版本稳定性测试结果!$X$5:$X$2321,汇总!$B672,常规版本稳定性测试结果!$X$5:$X$2321,$B672,常规版本稳定性测试结果!$E$5:$E$2321,"FBU")</f>
        <v/>
      </c>
      <c r="I672" s="15">
        <f>COUNTIFS(常规版本稳定性测试结果!$X$5:$X$2321,汇总!$B672,常规版本稳定性测试结果!$X$5:$X$2321,$B672,常规版本稳定性测试结果!$E$5:$E$2321,"LinuxPC")</f>
        <v/>
      </c>
      <c r="J672" s="15">
        <f>COUNTIFS(常规版本稳定性测试结果!$X$5:$X$2321,汇总!$B672,常规版本稳定性测试结果!$X$5:$X$2321,$B672,常规版本稳定性测试结果!$E$5:$E$2321,"Monkey")</f>
        <v/>
      </c>
    </row>
    <row hidden="1" outlineLevel="1" r="673" s="24" spans="1:12">
      <c r="B673" s="16" t="n">
        <v>43788</v>
      </c>
      <c r="C673" s="18" t="n"/>
      <c r="D673" s="18">
        <f>COUNTIFS(常规版本稳定性测试结果!$X$5:$X$2321,汇总!$B673,常规版本稳定性测试结果!$X$5:$X$2321,$B673)</f>
        <v/>
      </c>
      <c r="E673" s="18">
        <f>COUNTIFS(常规版本稳定性测试结果!$X$5:$X$2321,汇总!$B673,常规版本稳定性测试结果!$X$5:$X$2321,$B673,常规版本稳定性测试结果!$AH$5:$AH$2321,"OK")</f>
        <v/>
      </c>
      <c r="F673" s="12">
        <f>COUNTIFS(常规版本稳定性测试结果!$X$5:$X$2321,汇总!$B673,常规版本稳定性测试结果!$X$5:$X$2321,$B673,常规版本稳定性测试结果!$AH$5:$AH$2321,"NG")</f>
        <v/>
      </c>
      <c r="G673" s="15">
        <f>COUNTIFS(常规版本稳定性测试结果!$X$5:$X$2321,汇总!$B673,常规版本稳定性测试结果!$X$5:$X$2321,$B673,常规版本稳定性测试结果!$E$5:$E$2321,"JV")</f>
        <v/>
      </c>
      <c r="H673" s="15">
        <f>COUNTIFS(常规版本稳定性测试结果!$X$5:$X$2321,汇总!$B673,常规版本稳定性测试结果!$X$5:$X$2321,$B673,常规版本稳定性测试结果!$E$5:$E$2321,"FBU")</f>
        <v/>
      </c>
      <c r="I673" s="15">
        <f>COUNTIFS(常规版本稳定性测试结果!$X$5:$X$2321,汇总!$B673,常规版本稳定性测试结果!$X$5:$X$2321,$B673,常规版本稳定性测试结果!$E$5:$E$2321,"LinuxPC")</f>
        <v/>
      </c>
      <c r="J673" s="15">
        <f>COUNTIFS(常规版本稳定性测试结果!$X$5:$X$2321,汇总!$B673,常规版本稳定性测试结果!$X$5:$X$2321,$B673,常规版本稳定性测试结果!$E$5:$E$2321,"Monkey")</f>
        <v/>
      </c>
    </row>
    <row hidden="1" outlineLevel="1" r="674" s="24" spans="1:12">
      <c r="B674" s="16" t="n">
        <v>43789</v>
      </c>
      <c r="C674" s="18" t="n"/>
      <c r="D674" s="18">
        <f>COUNTIFS(常规版本稳定性测试结果!$X$5:$X$2321,汇总!$B674,常规版本稳定性测试结果!$X$5:$X$2321,$B674)</f>
        <v/>
      </c>
      <c r="E674" s="18">
        <f>COUNTIFS(常规版本稳定性测试结果!$X$5:$X$2321,汇总!$B674,常规版本稳定性测试结果!$X$5:$X$2321,$B674,常规版本稳定性测试结果!$AH$5:$AH$2321,"OK")</f>
        <v/>
      </c>
      <c r="F674" s="12">
        <f>COUNTIFS(常规版本稳定性测试结果!$X$5:$X$2321,汇总!$B674,常规版本稳定性测试结果!$X$5:$X$2321,$B674,常规版本稳定性测试结果!$AH$5:$AH$2321,"NG")</f>
        <v/>
      </c>
      <c r="G674" s="15">
        <f>COUNTIFS(常规版本稳定性测试结果!$X$5:$X$2321,汇总!$B674,常规版本稳定性测试结果!$X$5:$X$2321,$B674,常规版本稳定性测试结果!$E$5:$E$2321,"JV")</f>
        <v/>
      </c>
      <c r="H674" s="15">
        <f>COUNTIFS(常规版本稳定性测试结果!$X$5:$X$2321,汇总!$B674,常规版本稳定性测试结果!$X$5:$X$2321,$B674,常规版本稳定性测试结果!$E$5:$E$2321,"FBU")</f>
        <v/>
      </c>
      <c r="I674" s="15">
        <f>COUNTIFS(常规版本稳定性测试结果!$X$5:$X$2321,汇总!$B674,常规版本稳定性测试结果!$X$5:$X$2321,$B674,常规版本稳定性测试结果!$E$5:$E$2321,"LinuxPC")</f>
        <v/>
      </c>
      <c r="J674" s="15">
        <f>COUNTIFS(常规版本稳定性测试结果!$X$5:$X$2321,汇总!$B674,常规版本稳定性测试结果!$X$5:$X$2321,$B674,常规版本稳定性测试结果!$E$5:$E$2321,"Monkey")</f>
        <v/>
      </c>
    </row>
    <row hidden="1" outlineLevel="1" r="675" s="24" spans="1:12">
      <c r="B675" s="16" t="n">
        <v>43790</v>
      </c>
      <c r="C675" s="18" t="n"/>
      <c r="D675" s="18">
        <f>COUNTIFS(常规版本稳定性测试结果!$X$5:$X$2321,汇总!$B675,常规版本稳定性测试结果!$X$5:$X$2321,$B675)</f>
        <v/>
      </c>
      <c r="E675" s="18">
        <f>COUNTIFS(常规版本稳定性测试结果!$X$5:$X$2321,汇总!$B675,常规版本稳定性测试结果!$X$5:$X$2321,$B675,常规版本稳定性测试结果!$AH$5:$AH$2321,"OK")</f>
        <v/>
      </c>
      <c r="F675" s="12">
        <f>COUNTIFS(常规版本稳定性测试结果!$X$5:$X$2321,汇总!$B675,常规版本稳定性测试结果!$X$5:$X$2321,$B675,常规版本稳定性测试结果!$AH$5:$AH$2321,"NG")</f>
        <v/>
      </c>
      <c r="G675" s="15">
        <f>COUNTIFS(常规版本稳定性测试结果!$X$5:$X$2321,汇总!$B675,常规版本稳定性测试结果!$X$5:$X$2321,$B675,常规版本稳定性测试结果!$E$5:$E$2321,"JV")</f>
        <v/>
      </c>
      <c r="H675" s="15">
        <f>COUNTIFS(常规版本稳定性测试结果!$X$5:$X$2321,汇总!$B675,常规版本稳定性测试结果!$X$5:$X$2321,$B675,常规版本稳定性测试结果!$E$5:$E$2321,"FBU")</f>
        <v/>
      </c>
      <c r="I675" s="15">
        <f>COUNTIFS(常规版本稳定性测试结果!$X$5:$X$2321,汇总!$B675,常规版本稳定性测试结果!$X$5:$X$2321,$B675,常规版本稳定性测试结果!$E$5:$E$2321,"LinuxPC")</f>
        <v/>
      </c>
      <c r="J675" s="15">
        <f>COUNTIFS(常规版本稳定性测试结果!$X$5:$X$2321,汇总!$B675,常规版本稳定性测试结果!$X$5:$X$2321,$B675,常规版本稳定性测试结果!$E$5:$E$2321,"Monkey")</f>
        <v/>
      </c>
    </row>
    <row hidden="1" outlineLevel="1" r="676" s="24" spans="1:12">
      <c r="B676" s="16" t="n">
        <v>43791</v>
      </c>
      <c r="C676" s="18" t="n"/>
      <c r="D676" s="18">
        <f>COUNTIFS(常规版本稳定性测试结果!$X$5:$X$2321,汇总!$B676,常规版本稳定性测试结果!$X$5:$X$2321,$B676)</f>
        <v/>
      </c>
      <c r="E676" s="18">
        <f>COUNTIFS(常规版本稳定性测试结果!$X$5:$X$2321,汇总!$B676,常规版本稳定性测试结果!$X$5:$X$2321,$B676,常规版本稳定性测试结果!$AH$5:$AH$2321,"OK")</f>
        <v/>
      </c>
      <c r="F676" s="12">
        <f>COUNTIFS(常规版本稳定性测试结果!$X$5:$X$2321,汇总!$B676,常规版本稳定性测试结果!$X$5:$X$2321,$B676,常规版本稳定性测试结果!$AH$5:$AH$2321,"NG")</f>
        <v/>
      </c>
      <c r="G676" s="15">
        <f>COUNTIFS(常规版本稳定性测试结果!$X$5:$X$2321,汇总!$B676,常规版本稳定性测试结果!$X$5:$X$2321,$B676,常规版本稳定性测试结果!$E$5:$E$2321,"JV")</f>
        <v/>
      </c>
      <c r="H676" s="15">
        <f>COUNTIFS(常规版本稳定性测试结果!$X$5:$X$2321,汇总!$B676,常规版本稳定性测试结果!$X$5:$X$2321,$B676,常规版本稳定性测试结果!$E$5:$E$2321,"FBU")</f>
        <v/>
      </c>
      <c r="I676" s="15">
        <f>COUNTIFS(常规版本稳定性测试结果!$X$5:$X$2321,汇总!$B676,常规版本稳定性测试结果!$X$5:$X$2321,$B676,常规版本稳定性测试结果!$E$5:$E$2321,"LinuxPC")</f>
        <v/>
      </c>
      <c r="J676" s="15">
        <f>COUNTIFS(常规版本稳定性测试结果!$X$5:$X$2321,汇总!$B676,常规版本稳定性测试结果!$X$5:$X$2321,$B676,常规版本稳定性测试结果!$E$5:$E$2321,"Monkey")</f>
        <v/>
      </c>
    </row>
    <row hidden="1" outlineLevel="1" r="677" s="24" spans="1:12">
      <c r="B677" s="16" t="n">
        <v>43792</v>
      </c>
      <c r="C677" s="18" t="n"/>
      <c r="D677" s="18">
        <f>COUNTIFS(常规版本稳定性测试结果!$X$5:$X$2321,汇总!$B677,常规版本稳定性测试结果!$X$5:$X$2321,$B677)</f>
        <v/>
      </c>
      <c r="E677" s="18">
        <f>COUNTIFS(常规版本稳定性测试结果!$X$5:$X$2321,汇总!$B677,常规版本稳定性测试结果!$X$5:$X$2321,$B677,常规版本稳定性测试结果!$AH$5:$AH$2321,"OK")</f>
        <v/>
      </c>
      <c r="F677" s="12">
        <f>COUNTIFS(常规版本稳定性测试结果!$X$5:$X$2321,汇总!$B677,常规版本稳定性测试结果!$X$5:$X$2321,$B677,常规版本稳定性测试结果!$AH$5:$AH$2321,"NG")</f>
        <v/>
      </c>
      <c r="G677" s="15">
        <f>COUNTIFS(常规版本稳定性测试结果!$X$5:$X$2321,汇总!$B677,常规版本稳定性测试结果!$X$5:$X$2321,$B677,常规版本稳定性测试结果!$E$5:$E$2321,"JV")</f>
        <v/>
      </c>
      <c r="H677" s="15">
        <f>COUNTIFS(常规版本稳定性测试结果!$X$5:$X$2321,汇总!$B677,常规版本稳定性测试结果!$X$5:$X$2321,$B677,常规版本稳定性测试结果!$E$5:$E$2321,"FBU")</f>
        <v/>
      </c>
      <c r="I677" s="15">
        <f>COUNTIFS(常规版本稳定性测试结果!$X$5:$X$2321,汇总!$B677,常规版本稳定性测试结果!$X$5:$X$2321,$B677,常规版本稳定性测试结果!$E$5:$E$2321,"LinuxPC")</f>
        <v/>
      </c>
      <c r="J677" s="15">
        <f>COUNTIFS(常规版本稳定性测试结果!$X$5:$X$2321,汇总!$B677,常规版本稳定性测试结果!$X$5:$X$2321,$B677,常规版本稳定性测试结果!$E$5:$E$2321,"Monkey")</f>
        <v/>
      </c>
    </row>
    <row hidden="1" outlineLevel="1" r="678" s="24" spans="1:12">
      <c r="B678" s="16" t="n">
        <v>43793</v>
      </c>
      <c r="C678" s="18" t="n"/>
      <c r="D678" s="18">
        <f>COUNTIFS(常规版本稳定性测试结果!$X$5:$X$2321,汇总!$B678,常规版本稳定性测试结果!$X$5:$X$2321,$B678)</f>
        <v/>
      </c>
      <c r="E678" s="18">
        <f>COUNTIFS(常规版本稳定性测试结果!$X$5:$X$2321,汇总!$B678,常规版本稳定性测试结果!$X$5:$X$2321,$B678,常规版本稳定性测试结果!$AH$5:$AH$2321,"OK")</f>
        <v/>
      </c>
      <c r="F678" s="12">
        <f>COUNTIFS(常规版本稳定性测试结果!$X$5:$X$2321,汇总!$B678,常规版本稳定性测试结果!$X$5:$X$2321,$B678,常规版本稳定性测试结果!$AH$5:$AH$2321,"NG")</f>
        <v/>
      </c>
      <c r="G678" s="15">
        <f>COUNTIFS(常规版本稳定性测试结果!$X$5:$X$2321,汇总!$B678,常规版本稳定性测试结果!$X$5:$X$2321,$B678,常规版本稳定性测试结果!$E$5:$E$2321,"JV")</f>
        <v/>
      </c>
      <c r="H678" s="15">
        <f>COUNTIFS(常规版本稳定性测试结果!$X$5:$X$2321,汇总!$B678,常规版本稳定性测试结果!$X$5:$X$2321,$B678,常规版本稳定性测试结果!$E$5:$E$2321,"FBU")</f>
        <v/>
      </c>
      <c r="I678" s="15">
        <f>COUNTIFS(常规版本稳定性测试结果!$X$5:$X$2321,汇总!$B678,常规版本稳定性测试结果!$X$5:$X$2321,$B678,常规版本稳定性测试结果!$E$5:$E$2321,"LinuxPC")</f>
        <v/>
      </c>
      <c r="J678" s="15">
        <f>COUNTIFS(常规版本稳定性测试结果!$X$5:$X$2321,汇总!$B678,常规版本稳定性测试结果!$X$5:$X$2321,$B678,常规版本稳定性测试结果!$E$5:$E$2321,"Monkey")</f>
        <v/>
      </c>
    </row>
    <row hidden="1" outlineLevel="1" r="679" s="24" spans="1:12">
      <c r="B679" s="16" t="n">
        <v>43794</v>
      </c>
      <c r="C679" s="18" t="n"/>
      <c r="D679" s="18">
        <f>COUNTIFS(常规版本稳定性测试结果!$X$5:$X$2321,汇总!$B679,常规版本稳定性测试结果!$X$5:$X$2321,$B679)</f>
        <v/>
      </c>
      <c r="E679" s="18">
        <f>COUNTIFS(常规版本稳定性测试结果!$X$5:$X$2321,汇总!$B679,常规版本稳定性测试结果!$X$5:$X$2321,$B679,常规版本稳定性测试结果!$AH$5:$AH$2321,"OK")</f>
        <v/>
      </c>
      <c r="F679" s="12">
        <f>COUNTIFS(常规版本稳定性测试结果!$X$5:$X$2321,汇总!$B679,常规版本稳定性测试结果!$X$5:$X$2321,$B679,常规版本稳定性测试结果!$AH$5:$AH$2321,"NG")</f>
        <v/>
      </c>
      <c r="G679" s="15">
        <f>COUNTIFS(常规版本稳定性测试结果!$X$5:$X$2321,汇总!$B679,常规版本稳定性测试结果!$X$5:$X$2321,$B679,常规版本稳定性测试结果!$E$5:$E$2321,"JV")</f>
        <v/>
      </c>
      <c r="H679" s="15">
        <f>COUNTIFS(常规版本稳定性测试结果!$X$5:$X$2321,汇总!$B679,常规版本稳定性测试结果!$X$5:$X$2321,$B679,常规版本稳定性测试结果!$E$5:$E$2321,"FBU")</f>
        <v/>
      </c>
      <c r="I679" s="15">
        <f>COUNTIFS(常规版本稳定性测试结果!$X$5:$X$2321,汇总!$B679,常规版本稳定性测试结果!$X$5:$X$2321,$B679,常规版本稳定性测试结果!$E$5:$E$2321,"LinuxPC")</f>
        <v/>
      </c>
      <c r="J679" s="15">
        <f>COUNTIFS(常规版本稳定性测试结果!$X$5:$X$2321,汇总!$B679,常规版本稳定性测试结果!$X$5:$X$2321,$B679,常规版本稳定性测试结果!$E$5:$E$2321,"Monkey")</f>
        <v/>
      </c>
    </row>
    <row hidden="1" outlineLevel="1" r="680" s="24" spans="1:12">
      <c r="B680" s="16" t="n">
        <v>43795</v>
      </c>
      <c r="C680" s="18" t="n"/>
      <c r="D680" s="18">
        <f>COUNTIFS(常规版本稳定性测试结果!$X$5:$X$2321,汇总!$B680,常规版本稳定性测试结果!$X$5:$X$2321,$B680)</f>
        <v/>
      </c>
      <c r="E680" s="18">
        <f>COUNTIFS(常规版本稳定性测试结果!$X$5:$X$2321,汇总!$B680,常规版本稳定性测试结果!$X$5:$X$2321,$B680,常规版本稳定性测试结果!$AH$5:$AH$2321,"OK")</f>
        <v/>
      </c>
      <c r="F680" s="12">
        <f>COUNTIFS(常规版本稳定性测试结果!$X$5:$X$2321,汇总!$B680,常规版本稳定性测试结果!$X$5:$X$2321,$B680,常规版本稳定性测试结果!$AH$5:$AH$2321,"NG")</f>
        <v/>
      </c>
      <c r="G680" s="15">
        <f>COUNTIFS(常规版本稳定性测试结果!$X$5:$X$2321,汇总!$B680,常规版本稳定性测试结果!$X$5:$X$2321,$B680,常规版本稳定性测试结果!$E$5:$E$2321,"JV")</f>
        <v/>
      </c>
      <c r="H680" s="15">
        <f>COUNTIFS(常规版本稳定性测试结果!$X$5:$X$2321,汇总!$B680,常规版本稳定性测试结果!$X$5:$X$2321,$B680,常规版本稳定性测试结果!$E$5:$E$2321,"FBU")</f>
        <v/>
      </c>
      <c r="I680" s="15">
        <f>COUNTIFS(常规版本稳定性测试结果!$X$5:$X$2321,汇总!$B680,常规版本稳定性测试结果!$X$5:$X$2321,$B680,常规版本稳定性测试结果!$E$5:$E$2321,"LinuxPC")</f>
        <v/>
      </c>
      <c r="J680" s="15">
        <f>COUNTIFS(常规版本稳定性测试结果!$X$5:$X$2321,汇总!$B680,常规版本稳定性测试结果!$X$5:$X$2321,$B680,常规版本稳定性测试结果!$E$5:$E$2321,"Monkey")</f>
        <v/>
      </c>
    </row>
    <row hidden="1" outlineLevel="1" r="681" s="24" spans="1:12">
      <c r="B681" s="16" t="n">
        <v>43796</v>
      </c>
      <c r="C681" s="18" t="n"/>
      <c r="D681" s="18">
        <f>COUNTIFS(常规版本稳定性测试结果!$X$5:$X$2321,汇总!$B681,常规版本稳定性测试结果!$X$5:$X$2321,$B681)</f>
        <v/>
      </c>
      <c r="E681" s="18">
        <f>COUNTIFS(常规版本稳定性测试结果!$X$5:$X$2321,汇总!$B681,常规版本稳定性测试结果!$X$5:$X$2321,$B681,常规版本稳定性测试结果!$AH$5:$AH$2321,"OK")</f>
        <v/>
      </c>
      <c r="F681" s="12">
        <f>COUNTIFS(常规版本稳定性测试结果!$X$5:$X$2321,汇总!$B681,常规版本稳定性测试结果!$X$5:$X$2321,$B681,常规版本稳定性测试结果!$AH$5:$AH$2321,"NG")</f>
        <v/>
      </c>
      <c r="G681" s="15">
        <f>COUNTIFS(常规版本稳定性测试结果!$X$5:$X$2321,汇总!$B681,常规版本稳定性测试结果!$X$5:$X$2321,$B681,常规版本稳定性测试结果!$E$5:$E$2321,"JV")</f>
        <v/>
      </c>
      <c r="H681" s="15">
        <f>COUNTIFS(常规版本稳定性测试结果!$X$5:$X$2321,汇总!$B681,常规版本稳定性测试结果!$X$5:$X$2321,$B681,常规版本稳定性测试结果!$E$5:$E$2321,"FBU")</f>
        <v/>
      </c>
      <c r="I681" s="15">
        <f>COUNTIFS(常规版本稳定性测试结果!$X$5:$X$2321,汇总!$B681,常规版本稳定性测试结果!$X$5:$X$2321,$B681,常规版本稳定性测试结果!$E$5:$E$2321,"LinuxPC")</f>
        <v/>
      </c>
      <c r="J681" s="15">
        <f>COUNTIFS(常规版本稳定性测试结果!$X$5:$X$2321,汇总!$B681,常规版本稳定性测试结果!$X$5:$X$2321,$B681,常规版本稳定性测试结果!$E$5:$E$2321,"Monkey")</f>
        <v/>
      </c>
    </row>
    <row hidden="1" outlineLevel="1" r="682" s="24" spans="1:12">
      <c r="B682" s="16" t="n">
        <v>43797</v>
      </c>
      <c r="C682" s="18" t="n"/>
      <c r="D682" s="18">
        <f>COUNTIFS(常规版本稳定性测试结果!$X$5:$X$2321,汇总!$B682,常规版本稳定性测试结果!$X$5:$X$2321,$B682)</f>
        <v/>
      </c>
      <c r="E682" s="18">
        <f>COUNTIFS(常规版本稳定性测试结果!$X$5:$X$2321,汇总!$B682,常规版本稳定性测试结果!$X$5:$X$2321,$B682,常规版本稳定性测试结果!$AH$5:$AH$2321,"OK")</f>
        <v/>
      </c>
      <c r="F682" s="12">
        <f>COUNTIFS(常规版本稳定性测试结果!$X$5:$X$2321,汇总!$B682,常规版本稳定性测试结果!$X$5:$X$2321,$B682,常规版本稳定性测试结果!$AH$5:$AH$2321,"NG")</f>
        <v/>
      </c>
      <c r="G682" s="15">
        <f>COUNTIFS(常规版本稳定性测试结果!$X$5:$X$2321,汇总!$B682,常规版本稳定性测试结果!$X$5:$X$2321,$B682,常规版本稳定性测试结果!$E$5:$E$2321,"JV")</f>
        <v/>
      </c>
      <c r="H682" s="15">
        <f>COUNTIFS(常规版本稳定性测试结果!$X$5:$X$2321,汇总!$B682,常规版本稳定性测试结果!$X$5:$X$2321,$B682,常规版本稳定性测试结果!$E$5:$E$2321,"FBU")</f>
        <v/>
      </c>
      <c r="I682" s="15">
        <f>COUNTIFS(常规版本稳定性测试结果!$X$5:$X$2321,汇总!$B682,常规版本稳定性测试结果!$X$5:$X$2321,$B682,常规版本稳定性测试结果!$E$5:$E$2321,"LinuxPC")</f>
        <v/>
      </c>
      <c r="J682" s="15">
        <f>COUNTIFS(常规版本稳定性测试结果!$X$5:$X$2321,汇总!$B682,常规版本稳定性测试结果!$X$5:$X$2321,$B682,常规版本稳定性测试结果!$E$5:$E$2321,"Monkey")</f>
        <v/>
      </c>
    </row>
    <row hidden="1" outlineLevel="1" r="683" s="24" spans="1:12">
      <c r="B683" s="16" t="n">
        <v>43798</v>
      </c>
      <c r="C683" s="18" t="n"/>
      <c r="D683" s="18">
        <f>COUNTIFS(常规版本稳定性测试结果!$X$5:$X$2321,汇总!$B683,常规版本稳定性测试结果!$X$5:$X$2321,$B683)</f>
        <v/>
      </c>
      <c r="E683" s="18">
        <f>COUNTIFS(常规版本稳定性测试结果!$X$5:$X$2321,汇总!$B683,常规版本稳定性测试结果!$X$5:$X$2321,$B683,常规版本稳定性测试结果!$AH$5:$AH$2321,"OK")</f>
        <v/>
      </c>
      <c r="F683" s="12">
        <f>COUNTIFS(常规版本稳定性测试结果!$X$5:$X$2321,汇总!$B683,常规版本稳定性测试结果!$X$5:$X$2321,$B683,常规版本稳定性测试结果!$AH$5:$AH$2321,"NG")</f>
        <v/>
      </c>
      <c r="G683" s="15">
        <f>COUNTIFS(常规版本稳定性测试结果!$X$5:$X$2321,汇总!$B683,常规版本稳定性测试结果!$X$5:$X$2321,$B683,常规版本稳定性测试结果!$E$5:$E$2321,"JV")</f>
        <v/>
      </c>
      <c r="H683" s="15">
        <f>COUNTIFS(常规版本稳定性测试结果!$X$5:$X$2321,汇总!$B683,常规版本稳定性测试结果!$X$5:$X$2321,$B683,常规版本稳定性测试结果!$E$5:$E$2321,"FBU")</f>
        <v/>
      </c>
      <c r="I683" s="15">
        <f>COUNTIFS(常规版本稳定性测试结果!$X$5:$X$2321,汇总!$B683,常规版本稳定性测试结果!$X$5:$X$2321,$B683,常规版本稳定性测试结果!$E$5:$E$2321,"LinuxPC")</f>
        <v/>
      </c>
      <c r="J683" s="15">
        <f>COUNTIFS(常规版本稳定性测试结果!$X$5:$X$2321,汇总!$B683,常规版本稳定性测试结果!$X$5:$X$2321,$B683,常规版本稳定性测试结果!$E$5:$E$2321,"Monkey")</f>
        <v/>
      </c>
    </row>
    <row hidden="1" outlineLevel="1" r="684" s="24" spans="1:12">
      <c r="B684" s="16" t="n">
        <v>43799</v>
      </c>
      <c r="C684" s="18" t="n"/>
      <c r="D684" s="18">
        <f>COUNTIFS(常规版本稳定性测试结果!$X$5:$X$2321,汇总!$B684,常规版本稳定性测试结果!$X$5:$X$2321,$B684)</f>
        <v/>
      </c>
      <c r="E684" s="18">
        <f>COUNTIFS(常规版本稳定性测试结果!$X$5:$X$2321,汇总!$B684,常规版本稳定性测试结果!$X$5:$X$2321,$B684,常规版本稳定性测试结果!$AH$5:$AH$2321,"OK")</f>
        <v/>
      </c>
      <c r="F684" s="12">
        <f>COUNTIFS(常规版本稳定性测试结果!$X$5:$X$2321,汇总!$B684,常规版本稳定性测试结果!$X$5:$X$2321,$B684,常规版本稳定性测试结果!$AH$5:$AH$2321,"NG")</f>
        <v/>
      </c>
      <c r="G684" s="15">
        <f>COUNTIFS(常规版本稳定性测试结果!$X$5:$X$2321,汇总!$B684,常规版本稳定性测试结果!$X$5:$X$2321,$B684,常规版本稳定性测试结果!$E$5:$E$2321,"JV")</f>
        <v/>
      </c>
      <c r="H684" s="15">
        <f>COUNTIFS(常规版本稳定性测试结果!$X$5:$X$2321,汇总!$B684,常规版本稳定性测试结果!$X$5:$X$2321,$B684,常规版本稳定性测试结果!$E$5:$E$2321,"FBU")</f>
        <v/>
      </c>
      <c r="I684" s="15">
        <f>COUNTIFS(常规版本稳定性测试结果!$X$5:$X$2321,汇总!$B684,常规版本稳定性测试结果!$X$5:$X$2321,$B684,常规版本稳定性测试结果!$E$5:$E$2321,"LinuxPC")</f>
        <v/>
      </c>
      <c r="J684" s="15">
        <f>COUNTIFS(常规版本稳定性测试结果!$X$5:$X$2321,汇总!$B684,常规版本稳定性测试结果!$X$5:$X$2321,$B684,常规版本稳定性测试结果!$E$5:$E$2321,"Monkey")</f>
        <v/>
      </c>
    </row>
    <row collapsed="1" r="685" s="24" spans="1:12">
      <c r="B685" s="16" t="n">
        <v>43800</v>
      </c>
      <c r="C685" s="18" t="n"/>
      <c r="D685" s="18">
        <f>COUNTIFS(常规版本稳定性测试结果!$X$5:$X$2321,汇总!$B685,常规版本稳定性测试结果!$X$5:$X$2321,$B685)</f>
        <v/>
      </c>
      <c r="E685" s="18">
        <f>COUNTIFS(常规版本稳定性测试结果!$X$5:$X$2321,汇总!$B685,常规版本稳定性测试结果!$X$5:$X$2321,$B685,常规版本稳定性测试结果!$AH$5:$AH$2321,"OK")</f>
        <v/>
      </c>
      <c r="F685" s="12">
        <f>COUNTIFS(常规版本稳定性测试结果!$X$5:$X$2321,汇总!$B685,常规版本稳定性测试结果!$X$5:$X$2321,$B685,常规版本稳定性测试结果!$AH$5:$AH$2321,"NG")</f>
        <v/>
      </c>
      <c r="G685" s="15">
        <f>COUNTIFS(常规版本稳定性测试结果!$X$5:$X$2321,汇总!$B685,常规版本稳定性测试结果!$X$5:$X$2321,$B685,常规版本稳定性测试结果!$E$5:$E$2321,"JV")</f>
        <v/>
      </c>
      <c r="H685" s="15">
        <f>COUNTIFS(常规版本稳定性测试结果!$X$5:$X$2321,汇总!$B685,常规版本稳定性测试结果!$X$5:$X$2321,$B685,常规版本稳定性测试结果!$E$5:$E$2321,"FBU")</f>
        <v/>
      </c>
      <c r="I685" s="15">
        <f>COUNTIFS(常规版本稳定性测试结果!$X$5:$X$2321,汇总!$B685,常规版本稳定性测试结果!$X$5:$X$2321,$B685,常规版本稳定性测试结果!$E$5:$E$2321,"LinuxPC")</f>
        <v/>
      </c>
      <c r="J685" s="15">
        <f>COUNTIFS(常规版本稳定性测试结果!$X$5:$X$2321,汇总!$B685,常规版本稳定性测试结果!$X$5:$X$2321,$B685,常规版本稳定性测试结果!$E$5:$E$2321,"Monkey")</f>
        <v/>
      </c>
    </row>
    <row hidden="1" outlineLevel="1" r="686" s="24" spans="1:12">
      <c r="B686" s="16" t="n">
        <v>43801</v>
      </c>
      <c r="C686" s="18" t="n"/>
      <c r="D686" s="18">
        <f>COUNTIFS(常规版本稳定性测试结果!$X$5:$X$2321,汇总!$B686,常规版本稳定性测试结果!$X$5:$X$2321,$B686)</f>
        <v/>
      </c>
      <c r="E686" s="18">
        <f>COUNTIFS(常规版本稳定性测试结果!$X$5:$X$2321,汇总!$B686,常规版本稳定性测试结果!$X$5:$X$2321,$B686,常规版本稳定性测试结果!$AH$5:$AH$2321,"OK")</f>
        <v/>
      </c>
      <c r="F686" s="12">
        <f>COUNTIFS(常规版本稳定性测试结果!$X$5:$X$2321,汇总!$B686,常规版本稳定性测试结果!$X$5:$X$2321,$B686,常规版本稳定性测试结果!$AH$5:$AH$2321,"NG")</f>
        <v/>
      </c>
      <c r="G686" s="15">
        <f>COUNTIFS(常规版本稳定性测试结果!$X$5:$X$2321,汇总!$B686,常规版本稳定性测试结果!$X$5:$X$2321,$B686,常规版本稳定性测试结果!$E$5:$E$2321,"JV")</f>
        <v/>
      </c>
      <c r="H686" s="15">
        <f>COUNTIFS(常规版本稳定性测试结果!$X$5:$X$2321,汇总!$B686,常规版本稳定性测试结果!$X$5:$X$2321,$B686,常规版本稳定性测试结果!$E$5:$E$2321,"FBU")</f>
        <v/>
      </c>
      <c r="I686" s="15">
        <f>COUNTIFS(常规版本稳定性测试结果!$X$5:$X$2321,汇总!$B686,常规版本稳定性测试结果!$X$5:$X$2321,$B686,常规版本稳定性测试结果!$E$5:$E$2321,"LinuxPC")</f>
        <v/>
      </c>
      <c r="J686" s="15">
        <f>COUNTIFS(常规版本稳定性测试结果!$X$5:$X$2321,汇总!$B686,常规版本稳定性测试结果!$X$5:$X$2321,$B686,常规版本稳定性测试结果!$E$5:$E$2321,"Monkey")</f>
        <v/>
      </c>
    </row>
    <row hidden="1" outlineLevel="1" r="687" s="24" spans="1:12">
      <c r="B687" s="16" t="n">
        <v>43802</v>
      </c>
      <c r="C687" s="18" t="n"/>
      <c r="D687" s="18">
        <f>COUNTIFS(常规版本稳定性测试结果!$X$5:$X$2321,汇总!$B687,常规版本稳定性测试结果!$X$5:$X$2321,$B687)</f>
        <v/>
      </c>
      <c r="E687" s="18">
        <f>COUNTIFS(常规版本稳定性测试结果!$X$5:$X$2321,汇总!$B687,常规版本稳定性测试结果!$X$5:$X$2321,$B687,常规版本稳定性测试结果!$AH$5:$AH$2321,"OK")</f>
        <v/>
      </c>
      <c r="F687" s="12">
        <f>COUNTIFS(常规版本稳定性测试结果!$X$5:$X$2321,汇总!$B687,常规版本稳定性测试结果!$X$5:$X$2321,$B687,常规版本稳定性测试结果!$AH$5:$AH$2321,"NG")</f>
        <v/>
      </c>
      <c r="G687" s="15">
        <f>COUNTIFS(常规版本稳定性测试结果!$X$5:$X$2321,汇总!$B687,常规版本稳定性测试结果!$X$5:$X$2321,$B687,常规版本稳定性测试结果!$E$5:$E$2321,"JV")</f>
        <v/>
      </c>
      <c r="H687" s="15">
        <f>COUNTIFS(常规版本稳定性测试结果!$X$5:$X$2321,汇总!$B687,常规版本稳定性测试结果!$X$5:$X$2321,$B687,常规版本稳定性测试结果!$E$5:$E$2321,"FBU")</f>
        <v/>
      </c>
      <c r="I687" s="15">
        <f>COUNTIFS(常规版本稳定性测试结果!$X$5:$X$2321,汇总!$B687,常规版本稳定性测试结果!$X$5:$X$2321,$B687,常规版本稳定性测试结果!$E$5:$E$2321,"LinuxPC")</f>
        <v/>
      </c>
      <c r="J687" s="15">
        <f>COUNTIFS(常规版本稳定性测试结果!$X$5:$X$2321,汇总!$B687,常规版本稳定性测试结果!$X$5:$X$2321,$B687,常规版本稳定性测试结果!$E$5:$E$2321,"Monkey")</f>
        <v/>
      </c>
    </row>
    <row hidden="1" outlineLevel="1" r="688" s="24" spans="1:12">
      <c r="B688" s="16" t="n">
        <v>43803</v>
      </c>
      <c r="C688" s="18" t="n"/>
      <c r="D688" s="18">
        <f>COUNTIFS(常规版本稳定性测试结果!$X$5:$X$2321,汇总!$B688,常规版本稳定性测试结果!$X$5:$X$2321,$B688)</f>
        <v/>
      </c>
      <c r="E688" s="18">
        <f>COUNTIFS(常规版本稳定性测试结果!$X$5:$X$2321,汇总!$B688,常规版本稳定性测试结果!$X$5:$X$2321,$B688,常规版本稳定性测试结果!$AH$5:$AH$2321,"OK")</f>
        <v/>
      </c>
      <c r="F688" s="12">
        <f>COUNTIFS(常规版本稳定性测试结果!$X$5:$X$2321,汇总!$B688,常规版本稳定性测试结果!$X$5:$X$2321,$B688,常规版本稳定性测试结果!$AH$5:$AH$2321,"NG")</f>
        <v/>
      </c>
      <c r="G688" s="15">
        <f>COUNTIFS(常规版本稳定性测试结果!$X$5:$X$2321,汇总!$B688,常规版本稳定性测试结果!$X$5:$X$2321,$B688,常规版本稳定性测试结果!$E$5:$E$2321,"JV")</f>
        <v/>
      </c>
      <c r="H688" s="15">
        <f>COUNTIFS(常规版本稳定性测试结果!$X$5:$X$2321,汇总!$B688,常规版本稳定性测试结果!$X$5:$X$2321,$B688,常规版本稳定性测试结果!$E$5:$E$2321,"FBU")</f>
        <v/>
      </c>
      <c r="I688" s="15">
        <f>COUNTIFS(常规版本稳定性测试结果!$X$5:$X$2321,汇总!$B688,常规版本稳定性测试结果!$X$5:$X$2321,$B688,常规版本稳定性测试结果!$E$5:$E$2321,"LinuxPC")</f>
        <v/>
      </c>
      <c r="J688" s="15">
        <f>COUNTIFS(常规版本稳定性测试结果!$X$5:$X$2321,汇总!$B688,常规版本稳定性测试结果!$X$5:$X$2321,$B688,常规版本稳定性测试结果!$E$5:$E$2321,"Monkey")</f>
        <v/>
      </c>
    </row>
    <row hidden="1" outlineLevel="1" r="689" s="24" spans="1:12">
      <c r="B689" s="16" t="n">
        <v>43804</v>
      </c>
      <c r="C689" s="18" t="n"/>
      <c r="D689" s="18">
        <f>COUNTIFS(常规版本稳定性测试结果!$X$5:$X$2321,汇总!$B689,常规版本稳定性测试结果!$X$5:$X$2321,$B689)</f>
        <v/>
      </c>
      <c r="E689" s="18">
        <f>COUNTIFS(常规版本稳定性测试结果!$X$5:$X$2321,汇总!$B689,常规版本稳定性测试结果!$X$5:$X$2321,$B689,常规版本稳定性测试结果!$AH$5:$AH$2321,"OK")</f>
        <v/>
      </c>
      <c r="F689" s="12">
        <f>COUNTIFS(常规版本稳定性测试结果!$X$5:$X$2321,汇总!$B689,常规版本稳定性测试结果!$X$5:$X$2321,$B689,常规版本稳定性测试结果!$AH$5:$AH$2321,"NG")</f>
        <v/>
      </c>
      <c r="G689" s="15">
        <f>COUNTIFS(常规版本稳定性测试结果!$X$5:$X$2321,汇总!$B689,常规版本稳定性测试结果!$X$5:$X$2321,$B689,常规版本稳定性测试结果!$E$5:$E$2321,"JV")</f>
        <v/>
      </c>
      <c r="H689" s="15">
        <f>COUNTIFS(常规版本稳定性测试结果!$X$5:$X$2321,汇总!$B689,常规版本稳定性测试结果!$X$5:$X$2321,$B689,常规版本稳定性测试结果!$E$5:$E$2321,"FBU")</f>
        <v/>
      </c>
      <c r="I689" s="15">
        <f>COUNTIFS(常规版本稳定性测试结果!$X$5:$X$2321,汇总!$B689,常规版本稳定性测试结果!$X$5:$X$2321,$B689,常规版本稳定性测试结果!$E$5:$E$2321,"LinuxPC")</f>
        <v/>
      </c>
      <c r="J689" s="15">
        <f>COUNTIFS(常规版本稳定性测试结果!$X$5:$X$2321,汇总!$B689,常规版本稳定性测试结果!$X$5:$X$2321,$B689,常规版本稳定性测试结果!$E$5:$E$2321,"Monkey")</f>
        <v/>
      </c>
    </row>
    <row hidden="1" outlineLevel="1" r="690" s="24" spans="1:12">
      <c r="B690" s="16" t="n">
        <v>43805</v>
      </c>
      <c r="C690" s="18" t="n"/>
      <c r="D690" s="18">
        <f>COUNTIFS(常规版本稳定性测试结果!$X$5:$X$2321,汇总!$B690,常规版本稳定性测试结果!$X$5:$X$2321,$B690)</f>
        <v/>
      </c>
      <c r="E690" s="18">
        <f>COUNTIFS(常规版本稳定性测试结果!$X$5:$X$2321,汇总!$B690,常规版本稳定性测试结果!$X$5:$X$2321,$B690,常规版本稳定性测试结果!$AH$5:$AH$2321,"OK")</f>
        <v/>
      </c>
      <c r="F690" s="12">
        <f>COUNTIFS(常规版本稳定性测试结果!$X$5:$X$2321,汇总!$B690,常规版本稳定性测试结果!$X$5:$X$2321,$B690,常规版本稳定性测试结果!$AH$5:$AH$2321,"NG")</f>
        <v/>
      </c>
      <c r="G690" s="15">
        <f>COUNTIFS(常规版本稳定性测试结果!$X$5:$X$2321,汇总!$B690,常规版本稳定性测试结果!$X$5:$X$2321,$B690,常规版本稳定性测试结果!$E$5:$E$2321,"JV")</f>
        <v/>
      </c>
      <c r="H690" s="15">
        <f>COUNTIFS(常规版本稳定性测试结果!$X$5:$X$2321,汇总!$B690,常规版本稳定性测试结果!$X$5:$X$2321,$B690,常规版本稳定性测试结果!$E$5:$E$2321,"FBU")</f>
        <v/>
      </c>
      <c r="I690" s="15">
        <f>COUNTIFS(常规版本稳定性测试结果!$X$5:$X$2321,汇总!$B690,常规版本稳定性测试结果!$X$5:$X$2321,$B690,常规版本稳定性测试结果!$E$5:$E$2321,"LinuxPC")</f>
        <v/>
      </c>
      <c r="J690" s="15">
        <f>COUNTIFS(常规版本稳定性测试结果!$X$5:$X$2321,汇总!$B690,常规版本稳定性测试结果!$X$5:$X$2321,$B690,常规版本稳定性测试结果!$E$5:$E$2321,"Monkey")</f>
        <v/>
      </c>
    </row>
    <row hidden="1" outlineLevel="1" r="691" s="24" spans="1:12">
      <c r="B691" s="16" t="n">
        <v>43806</v>
      </c>
      <c r="C691" s="18" t="n"/>
      <c r="D691" s="18">
        <f>COUNTIFS(常规版本稳定性测试结果!$X$5:$X$2321,汇总!$B691,常规版本稳定性测试结果!$X$5:$X$2321,$B691)</f>
        <v/>
      </c>
      <c r="E691" s="18">
        <f>COUNTIFS(常规版本稳定性测试结果!$X$5:$X$2321,汇总!$B691,常规版本稳定性测试结果!$X$5:$X$2321,$B691,常规版本稳定性测试结果!$AH$5:$AH$2321,"OK")</f>
        <v/>
      </c>
      <c r="F691" s="12">
        <f>COUNTIFS(常规版本稳定性测试结果!$X$5:$X$2321,汇总!$B691,常规版本稳定性测试结果!$X$5:$X$2321,$B691,常规版本稳定性测试结果!$AH$5:$AH$2321,"NG")</f>
        <v/>
      </c>
      <c r="G691" s="15">
        <f>COUNTIFS(常规版本稳定性测试结果!$X$5:$X$2321,汇总!$B691,常规版本稳定性测试结果!$X$5:$X$2321,$B691,常规版本稳定性测试结果!$E$5:$E$2321,"JV")</f>
        <v/>
      </c>
      <c r="H691" s="15">
        <f>COUNTIFS(常规版本稳定性测试结果!$X$5:$X$2321,汇总!$B691,常规版本稳定性测试结果!$X$5:$X$2321,$B691,常规版本稳定性测试结果!$E$5:$E$2321,"FBU")</f>
        <v/>
      </c>
      <c r="I691" s="15">
        <f>COUNTIFS(常规版本稳定性测试结果!$X$5:$X$2321,汇总!$B691,常规版本稳定性测试结果!$X$5:$X$2321,$B691,常规版本稳定性测试结果!$E$5:$E$2321,"LinuxPC")</f>
        <v/>
      </c>
      <c r="J691" s="15">
        <f>COUNTIFS(常规版本稳定性测试结果!$X$5:$X$2321,汇总!$B691,常规版本稳定性测试结果!$X$5:$X$2321,$B691,常规版本稳定性测试结果!$E$5:$E$2321,"Monkey")</f>
        <v/>
      </c>
    </row>
    <row hidden="1" outlineLevel="1" r="692" s="24" spans="1:12">
      <c r="B692" s="16" t="n">
        <v>43807</v>
      </c>
      <c r="C692" s="18" t="n"/>
      <c r="D692" s="18">
        <f>COUNTIFS(常规版本稳定性测试结果!$X$5:$X$2321,汇总!$B692,常规版本稳定性测试结果!$X$5:$X$2321,$B692)</f>
        <v/>
      </c>
      <c r="E692" s="18">
        <f>COUNTIFS(常规版本稳定性测试结果!$X$5:$X$2321,汇总!$B692,常规版本稳定性测试结果!$X$5:$X$2321,$B692,常规版本稳定性测试结果!$AH$5:$AH$2321,"OK")</f>
        <v/>
      </c>
      <c r="F692" s="12">
        <f>COUNTIFS(常规版本稳定性测试结果!$X$5:$X$2321,汇总!$B692,常规版本稳定性测试结果!$X$5:$X$2321,$B692,常规版本稳定性测试结果!$AH$5:$AH$2321,"NG")</f>
        <v/>
      </c>
      <c r="G692" s="15">
        <f>COUNTIFS(常规版本稳定性测试结果!$X$5:$X$2321,汇总!$B692,常规版本稳定性测试结果!$X$5:$X$2321,$B692,常规版本稳定性测试结果!$E$5:$E$2321,"JV")</f>
        <v/>
      </c>
      <c r="H692" s="15">
        <f>COUNTIFS(常规版本稳定性测试结果!$X$5:$X$2321,汇总!$B692,常规版本稳定性测试结果!$X$5:$X$2321,$B692,常规版本稳定性测试结果!$E$5:$E$2321,"FBU")</f>
        <v/>
      </c>
      <c r="I692" s="15">
        <f>COUNTIFS(常规版本稳定性测试结果!$X$5:$X$2321,汇总!$B692,常规版本稳定性测试结果!$X$5:$X$2321,$B692,常规版本稳定性测试结果!$E$5:$E$2321,"LinuxPC")</f>
        <v/>
      </c>
      <c r="J692" s="15">
        <f>COUNTIFS(常规版本稳定性测试结果!$X$5:$X$2321,汇总!$B692,常规版本稳定性测试结果!$X$5:$X$2321,$B692,常规版本稳定性测试结果!$E$5:$E$2321,"Monkey")</f>
        <v/>
      </c>
    </row>
    <row hidden="1" outlineLevel="1" r="693" s="24" spans="1:12">
      <c r="B693" s="16" t="n">
        <v>43808</v>
      </c>
      <c r="C693" s="18" t="n"/>
      <c r="D693" s="18">
        <f>COUNTIFS(常规版本稳定性测试结果!$X$5:$X$2321,汇总!$B693,常规版本稳定性测试结果!$X$5:$X$2321,$B693)</f>
        <v/>
      </c>
      <c r="E693" s="18">
        <f>COUNTIFS(常规版本稳定性测试结果!$X$5:$X$2321,汇总!$B693,常规版本稳定性测试结果!$X$5:$X$2321,$B693,常规版本稳定性测试结果!$AH$5:$AH$2321,"OK")</f>
        <v/>
      </c>
      <c r="F693" s="12">
        <f>COUNTIFS(常规版本稳定性测试结果!$X$5:$X$2321,汇总!$B693,常规版本稳定性测试结果!$X$5:$X$2321,$B693,常规版本稳定性测试结果!$AH$5:$AH$2321,"NG")</f>
        <v/>
      </c>
      <c r="G693" s="15">
        <f>COUNTIFS(常规版本稳定性测试结果!$X$5:$X$2321,汇总!$B693,常规版本稳定性测试结果!$X$5:$X$2321,$B693,常规版本稳定性测试结果!$E$5:$E$2321,"JV")</f>
        <v/>
      </c>
      <c r="H693" s="15">
        <f>COUNTIFS(常规版本稳定性测试结果!$X$5:$X$2321,汇总!$B693,常规版本稳定性测试结果!$X$5:$X$2321,$B693,常规版本稳定性测试结果!$E$5:$E$2321,"FBU")</f>
        <v/>
      </c>
      <c r="I693" s="15">
        <f>COUNTIFS(常规版本稳定性测试结果!$X$5:$X$2321,汇总!$B693,常规版本稳定性测试结果!$X$5:$X$2321,$B693,常规版本稳定性测试结果!$E$5:$E$2321,"LinuxPC")</f>
        <v/>
      </c>
      <c r="J693" s="15">
        <f>COUNTIFS(常规版本稳定性测试结果!$X$5:$X$2321,汇总!$B693,常规版本稳定性测试结果!$X$5:$X$2321,$B693,常规版本稳定性测试结果!$E$5:$E$2321,"Monkey")</f>
        <v/>
      </c>
    </row>
    <row hidden="1" outlineLevel="1" r="694" s="24" spans="1:12">
      <c r="B694" s="16" t="n">
        <v>43809</v>
      </c>
      <c r="C694" s="18" t="n"/>
      <c r="D694" s="18">
        <f>COUNTIFS(常规版本稳定性测试结果!$X$5:$X$2321,汇总!$B694,常规版本稳定性测试结果!$X$5:$X$2321,$B694)</f>
        <v/>
      </c>
      <c r="E694" s="18">
        <f>COUNTIFS(常规版本稳定性测试结果!$X$5:$X$2321,汇总!$B694,常规版本稳定性测试结果!$X$5:$X$2321,$B694,常规版本稳定性测试结果!$AH$5:$AH$2321,"OK")</f>
        <v/>
      </c>
      <c r="F694" s="12">
        <f>COUNTIFS(常规版本稳定性测试结果!$X$5:$X$2321,汇总!$B694,常规版本稳定性测试结果!$X$5:$X$2321,$B694,常规版本稳定性测试结果!$AH$5:$AH$2321,"NG")</f>
        <v/>
      </c>
      <c r="G694" s="15">
        <f>COUNTIFS(常规版本稳定性测试结果!$X$5:$X$2321,汇总!$B694,常规版本稳定性测试结果!$X$5:$X$2321,$B694,常规版本稳定性测试结果!$E$5:$E$2321,"JV")</f>
        <v/>
      </c>
      <c r="H694" s="15">
        <f>COUNTIFS(常规版本稳定性测试结果!$X$5:$X$2321,汇总!$B694,常规版本稳定性测试结果!$X$5:$X$2321,$B694,常规版本稳定性测试结果!$E$5:$E$2321,"FBU")</f>
        <v/>
      </c>
      <c r="I694" s="15">
        <f>COUNTIFS(常规版本稳定性测试结果!$X$5:$X$2321,汇总!$B694,常规版本稳定性测试结果!$X$5:$X$2321,$B694,常规版本稳定性测试结果!$E$5:$E$2321,"LinuxPC")</f>
        <v/>
      </c>
      <c r="J694" s="15">
        <f>COUNTIFS(常规版本稳定性测试结果!$X$5:$X$2321,汇总!$B694,常规版本稳定性测试结果!$X$5:$X$2321,$B694,常规版本稳定性测试结果!$E$5:$E$2321,"Monkey")</f>
        <v/>
      </c>
    </row>
    <row hidden="1" outlineLevel="1" r="695" s="24" spans="1:12">
      <c r="B695" s="16" t="n">
        <v>43810</v>
      </c>
      <c r="C695" s="18" t="n"/>
      <c r="D695" s="18">
        <f>COUNTIFS(常规版本稳定性测试结果!$X$5:$X$2321,汇总!$B695,常规版本稳定性测试结果!$X$5:$X$2321,$B695)</f>
        <v/>
      </c>
      <c r="E695" s="18">
        <f>COUNTIFS(常规版本稳定性测试结果!$X$5:$X$2321,汇总!$B695,常规版本稳定性测试结果!$X$5:$X$2321,$B695,常规版本稳定性测试结果!$AH$5:$AH$2321,"OK")</f>
        <v/>
      </c>
      <c r="F695" s="12">
        <f>COUNTIFS(常规版本稳定性测试结果!$X$5:$X$2321,汇总!$B695,常规版本稳定性测试结果!$X$5:$X$2321,$B695,常规版本稳定性测试结果!$AH$5:$AH$2321,"NG")</f>
        <v/>
      </c>
      <c r="G695" s="15">
        <f>COUNTIFS(常规版本稳定性测试结果!$X$5:$X$2321,汇总!$B695,常规版本稳定性测试结果!$X$5:$X$2321,$B695,常规版本稳定性测试结果!$E$5:$E$2321,"JV")</f>
        <v/>
      </c>
      <c r="H695" s="15">
        <f>COUNTIFS(常规版本稳定性测试结果!$X$5:$X$2321,汇总!$B695,常规版本稳定性测试结果!$X$5:$X$2321,$B695,常规版本稳定性测试结果!$E$5:$E$2321,"FBU")</f>
        <v/>
      </c>
      <c r="I695" s="15">
        <f>COUNTIFS(常规版本稳定性测试结果!$X$5:$X$2321,汇总!$B695,常规版本稳定性测试结果!$X$5:$X$2321,$B695,常规版本稳定性测试结果!$E$5:$E$2321,"LinuxPC")</f>
        <v/>
      </c>
      <c r="J695" s="15">
        <f>COUNTIFS(常规版本稳定性测试结果!$X$5:$X$2321,汇总!$B695,常规版本稳定性测试结果!$X$5:$X$2321,$B695,常规版本稳定性测试结果!$E$5:$E$2321,"Monkey")</f>
        <v/>
      </c>
    </row>
    <row hidden="1" outlineLevel="1" r="696" s="24" spans="1:12">
      <c r="B696" s="16" t="n">
        <v>43811</v>
      </c>
      <c r="C696" s="18" t="n"/>
      <c r="D696" s="18">
        <f>COUNTIFS(常规版本稳定性测试结果!$X$5:$X$2321,汇总!$B696,常规版本稳定性测试结果!$X$5:$X$2321,$B696)</f>
        <v/>
      </c>
      <c r="E696" s="18">
        <f>COUNTIFS(常规版本稳定性测试结果!$X$5:$X$2321,汇总!$B696,常规版本稳定性测试结果!$X$5:$X$2321,$B696,常规版本稳定性测试结果!$AH$5:$AH$2321,"OK")</f>
        <v/>
      </c>
      <c r="F696" s="12">
        <f>COUNTIFS(常规版本稳定性测试结果!$X$5:$X$2321,汇总!$B696,常规版本稳定性测试结果!$X$5:$X$2321,$B696,常规版本稳定性测试结果!$AH$5:$AH$2321,"NG")</f>
        <v/>
      </c>
      <c r="G696" s="15">
        <f>COUNTIFS(常规版本稳定性测试结果!$X$5:$X$2321,汇总!$B696,常规版本稳定性测试结果!$X$5:$X$2321,$B696,常规版本稳定性测试结果!$E$5:$E$2321,"JV")</f>
        <v/>
      </c>
      <c r="H696" s="15">
        <f>COUNTIFS(常规版本稳定性测试结果!$X$5:$X$2321,汇总!$B696,常规版本稳定性测试结果!$X$5:$X$2321,$B696,常规版本稳定性测试结果!$E$5:$E$2321,"FBU")</f>
        <v/>
      </c>
      <c r="I696" s="15">
        <f>COUNTIFS(常规版本稳定性测试结果!$X$5:$X$2321,汇总!$B696,常规版本稳定性测试结果!$X$5:$X$2321,$B696,常规版本稳定性测试结果!$E$5:$E$2321,"LinuxPC")</f>
        <v/>
      </c>
      <c r="J696" s="15">
        <f>COUNTIFS(常规版本稳定性测试结果!$X$5:$X$2321,汇总!$B696,常规版本稳定性测试结果!$X$5:$X$2321,$B696,常规版本稳定性测试结果!$E$5:$E$2321,"Monkey")</f>
        <v/>
      </c>
    </row>
    <row hidden="1" outlineLevel="1" r="697" s="24" spans="1:12">
      <c r="B697" s="16" t="n">
        <v>43812</v>
      </c>
      <c r="C697" s="18" t="n"/>
      <c r="D697" s="18">
        <f>COUNTIFS(常规版本稳定性测试结果!$X$5:$X$2321,汇总!$B697,常规版本稳定性测试结果!$X$5:$X$2321,$B697)</f>
        <v/>
      </c>
      <c r="E697" s="18">
        <f>COUNTIFS(常规版本稳定性测试结果!$X$5:$X$2321,汇总!$B697,常规版本稳定性测试结果!$X$5:$X$2321,$B697,常规版本稳定性测试结果!$AH$5:$AH$2321,"OK")</f>
        <v/>
      </c>
      <c r="F697" s="12">
        <f>COUNTIFS(常规版本稳定性测试结果!$X$5:$X$2321,汇总!$B697,常规版本稳定性测试结果!$X$5:$X$2321,$B697,常规版本稳定性测试结果!$AH$5:$AH$2321,"NG")</f>
        <v/>
      </c>
      <c r="G697" s="15">
        <f>COUNTIFS(常规版本稳定性测试结果!$X$5:$X$2321,汇总!$B697,常规版本稳定性测试结果!$X$5:$X$2321,$B697,常规版本稳定性测试结果!$E$5:$E$2321,"JV")</f>
        <v/>
      </c>
      <c r="H697" s="15">
        <f>COUNTIFS(常规版本稳定性测试结果!$X$5:$X$2321,汇总!$B697,常规版本稳定性测试结果!$X$5:$X$2321,$B697,常规版本稳定性测试结果!$E$5:$E$2321,"FBU")</f>
        <v/>
      </c>
      <c r="I697" s="15">
        <f>COUNTIFS(常规版本稳定性测试结果!$X$5:$X$2321,汇总!$B697,常规版本稳定性测试结果!$X$5:$X$2321,$B697,常规版本稳定性测试结果!$E$5:$E$2321,"LinuxPC")</f>
        <v/>
      </c>
      <c r="J697" s="15">
        <f>COUNTIFS(常规版本稳定性测试结果!$X$5:$X$2321,汇总!$B697,常规版本稳定性测试结果!$X$5:$X$2321,$B697,常规版本稳定性测试结果!$E$5:$E$2321,"Monkey")</f>
        <v/>
      </c>
    </row>
    <row hidden="1" outlineLevel="1" r="698" s="24" spans="1:12">
      <c r="B698" s="16" t="n">
        <v>43813</v>
      </c>
      <c r="C698" s="18" t="n"/>
      <c r="D698" s="18">
        <f>COUNTIFS(常规版本稳定性测试结果!$X$5:$X$2321,汇总!$B698,常规版本稳定性测试结果!$X$5:$X$2321,$B698)</f>
        <v/>
      </c>
      <c r="E698" s="18">
        <f>COUNTIFS(常规版本稳定性测试结果!$X$5:$X$2321,汇总!$B698,常规版本稳定性测试结果!$X$5:$X$2321,$B698,常规版本稳定性测试结果!$AH$5:$AH$2321,"OK")</f>
        <v/>
      </c>
      <c r="F698" s="12">
        <f>COUNTIFS(常规版本稳定性测试结果!$X$5:$X$2321,汇总!$B698,常规版本稳定性测试结果!$X$5:$X$2321,$B698,常规版本稳定性测试结果!$AH$5:$AH$2321,"NG")</f>
        <v/>
      </c>
      <c r="G698" s="15">
        <f>COUNTIFS(常规版本稳定性测试结果!$X$5:$X$2321,汇总!$B698,常规版本稳定性测试结果!$X$5:$X$2321,$B698,常规版本稳定性测试结果!$E$5:$E$2321,"JV")</f>
        <v/>
      </c>
      <c r="H698" s="15">
        <f>COUNTIFS(常规版本稳定性测试结果!$X$5:$X$2321,汇总!$B698,常规版本稳定性测试结果!$X$5:$X$2321,$B698,常规版本稳定性测试结果!$E$5:$E$2321,"FBU")</f>
        <v/>
      </c>
      <c r="I698" s="15">
        <f>COUNTIFS(常规版本稳定性测试结果!$X$5:$X$2321,汇总!$B698,常规版本稳定性测试结果!$X$5:$X$2321,$B698,常规版本稳定性测试结果!$E$5:$E$2321,"LinuxPC")</f>
        <v/>
      </c>
      <c r="J698" s="15">
        <f>COUNTIFS(常规版本稳定性测试结果!$X$5:$X$2321,汇总!$B698,常规版本稳定性测试结果!$X$5:$X$2321,$B698,常规版本稳定性测试结果!$E$5:$E$2321,"Monkey")</f>
        <v/>
      </c>
    </row>
    <row hidden="1" outlineLevel="1" r="699" s="24" spans="1:12">
      <c r="B699" s="16" t="n">
        <v>43814</v>
      </c>
      <c r="C699" s="18" t="n"/>
      <c r="D699" s="18">
        <f>COUNTIFS(常规版本稳定性测试结果!$X$5:$X$2321,汇总!$B699,常规版本稳定性测试结果!$X$5:$X$2321,$B699)</f>
        <v/>
      </c>
      <c r="E699" s="18">
        <f>COUNTIFS(常规版本稳定性测试结果!$X$5:$X$2321,汇总!$B699,常规版本稳定性测试结果!$X$5:$X$2321,$B699,常规版本稳定性测试结果!$AH$5:$AH$2321,"OK")</f>
        <v/>
      </c>
      <c r="F699" s="12">
        <f>COUNTIFS(常规版本稳定性测试结果!$X$5:$X$2321,汇总!$B699,常规版本稳定性测试结果!$X$5:$X$2321,$B699,常规版本稳定性测试结果!$AH$5:$AH$2321,"NG")</f>
        <v/>
      </c>
      <c r="G699" s="15">
        <f>COUNTIFS(常规版本稳定性测试结果!$X$5:$X$2321,汇总!$B699,常规版本稳定性测试结果!$X$5:$X$2321,$B699,常规版本稳定性测试结果!$E$5:$E$2321,"JV")</f>
        <v/>
      </c>
      <c r="H699" s="15">
        <f>COUNTIFS(常规版本稳定性测试结果!$X$5:$X$2321,汇总!$B699,常规版本稳定性测试结果!$X$5:$X$2321,$B699,常规版本稳定性测试结果!$E$5:$E$2321,"FBU")</f>
        <v/>
      </c>
      <c r="I699" s="15">
        <f>COUNTIFS(常规版本稳定性测试结果!$X$5:$X$2321,汇总!$B699,常规版本稳定性测试结果!$X$5:$X$2321,$B699,常规版本稳定性测试结果!$E$5:$E$2321,"LinuxPC")</f>
        <v/>
      </c>
      <c r="J699" s="15">
        <f>COUNTIFS(常规版本稳定性测试结果!$X$5:$X$2321,汇总!$B699,常规版本稳定性测试结果!$X$5:$X$2321,$B699,常规版本稳定性测试结果!$E$5:$E$2321,"Monkey")</f>
        <v/>
      </c>
    </row>
    <row hidden="1" outlineLevel="1" r="700" s="24" spans="1:12">
      <c r="B700" s="16" t="n">
        <v>43815</v>
      </c>
      <c r="C700" s="18" t="n"/>
      <c r="D700" s="18">
        <f>COUNTIFS(常规版本稳定性测试结果!$X$5:$X$2321,汇总!$B700,常规版本稳定性测试结果!$X$5:$X$2321,$B700)</f>
        <v/>
      </c>
      <c r="E700" s="18">
        <f>COUNTIFS(常规版本稳定性测试结果!$X$5:$X$2321,汇总!$B700,常规版本稳定性测试结果!$X$5:$X$2321,$B700,常规版本稳定性测试结果!$AH$5:$AH$2321,"OK")</f>
        <v/>
      </c>
      <c r="F700" s="12">
        <f>COUNTIFS(常规版本稳定性测试结果!$X$5:$X$2321,汇总!$B700,常规版本稳定性测试结果!$X$5:$X$2321,$B700,常规版本稳定性测试结果!$AH$5:$AH$2321,"NG")</f>
        <v/>
      </c>
      <c r="G700" s="15">
        <f>COUNTIFS(常规版本稳定性测试结果!$X$5:$X$2321,汇总!$B700,常规版本稳定性测试结果!$X$5:$X$2321,$B700,常规版本稳定性测试结果!$E$5:$E$2321,"JV")</f>
        <v/>
      </c>
      <c r="H700" s="15">
        <f>COUNTIFS(常规版本稳定性测试结果!$X$5:$X$2321,汇总!$B700,常规版本稳定性测试结果!$X$5:$X$2321,$B700,常规版本稳定性测试结果!$E$5:$E$2321,"FBU")</f>
        <v/>
      </c>
      <c r="I700" s="15">
        <f>COUNTIFS(常规版本稳定性测试结果!$X$5:$X$2321,汇总!$B700,常规版本稳定性测试结果!$X$5:$X$2321,$B700,常规版本稳定性测试结果!$E$5:$E$2321,"LinuxPC")</f>
        <v/>
      </c>
      <c r="J700" s="15">
        <f>COUNTIFS(常规版本稳定性测试结果!$X$5:$X$2321,汇总!$B700,常规版本稳定性测试结果!$X$5:$X$2321,$B700,常规版本稳定性测试结果!$E$5:$E$2321,"Monkey")</f>
        <v/>
      </c>
    </row>
    <row hidden="1" outlineLevel="1" r="701" s="24" spans="1:12">
      <c r="B701" s="16" t="n">
        <v>43816</v>
      </c>
      <c r="C701" s="18" t="n"/>
      <c r="D701" s="18">
        <f>COUNTIFS(常规版本稳定性测试结果!$X$5:$X$2321,汇总!$B701,常规版本稳定性测试结果!$X$5:$X$2321,$B701)</f>
        <v/>
      </c>
      <c r="E701" s="18">
        <f>COUNTIFS(常规版本稳定性测试结果!$X$5:$X$2321,汇总!$B701,常规版本稳定性测试结果!$X$5:$X$2321,$B701,常规版本稳定性测试结果!$AH$5:$AH$2321,"OK")</f>
        <v/>
      </c>
      <c r="F701" s="12">
        <f>COUNTIFS(常规版本稳定性测试结果!$X$5:$X$2321,汇总!$B701,常规版本稳定性测试结果!$X$5:$X$2321,$B701,常规版本稳定性测试结果!$AH$5:$AH$2321,"NG")</f>
        <v/>
      </c>
      <c r="G701" s="15">
        <f>COUNTIFS(常规版本稳定性测试结果!$X$5:$X$2321,汇总!$B701,常规版本稳定性测试结果!$X$5:$X$2321,$B701,常规版本稳定性测试结果!$E$5:$E$2321,"JV")</f>
        <v/>
      </c>
      <c r="H701" s="15">
        <f>COUNTIFS(常规版本稳定性测试结果!$X$5:$X$2321,汇总!$B701,常规版本稳定性测试结果!$X$5:$X$2321,$B701,常规版本稳定性测试结果!$E$5:$E$2321,"FBU")</f>
        <v/>
      </c>
      <c r="I701" s="15">
        <f>COUNTIFS(常规版本稳定性测试结果!$X$5:$X$2321,汇总!$B701,常规版本稳定性测试结果!$X$5:$X$2321,$B701,常规版本稳定性测试结果!$E$5:$E$2321,"LinuxPC")</f>
        <v/>
      </c>
      <c r="J701" s="15">
        <f>COUNTIFS(常规版本稳定性测试结果!$X$5:$X$2321,汇总!$B701,常规版本稳定性测试结果!$X$5:$X$2321,$B701,常规版本稳定性测试结果!$E$5:$E$2321,"Monkey")</f>
        <v/>
      </c>
    </row>
    <row hidden="1" outlineLevel="1" r="702" s="24" spans="1:12">
      <c r="B702" s="16" t="n">
        <v>43817</v>
      </c>
      <c r="C702" s="18" t="n"/>
      <c r="D702" s="18">
        <f>COUNTIFS(常规版本稳定性测试结果!$X$5:$X$2321,汇总!$B702,常规版本稳定性测试结果!$X$5:$X$2321,$B702)</f>
        <v/>
      </c>
      <c r="E702" s="18">
        <f>COUNTIFS(常规版本稳定性测试结果!$X$5:$X$2321,汇总!$B702,常规版本稳定性测试结果!$X$5:$X$2321,$B702,常规版本稳定性测试结果!$AH$5:$AH$2321,"OK")</f>
        <v/>
      </c>
      <c r="F702" s="12">
        <f>COUNTIFS(常规版本稳定性测试结果!$X$5:$X$2321,汇总!$B702,常规版本稳定性测试结果!$X$5:$X$2321,$B702,常规版本稳定性测试结果!$AH$5:$AH$2321,"NG")</f>
        <v/>
      </c>
      <c r="G702" s="15">
        <f>COUNTIFS(常规版本稳定性测试结果!$X$5:$X$2321,汇总!$B702,常规版本稳定性测试结果!$X$5:$X$2321,$B702,常规版本稳定性测试结果!$E$5:$E$2321,"JV")</f>
        <v/>
      </c>
      <c r="H702" s="15">
        <f>COUNTIFS(常规版本稳定性测试结果!$X$5:$X$2321,汇总!$B702,常规版本稳定性测试结果!$X$5:$X$2321,$B702,常规版本稳定性测试结果!$E$5:$E$2321,"FBU")</f>
        <v/>
      </c>
      <c r="I702" s="15">
        <f>COUNTIFS(常规版本稳定性测试结果!$X$5:$X$2321,汇总!$B702,常规版本稳定性测试结果!$X$5:$X$2321,$B702,常规版本稳定性测试结果!$E$5:$E$2321,"LinuxPC")</f>
        <v/>
      </c>
      <c r="J702" s="15">
        <f>COUNTIFS(常规版本稳定性测试结果!$X$5:$X$2321,汇总!$B702,常规版本稳定性测试结果!$X$5:$X$2321,$B702,常规版本稳定性测试结果!$E$5:$E$2321,"Monkey")</f>
        <v/>
      </c>
    </row>
    <row hidden="1" outlineLevel="1" r="703" s="24" spans="1:12">
      <c r="B703" s="16" t="n">
        <v>43818</v>
      </c>
      <c r="C703" s="18" t="n"/>
      <c r="D703" s="18">
        <f>COUNTIFS(常规版本稳定性测试结果!$X$5:$X$2321,汇总!$B703,常规版本稳定性测试结果!$X$5:$X$2321,$B703)</f>
        <v/>
      </c>
      <c r="E703" s="18">
        <f>COUNTIFS(常规版本稳定性测试结果!$X$5:$X$2321,汇总!$B703,常规版本稳定性测试结果!$X$5:$X$2321,$B703,常规版本稳定性测试结果!$AH$5:$AH$2321,"OK")</f>
        <v/>
      </c>
      <c r="F703" s="12">
        <f>COUNTIFS(常规版本稳定性测试结果!$X$5:$X$2321,汇总!$B703,常规版本稳定性测试结果!$X$5:$X$2321,$B703,常规版本稳定性测试结果!$AH$5:$AH$2321,"NG")</f>
        <v/>
      </c>
      <c r="G703" s="15">
        <f>COUNTIFS(常规版本稳定性测试结果!$X$5:$X$2321,汇总!$B703,常规版本稳定性测试结果!$X$5:$X$2321,$B703,常规版本稳定性测试结果!$E$5:$E$2321,"JV")</f>
        <v/>
      </c>
      <c r="H703" s="15">
        <f>COUNTIFS(常规版本稳定性测试结果!$X$5:$X$2321,汇总!$B703,常规版本稳定性测试结果!$X$5:$X$2321,$B703,常规版本稳定性测试结果!$E$5:$E$2321,"FBU")</f>
        <v/>
      </c>
      <c r="I703" s="15">
        <f>COUNTIFS(常规版本稳定性测试结果!$X$5:$X$2321,汇总!$B703,常规版本稳定性测试结果!$X$5:$X$2321,$B703,常规版本稳定性测试结果!$E$5:$E$2321,"LinuxPC")</f>
        <v/>
      </c>
      <c r="J703" s="15">
        <f>COUNTIFS(常规版本稳定性测试结果!$X$5:$X$2321,汇总!$B703,常规版本稳定性测试结果!$X$5:$X$2321,$B703,常规版本稳定性测试结果!$E$5:$E$2321,"Monkey")</f>
        <v/>
      </c>
    </row>
    <row hidden="1" outlineLevel="1" r="704" s="24" spans="1:12">
      <c r="B704" s="16" t="n">
        <v>43819</v>
      </c>
      <c r="C704" s="18" t="n"/>
      <c r="D704" s="18">
        <f>COUNTIFS(常规版本稳定性测试结果!$X$5:$X$2321,汇总!$B704,常规版本稳定性测试结果!$X$5:$X$2321,$B704)</f>
        <v/>
      </c>
      <c r="E704" s="18">
        <f>COUNTIFS(常规版本稳定性测试结果!$X$5:$X$2321,汇总!$B704,常规版本稳定性测试结果!$X$5:$X$2321,$B704,常规版本稳定性测试结果!$AH$5:$AH$2321,"OK")</f>
        <v/>
      </c>
      <c r="F704" s="12">
        <f>COUNTIFS(常规版本稳定性测试结果!$X$5:$X$2321,汇总!$B704,常规版本稳定性测试结果!$X$5:$X$2321,$B704,常规版本稳定性测试结果!$AH$5:$AH$2321,"NG")</f>
        <v/>
      </c>
      <c r="G704" s="15">
        <f>COUNTIFS(常规版本稳定性测试结果!$X$5:$X$2321,汇总!$B704,常规版本稳定性测试结果!$X$5:$X$2321,$B704,常规版本稳定性测试结果!$E$5:$E$2321,"JV")</f>
        <v/>
      </c>
      <c r="H704" s="15">
        <f>COUNTIFS(常规版本稳定性测试结果!$X$5:$X$2321,汇总!$B704,常规版本稳定性测试结果!$X$5:$X$2321,$B704,常规版本稳定性测试结果!$E$5:$E$2321,"FBU")</f>
        <v/>
      </c>
      <c r="I704" s="15">
        <f>COUNTIFS(常规版本稳定性测试结果!$X$5:$X$2321,汇总!$B704,常规版本稳定性测试结果!$X$5:$X$2321,$B704,常规版本稳定性测试结果!$E$5:$E$2321,"LinuxPC")</f>
        <v/>
      </c>
      <c r="J704" s="15">
        <f>COUNTIFS(常规版本稳定性测试结果!$X$5:$X$2321,汇总!$B704,常规版本稳定性测试结果!$X$5:$X$2321,$B704,常规版本稳定性测试结果!$E$5:$E$2321,"Monkey")</f>
        <v/>
      </c>
    </row>
    <row hidden="1" outlineLevel="1" r="705" s="24" spans="1:12">
      <c r="B705" s="16" t="n">
        <v>43820</v>
      </c>
      <c r="C705" s="18" t="n"/>
      <c r="D705" s="18">
        <f>COUNTIFS(常规版本稳定性测试结果!$X$5:$X$2321,汇总!$B705,常规版本稳定性测试结果!$X$5:$X$2321,$B705)</f>
        <v/>
      </c>
      <c r="E705" s="18">
        <f>COUNTIFS(常规版本稳定性测试结果!$X$5:$X$2321,汇总!$B705,常规版本稳定性测试结果!$X$5:$X$2321,$B705,常规版本稳定性测试结果!$AH$5:$AH$2321,"OK")</f>
        <v/>
      </c>
      <c r="F705" s="12">
        <f>COUNTIFS(常规版本稳定性测试结果!$X$5:$X$2321,汇总!$B705,常规版本稳定性测试结果!$X$5:$X$2321,$B705,常规版本稳定性测试结果!$AH$5:$AH$2321,"NG")</f>
        <v/>
      </c>
      <c r="G705" s="15">
        <f>COUNTIFS(常规版本稳定性测试结果!$X$5:$X$2321,汇总!$B705,常规版本稳定性测试结果!$X$5:$X$2321,$B705,常规版本稳定性测试结果!$E$5:$E$2321,"JV")</f>
        <v/>
      </c>
      <c r="H705" s="15">
        <f>COUNTIFS(常规版本稳定性测试结果!$X$5:$X$2321,汇总!$B705,常规版本稳定性测试结果!$X$5:$X$2321,$B705,常规版本稳定性测试结果!$E$5:$E$2321,"FBU")</f>
        <v/>
      </c>
      <c r="I705" s="15">
        <f>COUNTIFS(常规版本稳定性测试结果!$X$5:$X$2321,汇总!$B705,常规版本稳定性测试结果!$X$5:$X$2321,$B705,常规版本稳定性测试结果!$E$5:$E$2321,"LinuxPC")</f>
        <v/>
      </c>
      <c r="J705" s="15">
        <f>COUNTIFS(常规版本稳定性测试结果!$X$5:$X$2321,汇总!$B705,常规版本稳定性测试结果!$X$5:$X$2321,$B705,常规版本稳定性测试结果!$E$5:$E$2321,"Monkey")</f>
        <v/>
      </c>
    </row>
    <row hidden="1" outlineLevel="1" r="706" s="24" spans="1:12">
      <c r="B706" s="16" t="n">
        <v>43821</v>
      </c>
      <c r="C706" s="18" t="n"/>
      <c r="D706" s="18">
        <f>COUNTIFS(常规版本稳定性测试结果!$X$5:$X$2321,汇总!$B706,常规版本稳定性测试结果!$X$5:$X$2321,$B706)</f>
        <v/>
      </c>
      <c r="E706" s="18">
        <f>COUNTIFS(常规版本稳定性测试结果!$X$5:$X$2321,汇总!$B706,常规版本稳定性测试结果!$X$5:$X$2321,$B706,常规版本稳定性测试结果!$AH$5:$AH$2321,"OK")</f>
        <v/>
      </c>
      <c r="F706" s="12">
        <f>COUNTIFS(常规版本稳定性测试结果!$X$5:$X$2321,汇总!$B706,常规版本稳定性测试结果!$X$5:$X$2321,$B706,常规版本稳定性测试结果!$AH$5:$AH$2321,"NG")</f>
        <v/>
      </c>
      <c r="G706" s="15">
        <f>COUNTIFS(常规版本稳定性测试结果!$X$5:$X$2321,汇总!$B706,常规版本稳定性测试结果!$X$5:$X$2321,$B706,常规版本稳定性测试结果!$E$5:$E$2321,"JV")</f>
        <v/>
      </c>
      <c r="H706" s="15">
        <f>COUNTIFS(常规版本稳定性测试结果!$X$5:$X$2321,汇总!$B706,常规版本稳定性测试结果!$X$5:$X$2321,$B706,常规版本稳定性测试结果!$E$5:$E$2321,"FBU")</f>
        <v/>
      </c>
      <c r="I706" s="15">
        <f>COUNTIFS(常规版本稳定性测试结果!$X$5:$X$2321,汇总!$B706,常规版本稳定性测试结果!$X$5:$X$2321,$B706,常规版本稳定性测试结果!$E$5:$E$2321,"LinuxPC")</f>
        <v/>
      </c>
      <c r="J706" s="15">
        <f>COUNTIFS(常规版本稳定性测试结果!$X$5:$X$2321,汇总!$B706,常规版本稳定性测试结果!$X$5:$X$2321,$B706,常规版本稳定性测试结果!$E$5:$E$2321,"Monkey")</f>
        <v/>
      </c>
    </row>
    <row hidden="1" outlineLevel="1" r="707" s="24" spans="1:12">
      <c r="B707" s="16" t="n">
        <v>43822</v>
      </c>
      <c r="C707" s="18" t="n"/>
      <c r="D707" s="18">
        <f>COUNTIFS(常规版本稳定性测试结果!$X$5:$X$2321,汇总!$B707,常规版本稳定性测试结果!$X$5:$X$2321,$B707)</f>
        <v/>
      </c>
      <c r="E707" s="18">
        <f>COUNTIFS(常规版本稳定性测试结果!$X$5:$X$2321,汇总!$B707,常规版本稳定性测试结果!$X$5:$X$2321,$B707,常规版本稳定性测试结果!$AH$5:$AH$2321,"OK")</f>
        <v/>
      </c>
      <c r="F707" s="12">
        <f>COUNTIFS(常规版本稳定性测试结果!$X$5:$X$2321,汇总!$B707,常规版本稳定性测试结果!$X$5:$X$2321,$B707,常规版本稳定性测试结果!$AH$5:$AH$2321,"NG")</f>
        <v/>
      </c>
      <c r="G707" s="15">
        <f>COUNTIFS(常规版本稳定性测试结果!$X$5:$X$2321,汇总!$B707,常规版本稳定性测试结果!$X$5:$X$2321,$B707,常规版本稳定性测试结果!$E$5:$E$2321,"JV")</f>
        <v/>
      </c>
      <c r="H707" s="15">
        <f>COUNTIFS(常规版本稳定性测试结果!$X$5:$X$2321,汇总!$B707,常规版本稳定性测试结果!$X$5:$X$2321,$B707,常规版本稳定性测试结果!$E$5:$E$2321,"FBU")</f>
        <v/>
      </c>
      <c r="I707" s="15">
        <f>COUNTIFS(常规版本稳定性测试结果!$X$5:$X$2321,汇总!$B707,常规版本稳定性测试结果!$X$5:$X$2321,$B707,常规版本稳定性测试结果!$E$5:$E$2321,"LinuxPC")</f>
        <v/>
      </c>
      <c r="J707" s="15">
        <f>COUNTIFS(常规版本稳定性测试结果!$X$5:$X$2321,汇总!$B707,常规版本稳定性测试结果!$X$5:$X$2321,$B707,常规版本稳定性测试结果!$E$5:$E$2321,"Monkey")</f>
        <v/>
      </c>
    </row>
    <row hidden="1" outlineLevel="1" r="708" s="24" spans="1:12">
      <c r="B708" s="16" t="n">
        <v>43823</v>
      </c>
      <c r="C708" s="18" t="n"/>
      <c r="D708" s="18">
        <f>COUNTIFS(常规版本稳定性测试结果!$X$5:$X$2321,汇总!$B708,常规版本稳定性测试结果!$X$5:$X$2321,$B708)</f>
        <v/>
      </c>
      <c r="E708" s="18">
        <f>COUNTIFS(常规版本稳定性测试结果!$X$5:$X$2321,汇总!$B708,常规版本稳定性测试结果!$X$5:$X$2321,$B708,常规版本稳定性测试结果!$AH$5:$AH$2321,"OK")</f>
        <v/>
      </c>
      <c r="F708" s="12">
        <f>COUNTIFS(常规版本稳定性测试结果!$X$5:$X$2321,汇总!$B708,常规版本稳定性测试结果!$X$5:$X$2321,$B708,常规版本稳定性测试结果!$AH$5:$AH$2321,"NG")</f>
        <v/>
      </c>
      <c r="G708" s="15">
        <f>COUNTIFS(常规版本稳定性测试结果!$X$5:$X$2321,汇总!$B708,常规版本稳定性测试结果!$X$5:$X$2321,$B708,常规版本稳定性测试结果!$E$5:$E$2321,"JV")</f>
        <v/>
      </c>
      <c r="H708" s="15">
        <f>COUNTIFS(常规版本稳定性测试结果!$X$5:$X$2321,汇总!$B708,常规版本稳定性测试结果!$X$5:$X$2321,$B708,常规版本稳定性测试结果!$E$5:$E$2321,"FBU")</f>
        <v/>
      </c>
      <c r="I708" s="15">
        <f>COUNTIFS(常规版本稳定性测试结果!$X$5:$X$2321,汇总!$B708,常规版本稳定性测试结果!$X$5:$X$2321,$B708,常规版本稳定性测试结果!$E$5:$E$2321,"LinuxPC")</f>
        <v/>
      </c>
      <c r="J708" s="15">
        <f>COUNTIFS(常规版本稳定性测试结果!$X$5:$X$2321,汇总!$B708,常规版本稳定性测试结果!$X$5:$X$2321,$B708,常规版本稳定性测试结果!$E$5:$E$2321,"Monkey")</f>
        <v/>
      </c>
    </row>
    <row hidden="1" outlineLevel="1" r="709" s="24" spans="1:12">
      <c r="B709" s="16" t="n">
        <v>43824</v>
      </c>
      <c r="C709" s="18" t="n"/>
      <c r="D709" s="18">
        <f>COUNTIFS(常规版本稳定性测试结果!$X$5:$X$2321,汇总!$B709,常规版本稳定性测试结果!$X$5:$X$2321,$B709)</f>
        <v/>
      </c>
      <c r="E709" s="18">
        <f>COUNTIFS(常规版本稳定性测试结果!$X$5:$X$2321,汇总!$B709,常规版本稳定性测试结果!$X$5:$X$2321,$B709,常规版本稳定性测试结果!$AH$5:$AH$2321,"OK")</f>
        <v/>
      </c>
      <c r="F709" s="12">
        <f>COUNTIFS(常规版本稳定性测试结果!$X$5:$X$2321,汇总!$B709,常规版本稳定性测试结果!$X$5:$X$2321,$B709,常规版本稳定性测试结果!$AH$5:$AH$2321,"NG")</f>
        <v/>
      </c>
      <c r="G709" s="15">
        <f>COUNTIFS(常规版本稳定性测试结果!$X$5:$X$2321,汇总!$B709,常规版本稳定性测试结果!$X$5:$X$2321,$B709,常规版本稳定性测试结果!$E$5:$E$2321,"JV")</f>
        <v/>
      </c>
      <c r="H709" s="15">
        <f>COUNTIFS(常规版本稳定性测试结果!$X$5:$X$2321,汇总!$B709,常规版本稳定性测试结果!$X$5:$X$2321,$B709,常规版本稳定性测试结果!$E$5:$E$2321,"FBU")</f>
        <v/>
      </c>
      <c r="I709" s="15">
        <f>COUNTIFS(常规版本稳定性测试结果!$X$5:$X$2321,汇总!$B709,常规版本稳定性测试结果!$X$5:$X$2321,$B709,常规版本稳定性测试结果!$E$5:$E$2321,"LinuxPC")</f>
        <v/>
      </c>
      <c r="J709" s="15">
        <f>COUNTIFS(常规版本稳定性测试结果!$X$5:$X$2321,汇总!$B709,常规版本稳定性测试结果!$X$5:$X$2321,$B709,常规版本稳定性测试结果!$E$5:$E$2321,"Monkey")</f>
        <v/>
      </c>
    </row>
    <row hidden="1" outlineLevel="1" r="710" s="24" spans="1:12">
      <c r="B710" s="16" t="n">
        <v>43825</v>
      </c>
      <c r="C710" s="18" t="n"/>
      <c r="D710" s="18">
        <f>COUNTIFS(常规版本稳定性测试结果!$X$5:$X$2321,汇总!$B710,常规版本稳定性测试结果!$X$5:$X$2321,$B710)</f>
        <v/>
      </c>
      <c r="E710" s="18">
        <f>COUNTIFS(常规版本稳定性测试结果!$X$5:$X$2321,汇总!$B710,常规版本稳定性测试结果!$X$5:$X$2321,$B710,常规版本稳定性测试结果!$AH$5:$AH$2321,"OK")</f>
        <v/>
      </c>
      <c r="F710" s="12">
        <f>COUNTIFS(常规版本稳定性测试结果!$X$5:$X$2321,汇总!$B710,常规版本稳定性测试结果!$X$5:$X$2321,$B710,常规版本稳定性测试结果!$AH$5:$AH$2321,"NG")</f>
        <v/>
      </c>
      <c r="G710" s="15">
        <f>COUNTIFS(常规版本稳定性测试结果!$X$5:$X$2321,汇总!$B710,常规版本稳定性测试结果!$X$5:$X$2321,$B710,常规版本稳定性测试结果!$E$5:$E$2321,"JV")</f>
        <v/>
      </c>
      <c r="H710" s="15">
        <f>COUNTIFS(常规版本稳定性测试结果!$X$5:$X$2321,汇总!$B710,常规版本稳定性测试结果!$X$5:$X$2321,$B710,常规版本稳定性测试结果!$E$5:$E$2321,"FBU")</f>
        <v/>
      </c>
      <c r="I710" s="15">
        <f>COUNTIFS(常规版本稳定性测试结果!$X$5:$X$2321,汇总!$B710,常规版本稳定性测试结果!$X$5:$X$2321,$B710,常规版本稳定性测试结果!$E$5:$E$2321,"LinuxPC")</f>
        <v/>
      </c>
      <c r="J710" s="15">
        <f>COUNTIFS(常规版本稳定性测试结果!$X$5:$X$2321,汇总!$B710,常规版本稳定性测试结果!$X$5:$X$2321,$B710,常规版本稳定性测试结果!$E$5:$E$2321,"Monkey")</f>
        <v/>
      </c>
    </row>
    <row hidden="1" outlineLevel="1" r="711" s="24" spans="1:12">
      <c r="B711" s="16" t="n">
        <v>43826</v>
      </c>
      <c r="C711" s="18" t="n"/>
      <c r="D711" s="18">
        <f>COUNTIFS(常规版本稳定性测试结果!$X$5:$X$2321,汇总!$B711,常规版本稳定性测试结果!$X$5:$X$2321,$B711)</f>
        <v/>
      </c>
      <c r="E711" s="18">
        <f>COUNTIFS(常规版本稳定性测试结果!$X$5:$X$2321,汇总!$B711,常规版本稳定性测试结果!$X$5:$X$2321,$B711,常规版本稳定性测试结果!$AH$5:$AH$2321,"OK")</f>
        <v/>
      </c>
      <c r="F711" s="12">
        <f>COUNTIFS(常规版本稳定性测试结果!$X$5:$X$2321,汇总!$B711,常规版本稳定性测试结果!$X$5:$X$2321,$B711,常规版本稳定性测试结果!$AH$5:$AH$2321,"NG")</f>
        <v/>
      </c>
      <c r="G711" s="15">
        <f>COUNTIFS(常规版本稳定性测试结果!$X$5:$X$2321,汇总!$B711,常规版本稳定性测试结果!$X$5:$X$2321,$B711,常规版本稳定性测试结果!$E$5:$E$2321,"JV")</f>
        <v/>
      </c>
      <c r="H711" s="15">
        <f>COUNTIFS(常规版本稳定性测试结果!$X$5:$X$2321,汇总!$B711,常规版本稳定性测试结果!$X$5:$X$2321,$B711,常规版本稳定性测试结果!$E$5:$E$2321,"FBU")</f>
        <v/>
      </c>
      <c r="I711" s="15">
        <f>COUNTIFS(常规版本稳定性测试结果!$X$5:$X$2321,汇总!$B711,常规版本稳定性测试结果!$X$5:$X$2321,$B711,常规版本稳定性测试结果!$E$5:$E$2321,"LinuxPC")</f>
        <v/>
      </c>
      <c r="J711" s="15">
        <f>COUNTIFS(常规版本稳定性测试结果!$X$5:$X$2321,汇总!$B711,常规版本稳定性测试结果!$X$5:$X$2321,$B711,常规版本稳定性测试结果!$E$5:$E$2321,"Monkey")</f>
        <v/>
      </c>
    </row>
    <row hidden="1" outlineLevel="1" r="712" s="24" spans="1:12">
      <c r="B712" s="16" t="n">
        <v>43827</v>
      </c>
      <c r="C712" s="18" t="n"/>
      <c r="D712" s="18">
        <f>COUNTIFS(常规版本稳定性测试结果!$X$5:$X$2321,汇总!$B712,常规版本稳定性测试结果!$X$5:$X$2321,$B712)</f>
        <v/>
      </c>
      <c r="E712" s="18">
        <f>COUNTIFS(常规版本稳定性测试结果!$X$5:$X$2321,汇总!$B712,常规版本稳定性测试结果!$X$5:$X$2321,$B712,常规版本稳定性测试结果!$AH$5:$AH$2321,"OK")</f>
        <v/>
      </c>
      <c r="F712" s="12">
        <f>COUNTIFS(常规版本稳定性测试结果!$X$5:$X$2321,汇总!$B712,常规版本稳定性测试结果!$X$5:$X$2321,$B712,常规版本稳定性测试结果!$AH$5:$AH$2321,"NG")</f>
        <v/>
      </c>
      <c r="G712" s="15">
        <f>COUNTIFS(常规版本稳定性测试结果!$X$5:$X$2321,汇总!$B712,常规版本稳定性测试结果!$X$5:$X$2321,$B712,常规版本稳定性测试结果!$E$5:$E$2321,"JV")</f>
        <v/>
      </c>
      <c r="H712" s="15">
        <f>COUNTIFS(常规版本稳定性测试结果!$X$5:$X$2321,汇总!$B712,常规版本稳定性测试结果!$X$5:$X$2321,$B712,常规版本稳定性测试结果!$E$5:$E$2321,"FBU")</f>
        <v/>
      </c>
      <c r="I712" s="15">
        <f>COUNTIFS(常规版本稳定性测试结果!$X$5:$X$2321,汇总!$B712,常规版本稳定性测试结果!$X$5:$X$2321,$B712,常规版本稳定性测试结果!$E$5:$E$2321,"LinuxPC")</f>
        <v/>
      </c>
      <c r="J712" s="15">
        <f>COUNTIFS(常规版本稳定性测试结果!$X$5:$X$2321,汇总!$B712,常规版本稳定性测试结果!$X$5:$X$2321,$B712,常规版本稳定性测试结果!$E$5:$E$2321,"Monkey")</f>
        <v/>
      </c>
    </row>
    <row hidden="1" outlineLevel="1" r="713" s="24" spans="1:12">
      <c r="B713" s="16" t="n">
        <v>43828</v>
      </c>
      <c r="C713" s="18" t="n"/>
      <c r="D713" s="18">
        <f>COUNTIFS(常规版本稳定性测试结果!$X$5:$X$2321,汇总!$B713,常规版本稳定性测试结果!$X$5:$X$2321,$B713)</f>
        <v/>
      </c>
      <c r="E713" s="18">
        <f>COUNTIFS(常规版本稳定性测试结果!$X$5:$X$2321,汇总!$B713,常规版本稳定性测试结果!$X$5:$X$2321,$B713,常规版本稳定性测试结果!$AH$5:$AH$2321,"OK")</f>
        <v/>
      </c>
      <c r="F713" s="12">
        <f>COUNTIFS(常规版本稳定性测试结果!$X$5:$X$2321,汇总!$B713,常规版本稳定性测试结果!$X$5:$X$2321,$B713,常规版本稳定性测试结果!$AH$5:$AH$2321,"NG")</f>
        <v/>
      </c>
      <c r="G713" s="15">
        <f>COUNTIFS(常规版本稳定性测试结果!$X$5:$X$2321,汇总!$B713,常规版本稳定性测试结果!$X$5:$X$2321,$B713,常规版本稳定性测试结果!$E$5:$E$2321,"JV")</f>
        <v/>
      </c>
      <c r="H713" s="15">
        <f>COUNTIFS(常规版本稳定性测试结果!$X$5:$X$2321,汇总!$B713,常规版本稳定性测试结果!$X$5:$X$2321,$B713,常规版本稳定性测试结果!$E$5:$E$2321,"FBU")</f>
        <v/>
      </c>
      <c r="I713" s="15">
        <f>COUNTIFS(常规版本稳定性测试结果!$X$5:$X$2321,汇总!$B713,常规版本稳定性测试结果!$X$5:$X$2321,$B713,常规版本稳定性测试结果!$E$5:$E$2321,"LinuxPC")</f>
        <v/>
      </c>
      <c r="J713" s="15">
        <f>COUNTIFS(常规版本稳定性测试结果!$X$5:$X$2321,汇总!$B713,常规版本稳定性测试结果!$X$5:$X$2321,$B713,常规版本稳定性测试结果!$E$5:$E$2321,"Monkey")</f>
        <v/>
      </c>
    </row>
    <row hidden="1" outlineLevel="1" r="714" s="24" spans="1:12">
      <c r="B714" s="16" t="n">
        <v>43829</v>
      </c>
      <c r="C714" s="18" t="n"/>
      <c r="D714" s="18">
        <f>COUNTIFS(常规版本稳定性测试结果!$X$5:$X$2321,汇总!$B714,常规版本稳定性测试结果!$X$5:$X$2321,$B714)</f>
        <v/>
      </c>
      <c r="E714" s="18">
        <f>COUNTIFS(常规版本稳定性测试结果!$X$5:$X$2321,汇总!$B714,常规版本稳定性测试结果!$X$5:$X$2321,$B714,常规版本稳定性测试结果!$AH$5:$AH$2321,"OK")</f>
        <v/>
      </c>
      <c r="F714" s="12">
        <f>COUNTIFS(常规版本稳定性测试结果!$X$5:$X$2321,汇总!$B714,常规版本稳定性测试结果!$X$5:$X$2321,$B714,常规版本稳定性测试结果!$AH$5:$AH$2321,"NG")</f>
        <v/>
      </c>
      <c r="G714" s="15">
        <f>COUNTIFS(常规版本稳定性测试结果!$X$5:$X$2321,汇总!$B714,常规版本稳定性测试结果!$X$5:$X$2321,$B714,常规版本稳定性测试结果!$E$5:$E$2321,"JV")</f>
        <v/>
      </c>
      <c r="H714" s="15">
        <f>COUNTIFS(常规版本稳定性测试结果!$X$5:$X$2321,汇总!$B714,常规版本稳定性测试结果!$X$5:$X$2321,$B714,常规版本稳定性测试结果!$E$5:$E$2321,"FBU")</f>
        <v/>
      </c>
      <c r="I714" s="15">
        <f>COUNTIFS(常规版本稳定性测试结果!$X$5:$X$2321,汇总!$B714,常规版本稳定性测试结果!$X$5:$X$2321,$B714,常规版本稳定性测试结果!$E$5:$E$2321,"LinuxPC")</f>
        <v/>
      </c>
      <c r="J714" s="15">
        <f>COUNTIFS(常规版本稳定性测试结果!$X$5:$X$2321,汇总!$B714,常规版本稳定性测试结果!$X$5:$X$2321,$B714,常规版本稳定性测试结果!$E$5:$E$2321,"Monkey")</f>
        <v/>
      </c>
    </row>
    <row hidden="1" outlineLevel="1" r="715" s="24" spans="1:12">
      <c r="B715" s="16" t="n">
        <v>43830</v>
      </c>
      <c r="C715" s="18" t="n"/>
      <c r="D715" s="18">
        <f>COUNTIFS(常规版本稳定性测试结果!$X$5:$X$2321,汇总!$B715,常规版本稳定性测试结果!$X$5:$X$2321,$B715)</f>
        <v/>
      </c>
      <c r="E715" s="18">
        <f>COUNTIFS(常规版本稳定性测试结果!$X$5:$X$2321,汇总!$B715,常规版本稳定性测试结果!$X$5:$X$2321,$B715,常规版本稳定性测试结果!$AH$5:$AH$2321,"OK")</f>
        <v/>
      </c>
      <c r="F715" s="12">
        <f>COUNTIFS(常规版本稳定性测试结果!$X$5:$X$2321,汇总!$B715,常规版本稳定性测试结果!$X$5:$X$2321,$B715,常规版本稳定性测试结果!$AH$5:$AH$2321,"NG")</f>
        <v/>
      </c>
      <c r="G715" s="15">
        <f>COUNTIFS(常规版本稳定性测试结果!$X$5:$X$2321,汇总!$B715,常规版本稳定性测试结果!$X$5:$X$2321,$B715,常规版本稳定性测试结果!$E$5:$E$2321,"JV")</f>
        <v/>
      </c>
      <c r="H715" s="15">
        <f>COUNTIFS(常规版本稳定性测试结果!$X$5:$X$2321,汇总!$B715,常规版本稳定性测试结果!$X$5:$X$2321,$B715,常规版本稳定性测试结果!$E$5:$E$2321,"FBU")</f>
        <v/>
      </c>
      <c r="I715" s="15">
        <f>COUNTIFS(常规版本稳定性测试结果!$X$5:$X$2321,汇总!$B715,常规版本稳定性测试结果!$X$5:$X$2321,$B715,常规版本稳定性测试结果!$E$5:$E$2321,"LinuxPC")</f>
        <v/>
      </c>
      <c r="J715" s="15">
        <f>COUNTIFS(常规版本稳定性测试结果!$X$5:$X$2321,汇总!$B715,常规版本稳定性测试结果!$X$5:$X$2321,$B715,常规版本稳定性测试结果!$E$5:$E$2321,"Monkey")</f>
        <v/>
      </c>
    </row>
    <row collapsed="1" r="716" s="24" spans="1:12">
      <c r="B716" s="16" t="n">
        <v>43831</v>
      </c>
      <c r="C716" s="18" t="n"/>
      <c r="D716" s="18">
        <f>COUNTIFS(常规版本稳定性测试结果!$X$5:$X$2321,汇总!$B716,常规版本稳定性测试结果!$X$5:$X$2321,$B716)</f>
        <v/>
      </c>
      <c r="E716" s="18">
        <f>COUNTIFS(常规版本稳定性测试结果!$X$5:$X$2321,汇总!$B716,常规版本稳定性测试结果!$X$5:$X$2321,$B716,常规版本稳定性测试结果!$AH$5:$AH$2321,"OK")</f>
        <v/>
      </c>
      <c r="F716" s="12">
        <f>COUNTIFS(常规版本稳定性测试结果!$X$5:$X$2321,汇总!$B716,常规版本稳定性测试结果!$X$5:$X$2321,$B716,常规版本稳定性测试结果!$AH$5:$AH$2321,"NG")</f>
        <v/>
      </c>
      <c r="G716" s="15">
        <f>COUNTIFS(常规版本稳定性测试结果!$X$5:$X$2321,汇总!$B716,常规版本稳定性测试结果!$X$5:$X$2321,$B716,常规版本稳定性测试结果!$E$5:$E$2321,"JV")</f>
        <v/>
      </c>
      <c r="H716" s="15">
        <f>COUNTIFS(常规版本稳定性测试结果!$X$5:$X$2321,汇总!$B716,常规版本稳定性测试结果!$X$5:$X$2321,$B716,常规版本稳定性测试结果!$E$5:$E$2321,"FBU")</f>
        <v/>
      </c>
      <c r="I716" s="15">
        <f>COUNTIFS(常规版本稳定性测试结果!$X$5:$X$2321,汇总!$B716,常规版本稳定性测试结果!$X$5:$X$2321,$B716,常规版本稳定性测试结果!$E$5:$E$2321,"LinuxPC")</f>
        <v/>
      </c>
      <c r="J716" s="15">
        <f>COUNTIFS(常规版本稳定性测试结果!$X$5:$X$2321,汇总!$B716,常规版本稳定性测试结果!$X$5:$X$2321,$B716,常规版本稳定性测试结果!$E$5:$E$2321,"Monkey")</f>
        <v/>
      </c>
    </row>
    <row hidden="1" outlineLevel="1" r="717" s="24" spans="1:12">
      <c r="B717" s="16" t="n">
        <v>43832</v>
      </c>
      <c r="C717" s="18" t="n"/>
      <c r="D717" s="18">
        <f>COUNTIFS(常规版本稳定性测试结果!$X$5:$X$2321,汇总!$B717,常规版本稳定性测试结果!$X$5:$X$2321,$B717)</f>
        <v/>
      </c>
      <c r="E717" s="18">
        <f>COUNTIFS(常规版本稳定性测试结果!$X$5:$X$2321,汇总!$B717,常规版本稳定性测试结果!$X$5:$X$2321,$B717,常规版本稳定性测试结果!$AH$5:$AH$2321,"OK")</f>
        <v/>
      </c>
      <c r="F717" s="12">
        <f>COUNTIFS(常规版本稳定性测试结果!$X$5:$X$2321,汇总!$B717,常规版本稳定性测试结果!$X$5:$X$2321,$B717,常规版本稳定性测试结果!$AH$5:$AH$2321,"NG")</f>
        <v/>
      </c>
      <c r="G717" s="15">
        <f>COUNTIFS(常规版本稳定性测试结果!$X$5:$X$2321,汇总!$B717,常规版本稳定性测试结果!$X$5:$X$2321,$B717,常规版本稳定性测试结果!$E$5:$E$2321,"JV")</f>
        <v/>
      </c>
      <c r="H717" s="15">
        <f>COUNTIFS(常规版本稳定性测试结果!$X$5:$X$2321,汇总!$B717,常规版本稳定性测试结果!$X$5:$X$2321,$B717,常规版本稳定性测试结果!$E$5:$E$2321,"FBU")</f>
        <v/>
      </c>
      <c r="I717" s="15">
        <f>COUNTIFS(常规版本稳定性测试结果!$X$5:$X$2321,汇总!$B717,常规版本稳定性测试结果!$X$5:$X$2321,$B717,常规版本稳定性测试结果!$E$5:$E$2321,"LinuxPC")</f>
        <v/>
      </c>
      <c r="J717" s="15">
        <f>COUNTIFS(常规版本稳定性测试结果!$X$5:$X$2321,汇总!$B717,常规版本稳定性测试结果!$X$5:$X$2321,$B717,常规版本稳定性测试结果!$E$5:$E$2321,"Monkey")</f>
        <v/>
      </c>
    </row>
    <row hidden="1" outlineLevel="1" r="718" s="24" spans="1:12">
      <c r="B718" s="16" t="n">
        <v>43833</v>
      </c>
      <c r="C718" s="18" t="n"/>
      <c r="D718" s="18">
        <f>COUNTIFS(常规版本稳定性测试结果!$X$5:$X$2321,汇总!$B718,常规版本稳定性测试结果!$X$5:$X$2321,$B718)</f>
        <v/>
      </c>
      <c r="E718" s="18">
        <f>COUNTIFS(常规版本稳定性测试结果!$X$5:$X$2321,汇总!$B718,常规版本稳定性测试结果!$X$5:$X$2321,$B718,常规版本稳定性测试结果!$AH$5:$AH$2321,"OK")</f>
        <v/>
      </c>
      <c r="F718" s="12">
        <f>COUNTIFS(常规版本稳定性测试结果!$X$5:$X$2321,汇总!$B718,常规版本稳定性测试结果!$X$5:$X$2321,$B718,常规版本稳定性测试结果!$AH$5:$AH$2321,"NG")</f>
        <v/>
      </c>
      <c r="G718" s="15">
        <f>COUNTIFS(常规版本稳定性测试结果!$X$5:$X$2321,汇总!$B718,常规版本稳定性测试结果!$X$5:$X$2321,$B718,常规版本稳定性测试结果!$E$5:$E$2321,"JV")</f>
        <v/>
      </c>
      <c r="H718" s="15">
        <f>COUNTIFS(常规版本稳定性测试结果!$X$5:$X$2321,汇总!$B718,常规版本稳定性测试结果!$X$5:$X$2321,$B718,常规版本稳定性测试结果!$E$5:$E$2321,"FBU")</f>
        <v/>
      </c>
      <c r="I718" s="15">
        <f>COUNTIFS(常规版本稳定性测试结果!$X$5:$X$2321,汇总!$B718,常规版本稳定性测试结果!$X$5:$X$2321,$B718,常规版本稳定性测试结果!$E$5:$E$2321,"LinuxPC")</f>
        <v/>
      </c>
      <c r="J718" s="15">
        <f>COUNTIFS(常规版本稳定性测试结果!$X$5:$X$2321,汇总!$B718,常规版本稳定性测试结果!$X$5:$X$2321,$B718,常规版本稳定性测试结果!$E$5:$E$2321,"Monkey")</f>
        <v/>
      </c>
    </row>
    <row hidden="1" outlineLevel="1" r="719" s="24" spans="1:12">
      <c r="B719" s="16" t="n">
        <v>43834</v>
      </c>
      <c r="C719" s="18" t="n"/>
      <c r="D719" s="18">
        <f>COUNTIFS(常规版本稳定性测试结果!$X$5:$X$2321,汇总!$B719,常规版本稳定性测试结果!$X$5:$X$2321,$B719)</f>
        <v/>
      </c>
      <c r="E719" s="18">
        <f>COUNTIFS(常规版本稳定性测试结果!$X$5:$X$2321,汇总!$B719,常规版本稳定性测试结果!$X$5:$X$2321,$B719,常规版本稳定性测试结果!$AH$5:$AH$2321,"OK")</f>
        <v/>
      </c>
      <c r="F719" s="12">
        <f>COUNTIFS(常规版本稳定性测试结果!$X$5:$X$2321,汇总!$B719,常规版本稳定性测试结果!$X$5:$X$2321,$B719,常规版本稳定性测试结果!$AH$5:$AH$2321,"NG")</f>
        <v/>
      </c>
      <c r="G719" s="15">
        <f>COUNTIFS(常规版本稳定性测试结果!$X$5:$X$2321,汇总!$B719,常规版本稳定性测试结果!$X$5:$X$2321,$B719,常规版本稳定性测试结果!$E$5:$E$2321,"JV")</f>
        <v/>
      </c>
      <c r="H719" s="15">
        <f>COUNTIFS(常规版本稳定性测试结果!$X$5:$X$2321,汇总!$B719,常规版本稳定性测试结果!$X$5:$X$2321,$B719,常规版本稳定性测试结果!$E$5:$E$2321,"FBU")</f>
        <v/>
      </c>
      <c r="I719" s="15">
        <f>COUNTIFS(常规版本稳定性测试结果!$X$5:$X$2321,汇总!$B719,常规版本稳定性测试结果!$X$5:$X$2321,$B719,常规版本稳定性测试结果!$E$5:$E$2321,"LinuxPC")</f>
        <v/>
      </c>
      <c r="J719" s="15">
        <f>COUNTIFS(常规版本稳定性测试结果!$X$5:$X$2321,汇总!$B719,常规版本稳定性测试结果!$X$5:$X$2321,$B719,常规版本稳定性测试结果!$E$5:$E$2321,"Monkey")</f>
        <v/>
      </c>
    </row>
    <row hidden="1" outlineLevel="1" r="720" s="24" spans="1:12">
      <c r="B720" s="16" t="n">
        <v>43835</v>
      </c>
      <c r="C720" s="18" t="n"/>
      <c r="D720" s="18">
        <f>COUNTIFS(常规版本稳定性测试结果!$X$5:$X$2321,汇总!$B720,常规版本稳定性测试结果!$X$5:$X$2321,$B720)</f>
        <v/>
      </c>
      <c r="E720" s="18">
        <f>COUNTIFS(常规版本稳定性测试结果!$X$5:$X$2321,汇总!$B720,常规版本稳定性测试结果!$X$5:$X$2321,$B720,常规版本稳定性测试结果!$AH$5:$AH$2321,"OK")</f>
        <v/>
      </c>
      <c r="F720" s="12">
        <f>COUNTIFS(常规版本稳定性测试结果!$X$5:$X$2321,汇总!$B720,常规版本稳定性测试结果!$X$5:$X$2321,$B720,常规版本稳定性测试结果!$AH$5:$AH$2321,"NG")</f>
        <v/>
      </c>
      <c r="G720" s="15">
        <f>COUNTIFS(常规版本稳定性测试结果!$X$5:$X$2321,汇总!$B720,常规版本稳定性测试结果!$X$5:$X$2321,$B720,常规版本稳定性测试结果!$E$5:$E$2321,"JV")</f>
        <v/>
      </c>
      <c r="H720" s="15">
        <f>COUNTIFS(常规版本稳定性测试结果!$X$5:$X$2321,汇总!$B720,常规版本稳定性测试结果!$X$5:$X$2321,$B720,常规版本稳定性测试结果!$E$5:$E$2321,"FBU")</f>
        <v/>
      </c>
      <c r="I720" s="15">
        <f>COUNTIFS(常规版本稳定性测试结果!$X$5:$X$2321,汇总!$B720,常规版本稳定性测试结果!$X$5:$X$2321,$B720,常规版本稳定性测试结果!$E$5:$E$2321,"LinuxPC")</f>
        <v/>
      </c>
      <c r="J720" s="15">
        <f>COUNTIFS(常规版本稳定性测试结果!$X$5:$X$2321,汇总!$B720,常规版本稳定性测试结果!$X$5:$X$2321,$B720,常规版本稳定性测试结果!$E$5:$E$2321,"Monkey")</f>
        <v/>
      </c>
    </row>
    <row hidden="1" outlineLevel="1" r="721" s="24" spans="1:12">
      <c r="B721" s="16" t="n">
        <v>43836</v>
      </c>
      <c r="C721" s="18" t="n"/>
      <c r="D721" s="18">
        <f>COUNTIFS(常规版本稳定性测试结果!$X$5:$X$2321,汇总!$B721,常规版本稳定性测试结果!$X$5:$X$2321,$B721)</f>
        <v/>
      </c>
      <c r="E721" s="18">
        <f>COUNTIFS(常规版本稳定性测试结果!$X$5:$X$2321,汇总!$B721,常规版本稳定性测试结果!$X$5:$X$2321,$B721,常规版本稳定性测试结果!$AH$5:$AH$2321,"OK")</f>
        <v/>
      </c>
      <c r="F721" s="12">
        <f>COUNTIFS(常规版本稳定性测试结果!$X$5:$X$2321,汇总!$B721,常规版本稳定性测试结果!$X$5:$X$2321,$B721,常规版本稳定性测试结果!$AH$5:$AH$2321,"NG")</f>
        <v/>
      </c>
      <c r="G721" s="15">
        <f>COUNTIFS(常规版本稳定性测试结果!$X$5:$X$2321,汇总!$B721,常规版本稳定性测试结果!$X$5:$X$2321,$B721,常规版本稳定性测试结果!$E$5:$E$2321,"JV")</f>
        <v/>
      </c>
      <c r="H721" s="15">
        <f>COUNTIFS(常规版本稳定性测试结果!$X$5:$X$2321,汇总!$B721,常规版本稳定性测试结果!$X$5:$X$2321,$B721,常规版本稳定性测试结果!$E$5:$E$2321,"FBU")</f>
        <v/>
      </c>
      <c r="I721" s="15">
        <f>COUNTIFS(常规版本稳定性测试结果!$X$5:$X$2321,汇总!$B721,常规版本稳定性测试结果!$X$5:$X$2321,$B721,常规版本稳定性测试结果!$E$5:$E$2321,"LinuxPC")</f>
        <v/>
      </c>
      <c r="J721" s="15">
        <f>COUNTIFS(常规版本稳定性测试结果!$X$5:$X$2321,汇总!$B721,常规版本稳定性测试结果!$X$5:$X$2321,$B721,常规版本稳定性测试结果!$E$5:$E$2321,"Monkey")</f>
        <v/>
      </c>
    </row>
    <row hidden="1" outlineLevel="1" r="722" s="24" spans="1:12">
      <c r="B722" s="16" t="n">
        <v>43837</v>
      </c>
      <c r="C722" s="18" t="n"/>
      <c r="D722" s="18">
        <f>COUNTIFS(常规版本稳定性测试结果!$X$5:$X$2321,汇总!$B722,常规版本稳定性测试结果!$X$5:$X$2321,$B722)</f>
        <v/>
      </c>
      <c r="E722" s="18">
        <f>COUNTIFS(常规版本稳定性测试结果!$X$5:$X$2321,汇总!$B722,常规版本稳定性测试结果!$X$5:$X$2321,$B722,常规版本稳定性测试结果!$AH$5:$AH$2321,"OK")</f>
        <v/>
      </c>
      <c r="F722" s="12">
        <f>COUNTIFS(常规版本稳定性测试结果!$X$5:$X$2321,汇总!$B722,常规版本稳定性测试结果!$X$5:$X$2321,$B722,常规版本稳定性测试结果!$AH$5:$AH$2321,"NG")</f>
        <v/>
      </c>
      <c r="G722" s="15">
        <f>COUNTIFS(常规版本稳定性测试结果!$X$5:$X$2321,汇总!$B722,常规版本稳定性测试结果!$X$5:$X$2321,$B722,常规版本稳定性测试结果!$E$5:$E$2321,"JV")</f>
        <v/>
      </c>
      <c r="H722" s="15">
        <f>COUNTIFS(常规版本稳定性测试结果!$X$5:$X$2321,汇总!$B722,常规版本稳定性测试结果!$X$5:$X$2321,$B722,常规版本稳定性测试结果!$E$5:$E$2321,"FBU")</f>
        <v/>
      </c>
      <c r="I722" s="15">
        <f>COUNTIFS(常规版本稳定性测试结果!$X$5:$X$2321,汇总!$B722,常规版本稳定性测试结果!$X$5:$X$2321,$B722,常规版本稳定性测试结果!$E$5:$E$2321,"LinuxPC")</f>
        <v/>
      </c>
      <c r="J722" s="15">
        <f>COUNTIFS(常规版本稳定性测试结果!$X$5:$X$2321,汇总!$B722,常规版本稳定性测试结果!$X$5:$X$2321,$B722,常规版本稳定性测试结果!$E$5:$E$2321,"Monkey")</f>
        <v/>
      </c>
    </row>
    <row hidden="1" outlineLevel="1" r="723" s="24" spans="1:12">
      <c r="B723" s="16" t="n">
        <v>43838</v>
      </c>
      <c r="C723" s="18" t="n"/>
      <c r="D723" s="18">
        <f>COUNTIFS(常规版本稳定性测试结果!$X$5:$X$2321,汇总!$B723,常规版本稳定性测试结果!$X$5:$X$2321,$B723)</f>
        <v/>
      </c>
      <c r="E723" s="18">
        <f>COUNTIFS(常规版本稳定性测试结果!$X$5:$X$2321,汇总!$B723,常规版本稳定性测试结果!$X$5:$X$2321,$B723,常规版本稳定性测试结果!$AH$5:$AH$2321,"OK")</f>
        <v/>
      </c>
      <c r="F723" s="12">
        <f>COUNTIFS(常规版本稳定性测试结果!$X$5:$X$2321,汇总!$B723,常规版本稳定性测试结果!$X$5:$X$2321,$B723,常规版本稳定性测试结果!$AH$5:$AH$2321,"NG")</f>
        <v/>
      </c>
      <c r="G723" s="15">
        <f>COUNTIFS(常规版本稳定性测试结果!$X$5:$X$2321,汇总!$B723,常规版本稳定性测试结果!$X$5:$X$2321,$B723,常规版本稳定性测试结果!$E$5:$E$2321,"JV")</f>
        <v/>
      </c>
      <c r="H723" s="15">
        <f>COUNTIFS(常规版本稳定性测试结果!$X$5:$X$2321,汇总!$B723,常规版本稳定性测试结果!$X$5:$X$2321,$B723,常规版本稳定性测试结果!$E$5:$E$2321,"FBU")</f>
        <v/>
      </c>
      <c r="I723" s="15">
        <f>COUNTIFS(常规版本稳定性测试结果!$X$5:$X$2321,汇总!$B723,常规版本稳定性测试结果!$X$5:$X$2321,$B723,常规版本稳定性测试结果!$E$5:$E$2321,"LinuxPC")</f>
        <v/>
      </c>
      <c r="J723" s="15">
        <f>COUNTIFS(常规版本稳定性测试结果!$X$5:$X$2321,汇总!$B723,常规版本稳定性测试结果!$X$5:$X$2321,$B723,常规版本稳定性测试结果!$E$5:$E$2321,"Monkey")</f>
        <v/>
      </c>
    </row>
    <row hidden="1" outlineLevel="1" r="724" s="24" spans="1:12">
      <c r="B724" s="16" t="n">
        <v>43839</v>
      </c>
      <c r="C724" s="18" t="n"/>
      <c r="D724" s="18">
        <f>COUNTIFS(常规版本稳定性测试结果!$X$5:$X$2321,汇总!$B724,常规版本稳定性测试结果!$X$5:$X$2321,$B724)</f>
        <v/>
      </c>
      <c r="E724" s="18">
        <f>COUNTIFS(常规版本稳定性测试结果!$X$5:$X$2321,汇总!$B724,常规版本稳定性测试结果!$X$5:$X$2321,$B724,常规版本稳定性测试结果!$AH$5:$AH$2321,"OK")</f>
        <v/>
      </c>
      <c r="F724" s="12">
        <f>COUNTIFS(常规版本稳定性测试结果!$X$5:$X$2321,汇总!$B724,常规版本稳定性测试结果!$X$5:$X$2321,$B724,常规版本稳定性测试结果!$AH$5:$AH$2321,"NG")</f>
        <v/>
      </c>
      <c r="G724" s="15">
        <f>COUNTIFS(常规版本稳定性测试结果!$X$5:$X$2321,汇总!$B724,常规版本稳定性测试结果!$X$5:$X$2321,$B724,常规版本稳定性测试结果!$E$5:$E$2321,"JV")</f>
        <v/>
      </c>
      <c r="H724" s="15">
        <f>COUNTIFS(常规版本稳定性测试结果!$X$5:$X$2321,汇总!$B724,常规版本稳定性测试结果!$X$5:$X$2321,$B724,常规版本稳定性测试结果!$E$5:$E$2321,"FBU")</f>
        <v/>
      </c>
      <c r="I724" s="15">
        <f>COUNTIFS(常规版本稳定性测试结果!$X$5:$X$2321,汇总!$B724,常规版本稳定性测试结果!$X$5:$X$2321,$B724,常规版本稳定性测试结果!$E$5:$E$2321,"LinuxPC")</f>
        <v/>
      </c>
      <c r="J724" s="15">
        <f>COUNTIFS(常规版本稳定性测试结果!$X$5:$X$2321,汇总!$B724,常规版本稳定性测试结果!$X$5:$X$2321,$B724,常规版本稳定性测试结果!$E$5:$E$2321,"Monkey")</f>
        <v/>
      </c>
    </row>
    <row hidden="1" outlineLevel="1" r="725" s="24" spans="1:12">
      <c r="B725" s="16" t="n">
        <v>43840</v>
      </c>
      <c r="C725" s="18" t="n"/>
      <c r="D725" s="18">
        <f>COUNTIFS(常规版本稳定性测试结果!$X$5:$X$2321,汇总!$B725,常规版本稳定性测试结果!$X$5:$X$2321,$B725)</f>
        <v/>
      </c>
      <c r="E725" s="18">
        <f>COUNTIFS(常规版本稳定性测试结果!$X$5:$X$2321,汇总!$B725,常规版本稳定性测试结果!$X$5:$X$2321,$B725,常规版本稳定性测试结果!$AH$5:$AH$2321,"OK")</f>
        <v/>
      </c>
      <c r="F725" s="12">
        <f>COUNTIFS(常规版本稳定性测试结果!$X$5:$X$2321,汇总!$B725,常规版本稳定性测试结果!$X$5:$X$2321,$B725,常规版本稳定性测试结果!$AH$5:$AH$2321,"NG")</f>
        <v/>
      </c>
      <c r="G725" s="15">
        <f>COUNTIFS(常规版本稳定性测试结果!$X$5:$X$2321,汇总!$B725,常规版本稳定性测试结果!$X$5:$X$2321,$B725,常规版本稳定性测试结果!$E$5:$E$2321,"JV")</f>
        <v/>
      </c>
      <c r="H725" s="15">
        <f>COUNTIFS(常规版本稳定性测试结果!$X$5:$X$2321,汇总!$B725,常规版本稳定性测试结果!$X$5:$X$2321,$B725,常规版本稳定性测试结果!$E$5:$E$2321,"FBU")</f>
        <v/>
      </c>
      <c r="I725" s="15">
        <f>COUNTIFS(常规版本稳定性测试结果!$X$5:$X$2321,汇总!$B725,常规版本稳定性测试结果!$X$5:$X$2321,$B725,常规版本稳定性测试结果!$E$5:$E$2321,"LinuxPC")</f>
        <v/>
      </c>
      <c r="J725" s="15">
        <f>COUNTIFS(常规版本稳定性测试结果!$X$5:$X$2321,汇总!$B725,常规版本稳定性测试结果!$X$5:$X$2321,$B725,常规版本稳定性测试结果!$E$5:$E$2321,"Monkey")</f>
        <v/>
      </c>
    </row>
    <row hidden="1" outlineLevel="1" r="726" s="24" spans="1:12">
      <c r="B726" s="16" t="n">
        <v>43841</v>
      </c>
      <c r="C726" s="18" t="n"/>
      <c r="D726" s="18">
        <f>COUNTIFS(常规版本稳定性测试结果!$X$5:$X$2321,汇总!$B726,常规版本稳定性测试结果!$X$5:$X$2321,$B726)</f>
        <v/>
      </c>
      <c r="E726" s="18">
        <f>COUNTIFS(常规版本稳定性测试结果!$X$5:$X$2321,汇总!$B726,常规版本稳定性测试结果!$X$5:$X$2321,$B726,常规版本稳定性测试结果!$AH$5:$AH$2321,"OK")</f>
        <v/>
      </c>
      <c r="F726" s="12">
        <f>COUNTIFS(常规版本稳定性测试结果!$X$5:$X$2321,汇总!$B726,常规版本稳定性测试结果!$X$5:$X$2321,$B726,常规版本稳定性测试结果!$AH$5:$AH$2321,"NG")</f>
        <v/>
      </c>
      <c r="G726" s="15">
        <f>COUNTIFS(常规版本稳定性测试结果!$X$5:$X$2321,汇总!$B726,常规版本稳定性测试结果!$X$5:$X$2321,$B726,常规版本稳定性测试结果!$E$5:$E$2321,"JV")</f>
        <v/>
      </c>
      <c r="H726" s="15">
        <f>COUNTIFS(常规版本稳定性测试结果!$X$5:$X$2321,汇总!$B726,常规版本稳定性测试结果!$X$5:$X$2321,$B726,常规版本稳定性测试结果!$E$5:$E$2321,"FBU")</f>
        <v/>
      </c>
      <c r="I726" s="15">
        <f>COUNTIFS(常规版本稳定性测试结果!$X$5:$X$2321,汇总!$B726,常规版本稳定性测试结果!$X$5:$X$2321,$B726,常规版本稳定性测试结果!$E$5:$E$2321,"LinuxPC")</f>
        <v/>
      </c>
      <c r="J726" s="15">
        <f>COUNTIFS(常规版本稳定性测试结果!$X$5:$X$2321,汇总!$B726,常规版本稳定性测试结果!$X$5:$X$2321,$B726,常规版本稳定性测试结果!$E$5:$E$2321,"Monkey")</f>
        <v/>
      </c>
    </row>
    <row hidden="1" outlineLevel="1" r="727" s="24" spans="1:12">
      <c r="B727" s="16" t="n">
        <v>43842</v>
      </c>
      <c r="C727" s="18" t="n"/>
      <c r="D727" s="18">
        <f>COUNTIFS(常规版本稳定性测试结果!$X$5:$X$2321,汇总!$B727,常规版本稳定性测试结果!$X$5:$X$2321,$B727)</f>
        <v/>
      </c>
      <c r="E727" s="18">
        <f>COUNTIFS(常规版本稳定性测试结果!$X$5:$X$2321,汇总!$B727,常规版本稳定性测试结果!$X$5:$X$2321,$B727,常规版本稳定性测试结果!$AH$5:$AH$2321,"OK")</f>
        <v/>
      </c>
      <c r="F727" s="12">
        <f>COUNTIFS(常规版本稳定性测试结果!$X$5:$X$2321,汇总!$B727,常规版本稳定性测试结果!$X$5:$X$2321,$B727,常规版本稳定性测试结果!$AH$5:$AH$2321,"NG")</f>
        <v/>
      </c>
      <c r="G727" s="15">
        <f>COUNTIFS(常规版本稳定性测试结果!$X$5:$X$2321,汇总!$B727,常规版本稳定性测试结果!$X$5:$X$2321,$B727,常规版本稳定性测试结果!$E$5:$E$2321,"JV")</f>
        <v/>
      </c>
      <c r="H727" s="15">
        <f>COUNTIFS(常规版本稳定性测试结果!$X$5:$X$2321,汇总!$B727,常规版本稳定性测试结果!$X$5:$X$2321,$B727,常规版本稳定性测试结果!$E$5:$E$2321,"FBU")</f>
        <v/>
      </c>
      <c r="I727" s="15">
        <f>COUNTIFS(常规版本稳定性测试结果!$X$5:$X$2321,汇总!$B727,常规版本稳定性测试结果!$X$5:$X$2321,$B727,常规版本稳定性测试结果!$E$5:$E$2321,"LinuxPC")</f>
        <v/>
      </c>
      <c r="J727" s="15">
        <f>COUNTIFS(常规版本稳定性测试结果!$X$5:$X$2321,汇总!$B727,常规版本稳定性测试结果!$X$5:$X$2321,$B727,常规版本稳定性测试结果!$E$5:$E$2321,"Monkey")</f>
        <v/>
      </c>
    </row>
    <row hidden="1" outlineLevel="1" r="728" s="24" spans="1:12">
      <c r="B728" s="16" t="n">
        <v>43843</v>
      </c>
      <c r="C728" s="18" t="n"/>
      <c r="D728" s="18">
        <f>COUNTIFS(常规版本稳定性测试结果!$X$5:$X$2321,汇总!$B728,常规版本稳定性测试结果!$X$5:$X$2321,$B728)</f>
        <v/>
      </c>
      <c r="E728" s="18">
        <f>COUNTIFS(常规版本稳定性测试结果!$X$5:$X$2321,汇总!$B728,常规版本稳定性测试结果!$X$5:$X$2321,$B728,常规版本稳定性测试结果!$AH$5:$AH$2321,"OK")</f>
        <v/>
      </c>
      <c r="F728" s="12">
        <f>COUNTIFS(常规版本稳定性测试结果!$X$5:$X$2321,汇总!$B728,常规版本稳定性测试结果!$X$5:$X$2321,$B728,常规版本稳定性测试结果!$AH$5:$AH$2321,"NG")</f>
        <v/>
      </c>
      <c r="G728" s="15">
        <f>COUNTIFS(常规版本稳定性测试结果!$X$5:$X$2321,汇总!$B728,常规版本稳定性测试结果!$X$5:$X$2321,$B728,常规版本稳定性测试结果!$E$5:$E$2321,"JV")</f>
        <v/>
      </c>
      <c r="H728" s="15">
        <f>COUNTIFS(常规版本稳定性测试结果!$X$5:$X$2321,汇总!$B728,常规版本稳定性测试结果!$X$5:$X$2321,$B728,常规版本稳定性测试结果!$E$5:$E$2321,"FBU")</f>
        <v/>
      </c>
      <c r="I728" s="15">
        <f>COUNTIFS(常规版本稳定性测试结果!$X$5:$X$2321,汇总!$B728,常规版本稳定性测试结果!$X$5:$X$2321,$B728,常规版本稳定性测试结果!$E$5:$E$2321,"LinuxPC")</f>
        <v/>
      </c>
      <c r="J728" s="15">
        <f>COUNTIFS(常规版本稳定性测试结果!$X$5:$X$2321,汇总!$B728,常规版本稳定性测试结果!$X$5:$X$2321,$B728,常规版本稳定性测试结果!$E$5:$E$2321,"Monkey")</f>
        <v/>
      </c>
    </row>
    <row hidden="1" outlineLevel="1" r="729" s="24" spans="1:12">
      <c r="B729" s="16" t="n">
        <v>43844</v>
      </c>
      <c r="C729" s="18" t="n"/>
      <c r="D729" s="18">
        <f>COUNTIFS(常规版本稳定性测试结果!$X$5:$X$2321,汇总!$B729,常规版本稳定性测试结果!$X$5:$X$2321,$B729)</f>
        <v/>
      </c>
      <c r="E729" s="18">
        <f>COUNTIFS(常规版本稳定性测试结果!$X$5:$X$2321,汇总!$B729,常规版本稳定性测试结果!$X$5:$X$2321,$B729,常规版本稳定性测试结果!$AH$5:$AH$2321,"OK")</f>
        <v/>
      </c>
      <c r="F729" s="12">
        <f>COUNTIFS(常规版本稳定性测试结果!$X$5:$X$2321,汇总!$B729,常规版本稳定性测试结果!$X$5:$X$2321,$B729,常规版本稳定性测试结果!$AH$5:$AH$2321,"NG")</f>
        <v/>
      </c>
      <c r="G729" s="15">
        <f>COUNTIFS(常规版本稳定性测试结果!$X$5:$X$2321,汇总!$B729,常规版本稳定性测试结果!$X$5:$X$2321,$B729,常规版本稳定性测试结果!$E$5:$E$2321,"JV")</f>
        <v/>
      </c>
      <c r="H729" s="15">
        <f>COUNTIFS(常规版本稳定性测试结果!$X$5:$X$2321,汇总!$B729,常规版本稳定性测试结果!$X$5:$X$2321,$B729,常规版本稳定性测试结果!$E$5:$E$2321,"FBU")</f>
        <v/>
      </c>
      <c r="I729" s="15">
        <f>COUNTIFS(常规版本稳定性测试结果!$X$5:$X$2321,汇总!$B729,常规版本稳定性测试结果!$X$5:$X$2321,$B729,常规版本稳定性测试结果!$E$5:$E$2321,"LinuxPC")</f>
        <v/>
      </c>
      <c r="J729" s="15">
        <f>COUNTIFS(常规版本稳定性测试结果!$X$5:$X$2321,汇总!$B729,常规版本稳定性测试结果!$X$5:$X$2321,$B729,常规版本稳定性测试结果!$E$5:$E$2321,"Monkey")</f>
        <v/>
      </c>
    </row>
    <row hidden="1" outlineLevel="1" r="730" s="24" spans="1:12">
      <c r="B730" s="16" t="n">
        <v>43845</v>
      </c>
      <c r="C730" s="18" t="n"/>
      <c r="D730" s="18">
        <f>COUNTIFS(常规版本稳定性测试结果!$X$5:$X$2321,汇总!$B730,常规版本稳定性测试结果!$X$5:$X$2321,$B730)</f>
        <v/>
      </c>
      <c r="E730" s="18">
        <f>COUNTIFS(常规版本稳定性测试结果!$X$5:$X$2321,汇总!$B730,常规版本稳定性测试结果!$X$5:$X$2321,$B730,常规版本稳定性测试结果!$AH$5:$AH$2321,"OK")</f>
        <v/>
      </c>
      <c r="F730" s="12">
        <f>COUNTIFS(常规版本稳定性测试结果!$X$5:$X$2321,汇总!$B730,常规版本稳定性测试结果!$X$5:$X$2321,$B730,常规版本稳定性测试结果!$AH$5:$AH$2321,"NG")</f>
        <v/>
      </c>
      <c r="G730" s="15">
        <f>COUNTIFS(常规版本稳定性测试结果!$X$5:$X$2321,汇总!$B730,常规版本稳定性测试结果!$X$5:$X$2321,$B730,常规版本稳定性测试结果!$E$5:$E$2321,"JV")</f>
        <v/>
      </c>
      <c r="H730" s="15">
        <f>COUNTIFS(常规版本稳定性测试结果!$X$5:$X$2321,汇总!$B730,常规版本稳定性测试结果!$X$5:$X$2321,$B730,常规版本稳定性测试结果!$E$5:$E$2321,"FBU")</f>
        <v/>
      </c>
      <c r="I730" s="15">
        <f>COUNTIFS(常规版本稳定性测试结果!$X$5:$X$2321,汇总!$B730,常规版本稳定性测试结果!$X$5:$X$2321,$B730,常规版本稳定性测试结果!$E$5:$E$2321,"LinuxPC")</f>
        <v/>
      </c>
      <c r="J730" s="15">
        <f>COUNTIFS(常规版本稳定性测试结果!$X$5:$X$2321,汇总!$B730,常规版本稳定性测试结果!$X$5:$X$2321,$B730,常规版本稳定性测试结果!$E$5:$E$2321,"Monkey")</f>
        <v/>
      </c>
    </row>
    <row hidden="1" outlineLevel="1" r="731" s="24" spans="1:12">
      <c r="B731" s="16" t="n">
        <v>43846</v>
      </c>
      <c r="C731" s="18" t="n"/>
      <c r="D731" s="18">
        <f>COUNTIFS(常规版本稳定性测试结果!$X$5:$X$2321,汇总!$B731,常规版本稳定性测试结果!$X$5:$X$2321,$B731)</f>
        <v/>
      </c>
      <c r="E731" s="18">
        <f>COUNTIFS(常规版本稳定性测试结果!$X$5:$X$2321,汇总!$B731,常规版本稳定性测试结果!$X$5:$X$2321,$B731,常规版本稳定性测试结果!$AH$5:$AH$2321,"OK")</f>
        <v/>
      </c>
      <c r="F731" s="12">
        <f>COUNTIFS(常规版本稳定性测试结果!$X$5:$X$2321,汇总!$B731,常规版本稳定性测试结果!$X$5:$X$2321,$B731,常规版本稳定性测试结果!$AH$5:$AH$2321,"NG")</f>
        <v/>
      </c>
      <c r="G731" s="15">
        <f>COUNTIFS(常规版本稳定性测试结果!$X$5:$X$2321,汇总!$B731,常规版本稳定性测试结果!$X$5:$X$2321,$B731,常规版本稳定性测试结果!$E$5:$E$2321,"JV")</f>
        <v/>
      </c>
      <c r="H731" s="15">
        <f>COUNTIFS(常规版本稳定性测试结果!$X$5:$X$2321,汇总!$B731,常规版本稳定性测试结果!$X$5:$X$2321,$B731,常规版本稳定性测试结果!$E$5:$E$2321,"FBU")</f>
        <v/>
      </c>
      <c r="I731" s="15">
        <f>COUNTIFS(常规版本稳定性测试结果!$X$5:$X$2321,汇总!$B731,常规版本稳定性测试结果!$X$5:$X$2321,$B731,常规版本稳定性测试结果!$E$5:$E$2321,"LinuxPC")</f>
        <v/>
      </c>
      <c r="J731" s="15">
        <f>COUNTIFS(常规版本稳定性测试结果!$X$5:$X$2321,汇总!$B731,常规版本稳定性测试结果!$X$5:$X$2321,$B731,常规版本稳定性测试结果!$E$5:$E$2321,"Monkey")</f>
        <v/>
      </c>
    </row>
    <row hidden="1" outlineLevel="1" r="732" s="24" spans="1:12">
      <c r="B732" s="16" t="n">
        <v>43847</v>
      </c>
      <c r="C732" s="18" t="n"/>
      <c r="D732" s="18">
        <f>COUNTIFS(常规版本稳定性测试结果!$X$5:$X$2321,汇总!$B732,常规版本稳定性测试结果!$X$5:$X$2321,$B732)</f>
        <v/>
      </c>
      <c r="E732" s="18">
        <f>COUNTIFS(常规版本稳定性测试结果!$X$5:$X$2321,汇总!$B732,常规版本稳定性测试结果!$X$5:$X$2321,$B732,常规版本稳定性测试结果!$AH$5:$AH$2321,"OK")</f>
        <v/>
      </c>
      <c r="F732" s="12">
        <f>COUNTIFS(常规版本稳定性测试结果!$X$5:$X$2321,汇总!$B732,常规版本稳定性测试结果!$X$5:$X$2321,$B732,常规版本稳定性测试结果!$AH$5:$AH$2321,"NG")</f>
        <v/>
      </c>
      <c r="G732" s="15">
        <f>COUNTIFS(常规版本稳定性测试结果!$X$5:$X$2321,汇总!$B732,常规版本稳定性测试结果!$X$5:$X$2321,$B732,常规版本稳定性测试结果!$E$5:$E$2321,"JV")</f>
        <v/>
      </c>
      <c r="H732" s="15">
        <f>COUNTIFS(常规版本稳定性测试结果!$X$5:$X$2321,汇总!$B732,常规版本稳定性测试结果!$X$5:$X$2321,$B732,常规版本稳定性测试结果!$E$5:$E$2321,"FBU")</f>
        <v/>
      </c>
      <c r="I732" s="15">
        <f>COUNTIFS(常规版本稳定性测试结果!$X$5:$X$2321,汇总!$B732,常规版本稳定性测试结果!$X$5:$X$2321,$B732,常规版本稳定性测试结果!$E$5:$E$2321,"LinuxPC")</f>
        <v/>
      </c>
      <c r="J732" s="15">
        <f>COUNTIFS(常规版本稳定性测试结果!$X$5:$X$2321,汇总!$B732,常规版本稳定性测试结果!$X$5:$X$2321,$B732,常规版本稳定性测试结果!$E$5:$E$2321,"Monkey")</f>
        <v/>
      </c>
    </row>
    <row hidden="1" outlineLevel="1" r="733" s="24" spans="1:12">
      <c r="B733" s="16" t="n">
        <v>43848</v>
      </c>
      <c r="C733" s="18" t="n"/>
      <c r="D733" s="18">
        <f>COUNTIFS(常规版本稳定性测试结果!$X$5:$X$2321,汇总!$B733,常规版本稳定性测试结果!$X$5:$X$2321,$B733)</f>
        <v/>
      </c>
      <c r="E733" s="18">
        <f>COUNTIFS(常规版本稳定性测试结果!$X$5:$X$2321,汇总!$B733,常规版本稳定性测试结果!$X$5:$X$2321,$B733,常规版本稳定性测试结果!$AH$5:$AH$2321,"OK")</f>
        <v/>
      </c>
      <c r="F733" s="12">
        <f>COUNTIFS(常规版本稳定性测试结果!$X$5:$X$2321,汇总!$B733,常规版本稳定性测试结果!$X$5:$X$2321,$B733,常规版本稳定性测试结果!$AH$5:$AH$2321,"NG")</f>
        <v/>
      </c>
      <c r="G733" s="15">
        <f>COUNTIFS(常规版本稳定性测试结果!$X$5:$X$2321,汇总!$B733,常规版本稳定性测试结果!$X$5:$X$2321,$B733,常规版本稳定性测试结果!$E$5:$E$2321,"JV")</f>
        <v/>
      </c>
      <c r="H733" s="15">
        <f>COUNTIFS(常规版本稳定性测试结果!$X$5:$X$2321,汇总!$B733,常规版本稳定性测试结果!$X$5:$X$2321,$B733,常规版本稳定性测试结果!$E$5:$E$2321,"FBU")</f>
        <v/>
      </c>
      <c r="I733" s="15">
        <f>COUNTIFS(常规版本稳定性测试结果!$X$5:$X$2321,汇总!$B733,常规版本稳定性测试结果!$X$5:$X$2321,$B733,常规版本稳定性测试结果!$E$5:$E$2321,"LinuxPC")</f>
        <v/>
      </c>
      <c r="J733" s="15">
        <f>COUNTIFS(常规版本稳定性测试结果!$X$5:$X$2321,汇总!$B733,常规版本稳定性测试结果!$X$5:$X$2321,$B733,常规版本稳定性测试结果!$E$5:$E$2321,"Monkey")</f>
        <v/>
      </c>
    </row>
    <row hidden="1" outlineLevel="1" r="734" s="24" spans="1:12">
      <c r="B734" s="16" t="n">
        <v>43849</v>
      </c>
      <c r="C734" s="18" t="n"/>
      <c r="D734" s="18">
        <f>COUNTIFS(常规版本稳定性测试结果!$X$5:$X$2321,汇总!$B734,常规版本稳定性测试结果!$X$5:$X$2321,$B734)</f>
        <v/>
      </c>
      <c r="E734" s="18">
        <f>COUNTIFS(常规版本稳定性测试结果!$X$5:$X$2321,汇总!$B734,常规版本稳定性测试结果!$X$5:$X$2321,$B734,常规版本稳定性测试结果!$AH$5:$AH$2321,"OK")</f>
        <v/>
      </c>
      <c r="F734" s="12">
        <f>COUNTIFS(常规版本稳定性测试结果!$X$5:$X$2321,汇总!$B734,常规版本稳定性测试结果!$X$5:$X$2321,$B734,常规版本稳定性测试结果!$AH$5:$AH$2321,"NG")</f>
        <v/>
      </c>
      <c r="G734" s="15">
        <f>COUNTIFS(常规版本稳定性测试结果!$X$5:$X$2321,汇总!$B734,常规版本稳定性测试结果!$X$5:$X$2321,$B734,常规版本稳定性测试结果!$E$5:$E$2321,"JV")</f>
        <v/>
      </c>
      <c r="H734" s="15">
        <f>COUNTIFS(常规版本稳定性测试结果!$X$5:$X$2321,汇总!$B734,常规版本稳定性测试结果!$X$5:$X$2321,$B734,常规版本稳定性测试结果!$E$5:$E$2321,"FBU")</f>
        <v/>
      </c>
      <c r="I734" s="15">
        <f>COUNTIFS(常规版本稳定性测试结果!$X$5:$X$2321,汇总!$B734,常规版本稳定性测试结果!$X$5:$X$2321,$B734,常规版本稳定性测试结果!$E$5:$E$2321,"LinuxPC")</f>
        <v/>
      </c>
      <c r="J734" s="15">
        <f>COUNTIFS(常规版本稳定性测试结果!$X$5:$X$2321,汇总!$B734,常规版本稳定性测试结果!$X$5:$X$2321,$B734,常规版本稳定性测试结果!$E$5:$E$2321,"Monkey")</f>
        <v/>
      </c>
    </row>
    <row hidden="1" outlineLevel="1" r="735" s="24" spans="1:12">
      <c r="B735" s="16" t="n">
        <v>43850</v>
      </c>
      <c r="C735" s="18" t="n"/>
      <c r="D735" s="18">
        <f>COUNTIFS(常规版本稳定性测试结果!$X$5:$X$2321,汇总!$B735,常规版本稳定性测试结果!$X$5:$X$2321,$B735)</f>
        <v/>
      </c>
      <c r="E735" s="18">
        <f>COUNTIFS(常规版本稳定性测试结果!$X$5:$X$2321,汇总!$B735,常规版本稳定性测试结果!$X$5:$X$2321,$B735,常规版本稳定性测试结果!$AH$5:$AH$2321,"OK")</f>
        <v/>
      </c>
      <c r="F735" s="12">
        <f>COUNTIFS(常规版本稳定性测试结果!$X$5:$X$2321,汇总!$B735,常规版本稳定性测试结果!$X$5:$X$2321,$B735,常规版本稳定性测试结果!$AH$5:$AH$2321,"NG")</f>
        <v/>
      </c>
      <c r="G735" s="15">
        <f>COUNTIFS(常规版本稳定性测试结果!$X$5:$X$2321,汇总!$B735,常规版本稳定性测试结果!$X$5:$X$2321,$B735,常规版本稳定性测试结果!$E$5:$E$2321,"JV")</f>
        <v/>
      </c>
      <c r="H735" s="15">
        <f>COUNTIFS(常规版本稳定性测试结果!$X$5:$X$2321,汇总!$B735,常规版本稳定性测试结果!$X$5:$X$2321,$B735,常规版本稳定性测试结果!$E$5:$E$2321,"FBU")</f>
        <v/>
      </c>
      <c r="I735" s="15">
        <f>COUNTIFS(常规版本稳定性测试结果!$X$5:$X$2321,汇总!$B735,常规版本稳定性测试结果!$X$5:$X$2321,$B735,常规版本稳定性测试结果!$E$5:$E$2321,"LinuxPC")</f>
        <v/>
      </c>
      <c r="J735" s="15">
        <f>COUNTIFS(常规版本稳定性测试结果!$X$5:$X$2321,汇总!$B735,常规版本稳定性测试结果!$X$5:$X$2321,$B735,常规版本稳定性测试结果!$E$5:$E$2321,"Monkey")</f>
        <v/>
      </c>
    </row>
    <row hidden="1" outlineLevel="1" r="736" s="24" spans="1:12">
      <c r="B736" s="16" t="n">
        <v>43851</v>
      </c>
      <c r="C736" s="18" t="n"/>
      <c r="D736" s="18">
        <f>COUNTIFS(常规版本稳定性测试结果!$X$5:$X$2321,汇总!$B736,常规版本稳定性测试结果!$X$5:$X$2321,$B736)</f>
        <v/>
      </c>
      <c r="E736" s="18">
        <f>COUNTIFS(常规版本稳定性测试结果!$X$5:$X$2321,汇总!$B736,常规版本稳定性测试结果!$X$5:$X$2321,$B736,常规版本稳定性测试结果!$AH$5:$AH$2321,"OK")</f>
        <v/>
      </c>
      <c r="F736" s="12">
        <f>COUNTIFS(常规版本稳定性测试结果!$X$5:$X$2321,汇总!$B736,常规版本稳定性测试结果!$X$5:$X$2321,$B736,常规版本稳定性测试结果!$AH$5:$AH$2321,"NG")</f>
        <v/>
      </c>
      <c r="G736" s="15">
        <f>COUNTIFS(常规版本稳定性测试结果!$X$5:$X$2321,汇总!$B736,常规版本稳定性测试结果!$X$5:$X$2321,$B736,常规版本稳定性测试结果!$E$5:$E$2321,"JV")</f>
        <v/>
      </c>
      <c r="H736" s="15">
        <f>COUNTIFS(常规版本稳定性测试结果!$X$5:$X$2321,汇总!$B736,常规版本稳定性测试结果!$X$5:$X$2321,$B736,常规版本稳定性测试结果!$E$5:$E$2321,"FBU")</f>
        <v/>
      </c>
      <c r="I736" s="15">
        <f>COUNTIFS(常规版本稳定性测试结果!$X$5:$X$2321,汇总!$B736,常规版本稳定性测试结果!$X$5:$X$2321,$B736,常规版本稳定性测试结果!$E$5:$E$2321,"LinuxPC")</f>
        <v/>
      </c>
      <c r="J736" s="15">
        <f>COUNTIFS(常规版本稳定性测试结果!$X$5:$X$2321,汇总!$B736,常规版本稳定性测试结果!$X$5:$X$2321,$B736,常规版本稳定性测试结果!$E$5:$E$2321,"Monkey")</f>
        <v/>
      </c>
    </row>
    <row hidden="1" outlineLevel="1" r="737" s="24" spans="1:12">
      <c r="B737" s="16" t="n">
        <v>43852</v>
      </c>
      <c r="C737" s="18" t="n"/>
      <c r="D737" s="18">
        <f>COUNTIFS(常规版本稳定性测试结果!$X$5:$X$2321,汇总!$B737,常规版本稳定性测试结果!$X$5:$X$2321,$B737)</f>
        <v/>
      </c>
      <c r="E737" s="18">
        <f>COUNTIFS(常规版本稳定性测试结果!$X$5:$X$2321,汇总!$B737,常规版本稳定性测试结果!$X$5:$X$2321,$B737,常规版本稳定性测试结果!$AH$5:$AH$2321,"OK")</f>
        <v/>
      </c>
      <c r="F737" s="12">
        <f>COUNTIFS(常规版本稳定性测试结果!$X$5:$X$2321,汇总!$B737,常规版本稳定性测试结果!$X$5:$X$2321,$B737,常规版本稳定性测试结果!$AH$5:$AH$2321,"NG")</f>
        <v/>
      </c>
      <c r="G737" s="15">
        <f>COUNTIFS(常规版本稳定性测试结果!$X$5:$X$2321,汇总!$B737,常规版本稳定性测试结果!$X$5:$X$2321,$B737,常规版本稳定性测试结果!$E$5:$E$2321,"JV")</f>
        <v/>
      </c>
      <c r="H737" s="15">
        <f>COUNTIFS(常规版本稳定性测试结果!$X$5:$X$2321,汇总!$B737,常规版本稳定性测试结果!$X$5:$X$2321,$B737,常规版本稳定性测试结果!$E$5:$E$2321,"FBU")</f>
        <v/>
      </c>
      <c r="I737" s="15">
        <f>COUNTIFS(常规版本稳定性测试结果!$X$5:$X$2321,汇总!$B737,常规版本稳定性测试结果!$X$5:$X$2321,$B737,常规版本稳定性测试结果!$E$5:$E$2321,"LinuxPC")</f>
        <v/>
      </c>
      <c r="J737" s="15">
        <f>COUNTIFS(常规版本稳定性测试结果!$X$5:$X$2321,汇总!$B737,常规版本稳定性测试结果!$X$5:$X$2321,$B737,常规版本稳定性测试结果!$E$5:$E$2321,"Monkey")</f>
        <v/>
      </c>
    </row>
    <row hidden="1" outlineLevel="1" r="738" s="24" spans="1:12">
      <c r="B738" s="16" t="n">
        <v>43853</v>
      </c>
      <c r="C738" s="18" t="n"/>
      <c r="D738" s="18">
        <f>COUNTIFS(常规版本稳定性测试结果!$X$5:$X$2321,汇总!$B738,常规版本稳定性测试结果!$X$5:$X$2321,$B738)</f>
        <v/>
      </c>
      <c r="E738" s="18">
        <f>COUNTIFS(常规版本稳定性测试结果!$X$5:$X$2321,汇总!$B738,常规版本稳定性测试结果!$X$5:$X$2321,$B738,常规版本稳定性测试结果!$AH$5:$AH$2321,"OK")</f>
        <v/>
      </c>
      <c r="F738" s="12">
        <f>COUNTIFS(常规版本稳定性测试结果!$X$5:$X$2321,汇总!$B738,常规版本稳定性测试结果!$X$5:$X$2321,$B738,常规版本稳定性测试结果!$AH$5:$AH$2321,"NG")</f>
        <v/>
      </c>
      <c r="G738" s="15">
        <f>COUNTIFS(常规版本稳定性测试结果!$X$5:$X$2321,汇总!$B738,常规版本稳定性测试结果!$X$5:$X$2321,$B738,常规版本稳定性测试结果!$E$5:$E$2321,"JV")</f>
        <v/>
      </c>
      <c r="H738" s="15">
        <f>COUNTIFS(常规版本稳定性测试结果!$X$5:$X$2321,汇总!$B738,常规版本稳定性测试结果!$X$5:$X$2321,$B738,常规版本稳定性测试结果!$E$5:$E$2321,"FBU")</f>
        <v/>
      </c>
      <c r="I738" s="15">
        <f>COUNTIFS(常规版本稳定性测试结果!$X$5:$X$2321,汇总!$B738,常规版本稳定性测试结果!$X$5:$X$2321,$B738,常规版本稳定性测试结果!$E$5:$E$2321,"LinuxPC")</f>
        <v/>
      </c>
      <c r="J738" s="15">
        <f>COUNTIFS(常规版本稳定性测试结果!$X$5:$X$2321,汇总!$B738,常规版本稳定性测试结果!$X$5:$X$2321,$B738,常规版本稳定性测试结果!$E$5:$E$2321,"Monkey")</f>
        <v/>
      </c>
    </row>
    <row hidden="1" outlineLevel="1" r="739" s="24" spans="1:12">
      <c r="B739" s="16" t="n">
        <v>43854</v>
      </c>
      <c r="C739" s="18" t="n"/>
      <c r="D739" s="18">
        <f>COUNTIFS(常规版本稳定性测试结果!$X$5:$X$2321,汇总!$B739,常规版本稳定性测试结果!$X$5:$X$2321,$B739)</f>
        <v/>
      </c>
      <c r="E739" s="18">
        <f>COUNTIFS(常规版本稳定性测试结果!$X$5:$X$2321,汇总!$B739,常规版本稳定性测试结果!$X$5:$X$2321,$B739,常规版本稳定性测试结果!$AH$5:$AH$2321,"OK")</f>
        <v/>
      </c>
      <c r="F739" s="12">
        <f>COUNTIFS(常规版本稳定性测试结果!$X$5:$X$2321,汇总!$B739,常规版本稳定性测试结果!$X$5:$X$2321,$B739,常规版本稳定性测试结果!$AH$5:$AH$2321,"NG")</f>
        <v/>
      </c>
      <c r="G739" s="15">
        <f>COUNTIFS(常规版本稳定性测试结果!$X$5:$X$2321,汇总!$B739,常规版本稳定性测试结果!$X$5:$X$2321,$B739,常规版本稳定性测试结果!$E$5:$E$2321,"JV")</f>
        <v/>
      </c>
      <c r="H739" s="15">
        <f>COUNTIFS(常规版本稳定性测试结果!$X$5:$X$2321,汇总!$B739,常规版本稳定性测试结果!$X$5:$X$2321,$B739,常规版本稳定性测试结果!$E$5:$E$2321,"FBU")</f>
        <v/>
      </c>
      <c r="I739" s="15">
        <f>COUNTIFS(常规版本稳定性测试结果!$X$5:$X$2321,汇总!$B739,常规版本稳定性测试结果!$X$5:$X$2321,$B739,常规版本稳定性测试结果!$E$5:$E$2321,"LinuxPC")</f>
        <v/>
      </c>
      <c r="J739" s="15">
        <f>COUNTIFS(常规版本稳定性测试结果!$X$5:$X$2321,汇总!$B739,常规版本稳定性测试结果!$X$5:$X$2321,$B739,常规版本稳定性测试结果!$E$5:$E$2321,"Monkey")</f>
        <v/>
      </c>
    </row>
    <row hidden="1" outlineLevel="1" r="740" s="24" spans="1:12">
      <c r="B740" s="16" t="n">
        <v>43855</v>
      </c>
      <c r="C740" s="18" t="n"/>
      <c r="D740" s="18">
        <f>COUNTIFS(常规版本稳定性测试结果!$X$5:$X$2321,汇总!$B740,常规版本稳定性测试结果!$X$5:$X$2321,$B740)</f>
        <v/>
      </c>
      <c r="E740" s="18">
        <f>COUNTIFS(常规版本稳定性测试结果!$X$5:$X$2321,汇总!$B740,常规版本稳定性测试结果!$X$5:$X$2321,$B740,常规版本稳定性测试结果!$AH$5:$AH$2321,"OK")</f>
        <v/>
      </c>
      <c r="F740" s="12">
        <f>COUNTIFS(常规版本稳定性测试结果!$X$5:$X$2321,汇总!$B740,常规版本稳定性测试结果!$X$5:$X$2321,$B740,常规版本稳定性测试结果!$AH$5:$AH$2321,"NG")</f>
        <v/>
      </c>
      <c r="G740" s="15">
        <f>COUNTIFS(常规版本稳定性测试结果!$X$5:$X$2321,汇总!$B740,常规版本稳定性测试结果!$X$5:$X$2321,$B740,常规版本稳定性测试结果!$E$5:$E$2321,"JV")</f>
        <v/>
      </c>
      <c r="H740" s="15">
        <f>COUNTIFS(常规版本稳定性测试结果!$X$5:$X$2321,汇总!$B740,常规版本稳定性测试结果!$X$5:$X$2321,$B740,常规版本稳定性测试结果!$E$5:$E$2321,"FBU")</f>
        <v/>
      </c>
      <c r="I740" s="15">
        <f>COUNTIFS(常规版本稳定性测试结果!$X$5:$X$2321,汇总!$B740,常规版本稳定性测试结果!$X$5:$X$2321,$B740,常规版本稳定性测试结果!$E$5:$E$2321,"LinuxPC")</f>
        <v/>
      </c>
      <c r="J740" s="15">
        <f>COUNTIFS(常规版本稳定性测试结果!$X$5:$X$2321,汇总!$B740,常规版本稳定性测试结果!$X$5:$X$2321,$B740,常规版本稳定性测试结果!$E$5:$E$2321,"Monkey")</f>
        <v/>
      </c>
    </row>
    <row hidden="1" outlineLevel="1" r="741" s="24" spans="1:12">
      <c r="B741" s="16" t="n">
        <v>43856</v>
      </c>
      <c r="C741" s="18" t="n"/>
      <c r="D741" s="18">
        <f>COUNTIFS(常规版本稳定性测试结果!$X$5:$X$2321,汇总!$B741,常规版本稳定性测试结果!$X$5:$X$2321,$B741)</f>
        <v/>
      </c>
      <c r="E741" s="18">
        <f>COUNTIFS(常规版本稳定性测试结果!$X$5:$X$2321,汇总!$B741,常规版本稳定性测试结果!$X$5:$X$2321,$B741,常规版本稳定性测试结果!$AH$5:$AH$2321,"OK")</f>
        <v/>
      </c>
      <c r="F741" s="12">
        <f>COUNTIFS(常规版本稳定性测试结果!$X$5:$X$2321,汇总!$B741,常规版本稳定性测试结果!$X$5:$X$2321,$B741,常规版本稳定性测试结果!$AH$5:$AH$2321,"NG")</f>
        <v/>
      </c>
      <c r="G741" s="15">
        <f>COUNTIFS(常规版本稳定性测试结果!$X$5:$X$2321,汇总!$B741,常规版本稳定性测试结果!$X$5:$X$2321,$B741,常规版本稳定性测试结果!$E$5:$E$2321,"JV")</f>
        <v/>
      </c>
      <c r="H741" s="15">
        <f>COUNTIFS(常规版本稳定性测试结果!$X$5:$X$2321,汇总!$B741,常规版本稳定性测试结果!$X$5:$X$2321,$B741,常规版本稳定性测试结果!$E$5:$E$2321,"FBU")</f>
        <v/>
      </c>
      <c r="I741" s="15">
        <f>COUNTIFS(常规版本稳定性测试结果!$X$5:$X$2321,汇总!$B741,常规版本稳定性测试结果!$X$5:$X$2321,$B741,常规版本稳定性测试结果!$E$5:$E$2321,"LinuxPC")</f>
        <v/>
      </c>
      <c r="J741" s="15">
        <f>COUNTIFS(常规版本稳定性测试结果!$X$5:$X$2321,汇总!$B741,常规版本稳定性测试结果!$X$5:$X$2321,$B741,常规版本稳定性测试结果!$E$5:$E$2321,"Monkey")</f>
        <v/>
      </c>
    </row>
    <row hidden="1" outlineLevel="1" r="742" s="24" spans="1:12">
      <c r="B742" s="16" t="n">
        <v>43857</v>
      </c>
      <c r="C742" s="18" t="n"/>
      <c r="D742" s="18">
        <f>COUNTIFS(常规版本稳定性测试结果!$X$5:$X$2321,汇总!$B742,常规版本稳定性测试结果!$X$5:$X$2321,$B742)</f>
        <v/>
      </c>
      <c r="E742" s="18">
        <f>COUNTIFS(常规版本稳定性测试结果!$X$5:$X$2321,汇总!$B742,常规版本稳定性测试结果!$X$5:$X$2321,$B742,常规版本稳定性测试结果!$AH$5:$AH$2321,"OK")</f>
        <v/>
      </c>
      <c r="F742" s="12">
        <f>COUNTIFS(常规版本稳定性测试结果!$X$5:$X$2321,汇总!$B742,常规版本稳定性测试结果!$X$5:$X$2321,$B742,常规版本稳定性测试结果!$AH$5:$AH$2321,"NG")</f>
        <v/>
      </c>
      <c r="G742" s="15">
        <f>COUNTIFS(常规版本稳定性测试结果!$X$5:$X$2321,汇总!$B742,常规版本稳定性测试结果!$X$5:$X$2321,$B742,常规版本稳定性测试结果!$E$5:$E$2321,"JV")</f>
        <v/>
      </c>
      <c r="H742" s="15">
        <f>COUNTIFS(常规版本稳定性测试结果!$X$5:$X$2321,汇总!$B742,常规版本稳定性测试结果!$X$5:$X$2321,$B742,常规版本稳定性测试结果!$E$5:$E$2321,"FBU")</f>
        <v/>
      </c>
      <c r="I742" s="15">
        <f>COUNTIFS(常规版本稳定性测试结果!$X$5:$X$2321,汇总!$B742,常规版本稳定性测试结果!$X$5:$X$2321,$B742,常规版本稳定性测试结果!$E$5:$E$2321,"LinuxPC")</f>
        <v/>
      </c>
      <c r="J742" s="15">
        <f>COUNTIFS(常规版本稳定性测试结果!$X$5:$X$2321,汇总!$B742,常规版本稳定性测试结果!$X$5:$X$2321,$B742,常规版本稳定性测试结果!$E$5:$E$2321,"Monkey")</f>
        <v/>
      </c>
    </row>
    <row hidden="1" outlineLevel="1" r="743" s="24" spans="1:12">
      <c r="B743" s="16" t="n">
        <v>43858</v>
      </c>
      <c r="C743" s="18" t="n"/>
      <c r="D743" s="18">
        <f>COUNTIFS(常规版本稳定性测试结果!$X$5:$X$2321,汇总!$B743,常规版本稳定性测试结果!$X$5:$X$2321,$B743)</f>
        <v/>
      </c>
      <c r="E743" s="18">
        <f>COUNTIFS(常规版本稳定性测试结果!$X$5:$X$2321,汇总!$B743,常规版本稳定性测试结果!$X$5:$X$2321,$B743,常规版本稳定性测试结果!$AH$5:$AH$2321,"OK")</f>
        <v/>
      </c>
      <c r="F743" s="12">
        <f>COUNTIFS(常规版本稳定性测试结果!$X$5:$X$2321,汇总!$B743,常规版本稳定性测试结果!$X$5:$X$2321,$B743,常规版本稳定性测试结果!$AH$5:$AH$2321,"NG")</f>
        <v/>
      </c>
      <c r="G743" s="15">
        <f>COUNTIFS(常规版本稳定性测试结果!$X$5:$X$2321,汇总!$B743,常规版本稳定性测试结果!$X$5:$X$2321,$B743,常规版本稳定性测试结果!$E$5:$E$2321,"JV")</f>
        <v/>
      </c>
      <c r="H743" s="15">
        <f>COUNTIFS(常规版本稳定性测试结果!$X$5:$X$2321,汇总!$B743,常规版本稳定性测试结果!$X$5:$X$2321,$B743,常规版本稳定性测试结果!$E$5:$E$2321,"FBU")</f>
        <v/>
      </c>
      <c r="I743" s="15">
        <f>COUNTIFS(常规版本稳定性测试结果!$X$5:$X$2321,汇总!$B743,常规版本稳定性测试结果!$X$5:$X$2321,$B743,常规版本稳定性测试结果!$E$5:$E$2321,"LinuxPC")</f>
        <v/>
      </c>
      <c r="J743" s="15">
        <f>COUNTIFS(常规版本稳定性测试结果!$X$5:$X$2321,汇总!$B743,常规版本稳定性测试结果!$X$5:$X$2321,$B743,常规版本稳定性测试结果!$E$5:$E$2321,"Monkey")</f>
        <v/>
      </c>
    </row>
    <row hidden="1" outlineLevel="1" r="744" s="24" spans="1:12">
      <c r="B744" s="16" t="n">
        <v>43859</v>
      </c>
      <c r="C744" s="18" t="n"/>
      <c r="D744" s="18">
        <f>COUNTIFS(常规版本稳定性测试结果!$X$5:$X$2321,汇总!$B744,常规版本稳定性测试结果!$X$5:$X$2321,$B744)</f>
        <v/>
      </c>
      <c r="E744" s="18">
        <f>COUNTIFS(常规版本稳定性测试结果!$X$5:$X$2321,汇总!$B744,常规版本稳定性测试结果!$X$5:$X$2321,$B744,常规版本稳定性测试结果!$AH$5:$AH$2321,"OK")</f>
        <v/>
      </c>
      <c r="F744" s="12">
        <f>COUNTIFS(常规版本稳定性测试结果!$X$5:$X$2321,汇总!$B744,常规版本稳定性测试结果!$X$5:$X$2321,$B744,常规版本稳定性测试结果!$AH$5:$AH$2321,"NG")</f>
        <v/>
      </c>
      <c r="G744" s="15">
        <f>COUNTIFS(常规版本稳定性测试结果!$X$5:$X$2321,汇总!$B744,常规版本稳定性测试结果!$X$5:$X$2321,$B744,常规版本稳定性测试结果!$E$5:$E$2321,"JV")</f>
        <v/>
      </c>
      <c r="H744" s="15">
        <f>COUNTIFS(常规版本稳定性测试结果!$X$5:$X$2321,汇总!$B744,常规版本稳定性测试结果!$X$5:$X$2321,$B744,常规版本稳定性测试结果!$E$5:$E$2321,"FBU")</f>
        <v/>
      </c>
      <c r="I744" s="15">
        <f>COUNTIFS(常规版本稳定性测试结果!$X$5:$X$2321,汇总!$B744,常规版本稳定性测试结果!$X$5:$X$2321,$B744,常规版本稳定性测试结果!$E$5:$E$2321,"LinuxPC")</f>
        <v/>
      </c>
      <c r="J744" s="15">
        <f>COUNTIFS(常规版本稳定性测试结果!$X$5:$X$2321,汇总!$B744,常规版本稳定性测试结果!$X$5:$X$2321,$B744,常规版本稳定性测试结果!$E$5:$E$2321,"Monkey")</f>
        <v/>
      </c>
    </row>
    <row hidden="1" outlineLevel="1" r="745" s="24" spans="1:12">
      <c r="B745" s="16" t="n">
        <v>43860</v>
      </c>
      <c r="C745" s="18" t="n"/>
      <c r="D745" s="18">
        <f>COUNTIFS(常规版本稳定性测试结果!$X$5:$X$2321,汇总!$B745,常规版本稳定性测试结果!$X$5:$X$2321,$B745)</f>
        <v/>
      </c>
      <c r="E745" s="18">
        <f>COUNTIFS(常规版本稳定性测试结果!$X$5:$X$2321,汇总!$B745,常规版本稳定性测试结果!$X$5:$X$2321,$B745,常规版本稳定性测试结果!$AH$5:$AH$2321,"OK")</f>
        <v/>
      </c>
      <c r="F745" s="12">
        <f>COUNTIFS(常规版本稳定性测试结果!$X$5:$X$2321,汇总!$B745,常规版本稳定性测试结果!$X$5:$X$2321,$B745,常规版本稳定性测试结果!$AH$5:$AH$2321,"NG")</f>
        <v/>
      </c>
      <c r="G745" s="15">
        <f>COUNTIFS(常规版本稳定性测试结果!$X$5:$X$2321,汇总!$B745,常规版本稳定性测试结果!$X$5:$X$2321,$B745,常规版本稳定性测试结果!$E$5:$E$2321,"JV")</f>
        <v/>
      </c>
      <c r="H745" s="15">
        <f>COUNTIFS(常规版本稳定性测试结果!$X$5:$X$2321,汇总!$B745,常规版本稳定性测试结果!$X$5:$X$2321,$B745,常规版本稳定性测试结果!$E$5:$E$2321,"FBU")</f>
        <v/>
      </c>
      <c r="I745" s="15">
        <f>COUNTIFS(常规版本稳定性测试结果!$X$5:$X$2321,汇总!$B745,常规版本稳定性测试结果!$X$5:$X$2321,$B745,常规版本稳定性测试结果!$E$5:$E$2321,"LinuxPC")</f>
        <v/>
      </c>
      <c r="J745" s="15">
        <f>COUNTIFS(常规版本稳定性测试结果!$X$5:$X$2321,汇总!$B745,常规版本稳定性测试结果!$X$5:$X$2321,$B745,常规版本稳定性测试结果!$E$5:$E$2321,"Monkey")</f>
        <v/>
      </c>
    </row>
    <row hidden="1" outlineLevel="1" r="746" s="24" spans="1:12">
      <c r="B746" s="16" t="n">
        <v>43861</v>
      </c>
      <c r="C746" s="18" t="n"/>
      <c r="D746" s="18">
        <f>COUNTIFS(常规版本稳定性测试结果!$X$5:$X$2321,汇总!$B746,常规版本稳定性测试结果!$X$5:$X$2321,$B746)</f>
        <v/>
      </c>
      <c r="E746" s="18">
        <f>COUNTIFS(常规版本稳定性测试结果!$X$5:$X$2321,汇总!$B746,常规版本稳定性测试结果!$X$5:$X$2321,$B746,常规版本稳定性测试结果!$AH$5:$AH$2321,"OK")</f>
        <v/>
      </c>
      <c r="F746" s="12">
        <f>COUNTIFS(常规版本稳定性测试结果!$X$5:$X$2321,汇总!$B746,常规版本稳定性测试结果!$X$5:$X$2321,$B746,常规版本稳定性测试结果!$AH$5:$AH$2321,"NG")</f>
        <v/>
      </c>
      <c r="G746" s="15">
        <f>COUNTIFS(常规版本稳定性测试结果!$X$5:$X$2321,汇总!$B746,常规版本稳定性测试结果!$X$5:$X$2321,$B746,常规版本稳定性测试结果!$E$5:$E$2321,"JV")</f>
        <v/>
      </c>
      <c r="H746" s="15">
        <f>COUNTIFS(常规版本稳定性测试结果!$X$5:$X$2321,汇总!$B746,常规版本稳定性测试结果!$X$5:$X$2321,$B746,常规版本稳定性测试结果!$E$5:$E$2321,"FBU")</f>
        <v/>
      </c>
      <c r="I746" s="15">
        <f>COUNTIFS(常规版本稳定性测试结果!$X$5:$X$2321,汇总!$B746,常规版本稳定性测试结果!$X$5:$X$2321,$B746,常规版本稳定性测试结果!$E$5:$E$2321,"LinuxPC")</f>
        <v/>
      </c>
      <c r="J746" s="15">
        <f>COUNTIFS(常规版本稳定性测试结果!$X$5:$X$2321,汇总!$B746,常规版本稳定性测试结果!$X$5:$X$2321,$B746,常规版本稳定性测试结果!$E$5:$E$2321,"Monkey")</f>
        <v/>
      </c>
    </row>
    <row r="747" spans="1:12">
      <c r="B747" s="16" t="n">
        <v>43862</v>
      </c>
      <c r="C747" s="18" t="n"/>
      <c r="D747" s="18">
        <f>COUNTIFS(常规版本稳定性测试结果!$X$5:$X$2321,汇总!$B747,常规版本稳定性测试结果!$X$5:$X$2321,$B747)</f>
        <v/>
      </c>
      <c r="E747" s="195">
        <f>COUNTIFS(常规版本稳定性测试结果!$X$5:$X$2321,汇总!$B747,常规版本稳定性测试结果!$X$5:$X$2321,$B747,常规版本稳定性测试结果!$AH$5:$AH$2321,"OK")</f>
        <v/>
      </c>
      <c r="F747" s="12">
        <f>COUNTIFS(常规版本稳定性测试结果!$X$5:$X$2321,汇总!$B747,常规版本稳定性测试结果!$X$5:$X$2321,$B747,常规版本稳定性测试结果!$AH$5:$AH$2321,"NG")</f>
        <v/>
      </c>
      <c r="G747" s="15">
        <f>COUNTIFS(常规版本稳定性测试结果!$X$5:$X$2321,汇总!$B747,常规版本稳定性测试结果!$X$5:$X$2321,$B747,常规版本稳定性测试结果!$E$5:$E$2321,"JV")</f>
        <v/>
      </c>
      <c r="H747" s="15">
        <f>COUNTIFS(常规版本稳定性测试结果!$X$5:$X$2321,汇总!$B747,常规版本稳定性测试结果!$X$5:$X$2321,$B747,常规版本稳定性测试结果!$E$5:$E$2321,"FBU")</f>
        <v/>
      </c>
      <c r="I747" s="15">
        <f>COUNTIFS(常规版本稳定性测试结果!$X$5:$X$2321,汇总!$B747,常规版本稳定性测试结果!$X$5:$X$2321,$B747,常规版本稳定性测试结果!$E$5:$E$2321,"LinuxPC")</f>
        <v/>
      </c>
      <c r="J747" s="15">
        <f>COUNTIFS(常规版本稳定性测试结果!$X$5:$X$2321,汇总!$B747,常规版本稳定性测试结果!$X$5:$X$2321,$B747,常规版本稳定性测试结果!$E$5:$E$2321,"Monkey")</f>
        <v/>
      </c>
    </row>
    <row outlineLevel="1" r="748" s="24" spans="1:12">
      <c r="B748" s="16" t="n">
        <v>43863</v>
      </c>
      <c r="C748" s="18" t="n"/>
      <c r="D748" s="18">
        <f>COUNTIFS(常规版本稳定性测试结果!$X$5:$X$2321,汇总!$B748,常规版本稳定性测试结果!$X$5:$X$2321,$B748)</f>
        <v/>
      </c>
      <c r="E748" s="18">
        <f>COUNTIFS(常规版本稳定性测试结果!$X$5:$X$2321,汇总!$B748,常规版本稳定性测试结果!$X$5:$X$2321,$B748,常规版本稳定性测试结果!$AH$5:$AH$2321,"OK")</f>
        <v/>
      </c>
      <c r="F748" s="12">
        <f>COUNTIFS(常规版本稳定性测试结果!$X$5:$X$2321,汇总!$B748,常规版本稳定性测试结果!$X$5:$X$2321,$B748,常规版本稳定性测试结果!$AH$5:$AH$2321,"NG")</f>
        <v/>
      </c>
      <c r="G748" s="15">
        <f>COUNTIFS(常规版本稳定性测试结果!$X$5:$X$2321,汇总!$B748,常规版本稳定性测试结果!$X$5:$X$2321,$B748,常规版本稳定性测试结果!$E$5:$E$2321,"JV")</f>
        <v/>
      </c>
      <c r="H748" s="15">
        <f>COUNTIFS(常规版本稳定性测试结果!$X$5:$X$2321,汇总!$B748,常规版本稳定性测试结果!$X$5:$X$2321,$B748,常规版本稳定性测试结果!$E$5:$E$2321,"FBU")</f>
        <v/>
      </c>
      <c r="I748" s="15">
        <f>COUNTIFS(常规版本稳定性测试结果!$X$5:$X$2321,汇总!$B748,常规版本稳定性测试结果!$X$5:$X$2321,$B748,常规版本稳定性测试结果!$E$5:$E$2321,"LinuxPC")</f>
        <v/>
      </c>
      <c r="J748" s="15">
        <f>COUNTIFS(常规版本稳定性测试结果!$X$5:$X$2321,汇总!$B748,常规版本稳定性测试结果!$X$5:$X$2321,$B748,常规版本稳定性测试结果!$E$5:$E$2321,"Monkey")</f>
        <v/>
      </c>
    </row>
    <row outlineLevel="1" r="749" s="24" spans="1:12">
      <c r="B749" s="16" t="n">
        <v>43864</v>
      </c>
      <c r="C749" s="18" t="n"/>
      <c r="D749" s="18">
        <f>COUNTIFS(常规版本稳定性测试结果!$X$5:$X$2321,汇总!$B749,常规版本稳定性测试结果!$X$5:$X$2321,$B749)</f>
        <v/>
      </c>
      <c r="E749" s="18">
        <f>COUNTIFS(常规版本稳定性测试结果!$X$5:$X$2321,汇总!$B749,常规版本稳定性测试结果!$X$5:$X$2321,$B749,常规版本稳定性测试结果!$AH$5:$AH$2321,"OK")</f>
        <v/>
      </c>
      <c r="F749" s="12">
        <f>COUNTIFS(常规版本稳定性测试结果!$X$5:$X$2321,汇总!$B749,常规版本稳定性测试结果!$X$5:$X$2321,$B749,常规版本稳定性测试结果!$AH$5:$AH$2321,"NG")</f>
        <v/>
      </c>
      <c r="G749" s="15">
        <f>COUNTIFS(常规版本稳定性测试结果!$X$5:$X$2321,汇总!$B749,常规版本稳定性测试结果!$X$5:$X$2321,$B749,常规版本稳定性测试结果!$E$5:$E$2321,"JV")</f>
        <v/>
      </c>
      <c r="H749" s="15">
        <f>COUNTIFS(常规版本稳定性测试结果!$X$5:$X$2321,汇总!$B749,常规版本稳定性测试结果!$X$5:$X$2321,$B749,常规版本稳定性测试结果!$E$5:$E$2321,"FBU")</f>
        <v/>
      </c>
      <c r="I749" s="15">
        <f>COUNTIFS(常规版本稳定性测试结果!$X$5:$X$2321,汇总!$B749,常规版本稳定性测试结果!$X$5:$X$2321,$B749,常规版本稳定性测试结果!$E$5:$E$2321,"LinuxPC")</f>
        <v/>
      </c>
      <c r="J749" s="15">
        <f>COUNTIFS(常规版本稳定性测试结果!$X$5:$X$2321,汇总!$B749,常规版本稳定性测试结果!$X$5:$X$2321,$B749,常规版本稳定性测试结果!$E$5:$E$2321,"Monkey")</f>
        <v/>
      </c>
    </row>
    <row outlineLevel="1" r="750" s="24" spans="1:12">
      <c r="B750" s="16" t="n">
        <v>43865</v>
      </c>
      <c r="C750" s="18" t="n"/>
      <c r="D750" s="18">
        <f>COUNTIFS(常规版本稳定性测试结果!$X$5:$X$2321,汇总!$B750,常规版本稳定性测试结果!$X$5:$X$2321,$B750)</f>
        <v/>
      </c>
      <c r="E750" s="18">
        <f>COUNTIFS(常规版本稳定性测试结果!$X$5:$X$2321,汇总!$B750,常规版本稳定性测试结果!$X$5:$X$2321,$B750,常规版本稳定性测试结果!$AH$5:$AH$2321,"OK")</f>
        <v/>
      </c>
      <c r="F750" s="12">
        <f>COUNTIFS(常规版本稳定性测试结果!$X$5:$X$2321,汇总!$B750,常规版本稳定性测试结果!$X$5:$X$2321,$B750,常规版本稳定性测试结果!$AH$5:$AH$2321,"NG")</f>
        <v/>
      </c>
      <c r="G750" s="15">
        <f>COUNTIFS(常规版本稳定性测试结果!$X$5:$X$2321,汇总!$B750,常规版本稳定性测试结果!$X$5:$X$2321,$B750,常规版本稳定性测试结果!$E$5:$E$2321,"JV")</f>
        <v/>
      </c>
      <c r="H750" s="15">
        <f>COUNTIFS(常规版本稳定性测试结果!$X$5:$X$2321,汇总!$B750,常规版本稳定性测试结果!$X$5:$X$2321,$B750,常规版本稳定性测试结果!$E$5:$E$2321,"FBU")</f>
        <v/>
      </c>
      <c r="I750" s="15">
        <f>COUNTIFS(常规版本稳定性测试结果!$X$5:$X$2321,汇总!$B750,常规版本稳定性测试结果!$X$5:$X$2321,$B750,常规版本稳定性测试结果!$E$5:$E$2321,"LinuxPC")</f>
        <v/>
      </c>
      <c r="J750" s="15">
        <f>COUNTIFS(常规版本稳定性测试结果!$X$5:$X$2321,汇总!$B750,常规版本稳定性测试结果!$X$5:$X$2321,$B750,常规版本稳定性测试结果!$E$5:$E$2321,"Monkey")</f>
        <v/>
      </c>
    </row>
    <row outlineLevel="1" r="751" s="24" spans="1:12">
      <c r="B751" s="16" t="n">
        <v>43866</v>
      </c>
      <c r="C751" s="18" t="n"/>
      <c r="D751" s="18">
        <f>COUNTIFS(常规版本稳定性测试结果!$X$5:$X$2321,汇总!$B751,常规版本稳定性测试结果!$X$5:$X$2321,$B751)</f>
        <v/>
      </c>
      <c r="E751" s="18">
        <f>COUNTIFS(常规版本稳定性测试结果!$X$5:$X$2321,汇总!$B751,常规版本稳定性测试结果!$X$5:$X$2321,$B751,常规版本稳定性测试结果!$AH$5:$AH$2321,"OK")</f>
        <v/>
      </c>
      <c r="F751" s="12">
        <f>COUNTIFS(常规版本稳定性测试结果!$X$5:$X$2321,汇总!$B751,常规版本稳定性测试结果!$X$5:$X$2321,$B751,常规版本稳定性测试结果!$AH$5:$AH$2321,"NG")</f>
        <v/>
      </c>
      <c r="G751" s="15">
        <f>COUNTIFS(常规版本稳定性测试结果!$X$5:$X$2321,汇总!$B751,常规版本稳定性测试结果!$X$5:$X$2321,$B751,常规版本稳定性测试结果!$E$5:$E$2321,"JV")</f>
        <v/>
      </c>
      <c r="H751" s="15">
        <f>COUNTIFS(常规版本稳定性测试结果!$X$5:$X$2321,汇总!$B751,常规版本稳定性测试结果!$X$5:$X$2321,$B751,常规版本稳定性测试结果!$E$5:$E$2321,"FBU")</f>
        <v/>
      </c>
      <c r="I751" s="15">
        <f>COUNTIFS(常规版本稳定性测试结果!$X$5:$X$2321,汇总!$B751,常规版本稳定性测试结果!$X$5:$X$2321,$B751,常规版本稳定性测试结果!$E$5:$E$2321,"LinuxPC")</f>
        <v/>
      </c>
      <c r="J751" s="15">
        <f>COUNTIFS(常规版本稳定性测试结果!$X$5:$X$2321,汇总!$B751,常规版本稳定性测试结果!$X$5:$X$2321,$B751,常规版本稳定性测试结果!$E$5:$E$2321,"Monkey")</f>
        <v/>
      </c>
    </row>
    <row outlineLevel="1" r="752" s="24" spans="1:12">
      <c r="B752" s="16" t="n">
        <v>43867</v>
      </c>
      <c r="C752" s="18" t="n"/>
      <c r="D752" s="18">
        <f>COUNTIFS(常规版本稳定性测试结果!$X$5:$X$2321,汇总!$B752,常规版本稳定性测试结果!$X$5:$X$2321,$B752)</f>
        <v/>
      </c>
      <c r="E752" s="18">
        <f>COUNTIFS(常规版本稳定性测试结果!$X$5:$X$2321,汇总!$B752,常规版本稳定性测试结果!$X$5:$X$2321,$B752,常规版本稳定性测试结果!$AH$5:$AH$2321,"OK")</f>
        <v/>
      </c>
      <c r="F752" s="12">
        <f>COUNTIFS(常规版本稳定性测试结果!$X$5:$X$2321,汇总!$B752,常规版本稳定性测试结果!$X$5:$X$2321,$B752,常规版本稳定性测试结果!$AH$5:$AH$2321,"NG")</f>
        <v/>
      </c>
      <c r="G752" s="15">
        <f>COUNTIFS(常规版本稳定性测试结果!$X$5:$X$2321,汇总!$B752,常规版本稳定性测试结果!$X$5:$X$2321,$B752,常规版本稳定性测试结果!$E$5:$E$2321,"JV")</f>
        <v/>
      </c>
      <c r="H752" s="15">
        <f>COUNTIFS(常规版本稳定性测试结果!$X$5:$X$2321,汇总!$B752,常规版本稳定性测试结果!$X$5:$X$2321,$B752,常规版本稳定性测试结果!$E$5:$E$2321,"FBU")</f>
        <v/>
      </c>
      <c r="I752" s="15">
        <f>COUNTIFS(常规版本稳定性测试结果!$X$5:$X$2321,汇总!$B752,常规版本稳定性测试结果!$X$5:$X$2321,$B752,常规版本稳定性测试结果!$E$5:$E$2321,"LinuxPC")</f>
        <v/>
      </c>
      <c r="J752" s="15">
        <f>COUNTIFS(常规版本稳定性测试结果!$X$5:$X$2321,汇总!$B752,常规版本稳定性测试结果!$X$5:$X$2321,$B752,常规版本稳定性测试结果!$E$5:$E$2321,"Monkey")</f>
        <v/>
      </c>
    </row>
    <row outlineLevel="1" r="753" s="24" spans="1:12">
      <c r="B753" s="16" t="n">
        <v>43868</v>
      </c>
      <c r="C753" s="18" t="n"/>
      <c r="D753" s="18">
        <f>COUNTIFS(常规版本稳定性测试结果!$X$5:$X$2321,汇总!$B753,常规版本稳定性测试结果!$X$5:$X$2321,$B753)</f>
        <v/>
      </c>
      <c r="E753" s="18">
        <f>COUNTIFS(常规版本稳定性测试结果!$X$5:$X$2321,汇总!$B753,常规版本稳定性测试结果!$X$5:$X$2321,$B753,常规版本稳定性测试结果!$AH$5:$AH$2321,"OK")</f>
        <v/>
      </c>
      <c r="F753" s="12">
        <f>COUNTIFS(常规版本稳定性测试结果!$X$5:$X$2321,汇总!$B753,常规版本稳定性测试结果!$X$5:$X$2321,$B753,常规版本稳定性测试结果!$AH$5:$AH$2321,"NG")</f>
        <v/>
      </c>
      <c r="G753" s="15">
        <f>COUNTIFS(常规版本稳定性测试结果!$X$5:$X$2321,汇总!$B753,常规版本稳定性测试结果!$X$5:$X$2321,$B753,常规版本稳定性测试结果!$E$5:$E$2321,"JV")</f>
        <v/>
      </c>
      <c r="H753" s="15">
        <f>COUNTIFS(常规版本稳定性测试结果!$X$5:$X$2321,汇总!$B753,常规版本稳定性测试结果!$X$5:$X$2321,$B753,常规版本稳定性测试结果!$E$5:$E$2321,"FBU")</f>
        <v/>
      </c>
      <c r="I753" s="15">
        <f>COUNTIFS(常规版本稳定性测试结果!$X$5:$X$2321,汇总!$B753,常规版本稳定性测试结果!$X$5:$X$2321,$B753,常规版本稳定性测试结果!$E$5:$E$2321,"LinuxPC")</f>
        <v/>
      </c>
      <c r="J753" s="15">
        <f>COUNTIFS(常规版本稳定性测试结果!$X$5:$X$2321,汇总!$B753,常规版本稳定性测试结果!$X$5:$X$2321,$B753,常规版本稳定性测试结果!$E$5:$E$2321,"Monkey")</f>
        <v/>
      </c>
    </row>
    <row outlineLevel="1" r="754" s="24" spans="1:12">
      <c r="B754" s="16" t="n">
        <v>43869</v>
      </c>
      <c r="C754" s="18" t="n"/>
      <c r="D754" s="18">
        <f>COUNTIFS(常规版本稳定性测试结果!$X$5:$X$2321,汇总!$B754,常规版本稳定性测试结果!$X$5:$X$2321,$B754)</f>
        <v/>
      </c>
      <c r="E754" s="18">
        <f>COUNTIFS(常规版本稳定性测试结果!$X$5:$X$2321,汇总!$B754,常规版本稳定性测试结果!$X$5:$X$2321,$B754,常规版本稳定性测试结果!$AH$5:$AH$2321,"OK")</f>
        <v/>
      </c>
      <c r="F754" s="12">
        <f>COUNTIFS(常规版本稳定性测试结果!$X$5:$X$2321,汇总!$B754,常规版本稳定性测试结果!$X$5:$X$2321,$B754,常规版本稳定性测试结果!$AH$5:$AH$2321,"NG")</f>
        <v/>
      </c>
      <c r="G754" s="15">
        <f>COUNTIFS(常规版本稳定性测试结果!$X$5:$X$2321,汇总!$B754,常规版本稳定性测试结果!$X$5:$X$2321,$B754,常规版本稳定性测试结果!$E$5:$E$2321,"JV")</f>
        <v/>
      </c>
      <c r="H754" s="15">
        <f>COUNTIFS(常规版本稳定性测试结果!$X$5:$X$2321,汇总!$B754,常规版本稳定性测试结果!$X$5:$X$2321,$B754,常规版本稳定性测试结果!$E$5:$E$2321,"FBU")</f>
        <v/>
      </c>
      <c r="I754" s="15">
        <f>COUNTIFS(常规版本稳定性测试结果!$X$5:$X$2321,汇总!$B754,常规版本稳定性测试结果!$X$5:$X$2321,$B754,常规版本稳定性测试结果!$E$5:$E$2321,"LinuxPC")</f>
        <v/>
      </c>
      <c r="J754" s="15">
        <f>COUNTIFS(常规版本稳定性测试结果!$X$5:$X$2321,汇总!$B754,常规版本稳定性测试结果!$X$5:$X$2321,$B754,常规版本稳定性测试结果!$E$5:$E$2321,"Monkey")</f>
        <v/>
      </c>
    </row>
    <row outlineLevel="1" r="755" s="24" spans="1:12">
      <c r="B755" s="16" t="n">
        <v>43870</v>
      </c>
      <c r="C755" s="18" t="n"/>
      <c r="D755" s="18">
        <f>COUNTIFS(常规版本稳定性测试结果!$X$5:$X$2321,汇总!$B755,常规版本稳定性测试结果!$X$5:$X$2321,$B755)</f>
        <v/>
      </c>
      <c r="E755" s="18">
        <f>COUNTIFS(常规版本稳定性测试结果!$X$5:$X$2321,汇总!$B755,常规版本稳定性测试结果!$X$5:$X$2321,$B755,常规版本稳定性测试结果!$AH$5:$AH$2321,"OK")</f>
        <v/>
      </c>
      <c r="F755" s="12">
        <f>COUNTIFS(常规版本稳定性测试结果!$X$5:$X$2321,汇总!$B755,常规版本稳定性测试结果!$X$5:$X$2321,$B755,常规版本稳定性测试结果!$AH$5:$AH$2321,"NG")</f>
        <v/>
      </c>
      <c r="G755" s="15">
        <f>COUNTIFS(常规版本稳定性测试结果!$X$5:$X$2321,汇总!$B755,常规版本稳定性测试结果!$X$5:$X$2321,$B755,常规版本稳定性测试结果!$E$5:$E$2321,"JV")</f>
        <v/>
      </c>
      <c r="H755" s="15">
        <f>COUNTIFS(常规版本稳定性测试结果!$X$5:$X$2321,汇总!$B755,常规版本稳定性测试结果!$X$5:$X$2321,$B755,常规版本稳定性测试结果!$E$5:$E$2321,"FBU")</f>
        <v/>
      </c>
      <c r="I755" s="15">
        <f>COUNTIFS(常规版本稳定性测试结果!$X$5:$X$2321,汇总!$B755,常规版本稳定性测试结果!$X$5:$X$2321,$B755,常规版本稳定性测试结果!$E$5:$E$2321,"LinuxPC")</f>
        <v/>
      </c>
      <c r="J755" s="15">
        <f>COUNTIFS(常规版本稳定性测试结果!$X$5:$X$2321,汇总!$B755,常规版本稳定性测试结果!$X$5:$X$2321,$B755,常规版本稳定性测试结果!$E$5:$E$2321,"Monkey")</f>
        <v/>
      </c>
    </row>
    <row outlineLevel="1" r="756" s="24" spans="1:12">
      <c r="B756" s="16" t="n">
        <v>43871</v>
      </c>
      <c r="C756" s="18" t="n"/>
      <c r="D756" s="18">
        <f>COUNTIFS(常规版本稳定性测试结果!$X$5:$X$2321,汇总!$B756,常规版本稳定性测试结果!$X$5:$X$2321,$B756)</f>
        <v/>
      </c>
      <c r="E756" s="18">
        <f>COUNTIFS(常规版本稳定性测试结果!$X$5:$X$2321,汇总!$B756,常规版本稳定性测试结果!$X$5:$X$2321,$B756,常规版本稳定性测试结果!$AH$5:$AH$2321,"OK")</f>
        <v/>
      </c>
      <c r="F756" s="12">
        <f>COUNTIFS(常规版本稳定性测试结果!$X$5:$X$2321,汇总!$B756,常规版本稳定性测试结果!$X$5:$X$2321,$B756,常规版本稳定性测试结果!$AH$5:$AH$2321,"NG")</f>
        <v/>
      </c>
      <c r="G756" s="15">
        <f>COUNTIFS(常规版本稳定性测试结果!$X$5:$X$2321,汇总!$B756,常规版本稳定性测试结果!$X$5:$X$2321,$B756,常规版本稳定性测试结果!$E$5:$E$2321,"JV")</f>
        <v/>
      </c>
      <c r="H756" s="15">
        <f>COUNTIFS(常规版本稳定性测试结果!$X$5:$X$2321,汇总!$B756,常规版本稳定性测试结果!$X$5:$X$2321,$B756,常规版本稳定性测试结果!$E$5:$E$2321,"FBU")</f>
        <v/>
      </c>
      <c r="I756" s="15">
        <f>COUNTIFS(常规版本稳定性测试结果!$X$5:$X$2321,汇总!$B756,常规版本稳定性测试结果!$X$5:$X$2321,$B756,常规版本稳定性测试结果!$E$5:$E$2321,"LinuxPC")</f>
        <v/>
      </c>
      <c r="J756" s="15">
        <f>COUNTIFS(常规版本稳定性测试结果!$X$5:$X$2321,汇总!$B756,常规版本稳定性测试结果!$X$5:$X$2321,$B756,常规版本稳定性测试结果!$E$5:$E$2321,"Monkey")</f>
        <v/>
      </c>
    </row>
    <row outlineLevel="1" r="757" s="24" spans="1:12">
      <c r="B757" s="16" t="n">
        <v>43872</v>
      </c>
      <c r="C757" s="18" t="n"/>
      <c r="D757" s="18">
        <f>COUNTIFS(常规版本稳定性测试结果!$X$5:$X$2321,汇总!$B757,常规版本稳定性测试结果!$X$5:$X$2321,$B757)</f>
        <v/>
      </c>
      <c r="E757" s="18">
        <f>COUNTIFS(常规版本稳定性测试结果!$X$5:$X$2321,汇总!$B757,常规版本稳定性测试结果!$X$5:$X$2321,$B757,常规版本稳定性测试结果!$AH$5:$AH$2321,"OK")</f>
        <v/>
      </c>
      <c r="F757" s="12">
        <f>COUNTIFS(常规版本稳定性测试结果!$X$5:$X$2321,汇总!$B757,常规版本稳定性测试结果!$X$5:$X$2321,$B757,常规版本稳定性测试结果!$AH$5:$AH$2321,"NG")</f>
        <v/>
      </c>
      <c r="G757" s="15">
        <f>COUNTIFS(常规版本稳定性测试结果!$X$5:$X$2321,汇总!$B757,常规版本稳定性测试结果!$X$5:$X$2321,$B757,常规版本稳定性测试结果!$E$5:$E$2321,"JV")</f>
        <v/>
      </c>
      <c r="H757" s="15">
        <f>COUNTIFS(常规版本稳定性测试结果!$X$5:$X$2321,汇总!$B757,常规版本稳定性测试结果!$X$5:$X$2321,$B757,常规版本稳定性测试结果!$E$5:$E$2321,"FBU")</f>
        <v/>
      </c>
      <c r="I757" s="15">
        <f>COUNTIFS(常规版本稳定性测试结果!$X$5:$X$2321,汇总!$B757,常规版本稳定性测试结果!$X$5:$X$2321,$B757,常规版本稳定性测试结果!$E$5:$E$2321,"LinuxPC")</f>
        <v/>
      </c>
      <c r="J757" s="15">
        <f>COUNTIFS(常规版本稳定性测试结果!$X$5:$X$2321,汇总!$B757,常规版本稳定性测试结果!$X$5:$X$2321,$B757,常规版本稳定性测试结果!$E$5:$E$2321,"Monkey")</f>
        <v/>
      </c>
    </row>
    <row outlineLevel="1" r="758" s="24" spans="1:12">
      <c r="B758" s="16" t="n">
        <v>43873</v>
      </c>
      <c r="C758" s="18" t="n"/>
      <c r="D758" s="18">
        <f>COUNTIFS(常规版本稳定性测试结果!$X$5:$X$2321,汇总!$B758,常规版本稳定性测试结果!$X$5:$X$2321,$B758)</f>
        <v/>
      </c>
      <c r="E758" s="18">
        <f>COUNTIFS(常规版本稳定性测试结果!$X$5:$X$2321,汇总!$B758,常规版本稳定性测试结果!$X$5:$X$2321,$B758,常规版本稳定性测试结果!$AH$5:$AH$2321,"OK")</f>
        <v/>
      </c>
      <c r="F758" s="12">
        <f>COUNTIFS(常规版本稳定性测试结果!$X$5:$X$2321,汇总!$B758,常规版本稳定性测试结果!$X$5:$X$2321,$B758,常规版本稳定性测试结果!$AH$5:$AH$2321,"NG")</f>
        <v/>
      </c>
      <c r="G758" s="15">
        <f>COUNTIFS(常规版本稳定性测试结果!$X$5:$X$2321,汇总!$B758,常规版本稳定性测试结果!$X$5:$X$2321,$B758,常规版本稳定性测试结果!$E$5:$E$2321,"JV")</f>
        <v/>
      </c>
      <c r="H758" s="15">
        <f>COUNTIFS(常规版本稳定性测试结果!$X$5:$X$2321,汇总!$B758,常规版本稳定性测试结果!$X$5:$X$2321,$B758,常规版本稳定性测试结果!$E$5:$E$2321,"FBU")</f>
        <v/>
      </c>
      <c r="I758" s="15">
        <f>COUNTIFS(常规版本稳定性测试结果!$X$5:$X$2321,汇总!$B758,常规版本稳定性测试结果!$X$5:$X$2321,$B758,常规版本稳定性测试结果!$E$5:$E$2321,"LinuxPC")</f>
        <v/>
      </c>
      <c r="J758" s="15">
        <f>COUNTIFS(常规版本稳定性测试结果!$X$5:$X$2321,汇总!$B758,常规版本稳定性测试结果!$X$5:$X$2321,$B758,常规版本稳定性测试结果!$E$5:$E$2321,"Monkey")</f>
        <v/>
      </c>
    </row>
    <row outlineLevel="1" r="759" s="24" spans="1:12">
      <c r="B759" s="16" t="n">
        <v>43874</v>
      </c>
      <c r="C759" s="18" t="n"/>
      <c r="D759" s="18">
        <f>COUNTIFS(常规版本稳定性测试结果!$X$5:$X$2321,汇总!$B759,常规版本稳定性测试结果!$X$5:$X$2321,$B759)</f>
        <v/>
      </c>
      <c r="E759" s="18">
        <f>COUNTIFS(常规版本稳定性测试结果!$X$5:$X$2321,汇总!$B759,常规版本稳定性测试结果!$X$5:$X$2321,$B759,常规版本稳定性测试结果!$AH$5:$AH$2321,"OK")</f>
        <v/>
      </c>
      <c r="F759" s="12">
        <f>COUNTIFS(常规版本稳定性测试结果!$X$5:$X$2321,汇总!$B759,常规版本稳定性测试结果!$X$5:$X$2321,$B759,常规版本稳定性测试结果!$AH$5:$AH$2321,"NG")</f>
        <v/>
      </c>
      <c r="G759" s="15">
        <f>COUNTIFS(常规版本稳定性测试结果!$X$5:$X$2321,汇总!$B759,常规版本稳定性测试结果!$X$5:$X$2321,$B759,常规版本稳定性测试结果!$E$5:$E$2321,"JV")</f>
        <v/>
      </c>
      <c r="H759" s="15">
        <f>COUNTIFS(常规版本稳定性测试结果!$X$5:$X$2321,汇总!$B759,常规版本稳定性测试结果!$X$5:$X$2321,$B759,常规版本稳定性测试结果!$E$5:$E$2321,"FBU")</f>
        <v/>
      </c>
      <c r="I759" s="15">
        <f>COUNTIFS(常规版本稳定性测试结果!$X$5:$X$2321,汇总!$B759,常规版本稳定性测试结果!$X$5:$X$2321,$B759,常规版本稳定性测试结果!$E$5:$E$2321,"LinuxPC")</f>
        <v/>
      </c>
      <c r="J759" s="15">
        <f>COUNTIFS(常规版本稳定性测试结果!$X$5:$X$2321,汇总!$B759,常规版本稳定性测试结果!$X$5:$X$2321,$B759,常规版本稳定性测试结果!$E$5:$E$2321,"Monkey")</f>
        <v/>
      </c>
    </row>
    <row outlineLevel="1" r="760" s="24" spans="1:12">
      <c r="B760" s="16" t="n">
        <v>43875</v>
      </c>
      <c r="C760" s="18" t="n"/>
      <c r="D760" s="18">
        <f>COUNTIFS(常规版本稳定性测试结果!$X$5:$X$2321,汇总!$B760,常规版本稳定性测试结果!$X$5:$X$2321,$B760)</f>
        <v/>
      </c>
      <c r="E760" s="18">
        <f>COUNTIFS(常规版本稳定性测试结果!$X$5:$X$2321,汇总!$B760,常规版本稳定性测试结果!$X$5:$X$2321,$B760,常规版本稳定性测试结果!$AH$5:$AH$2321,"OK")</f>
        <v/>
      </c>
      <c r="F760" s="12">
        <f>COUNTIFS(常规版本稳定性测试结果!$X$5:$X$2321,汇总!$B760,常规版本稳定性测试结果!$X$5:$X$2321,$B760,常规版本稳定性测试结果!$AH$5:$AH$2321,"NG")</f>
        <v/>
      </c>
      <c r="G760" s="15">
        <f>COUNTIFS(常规版本稳定性测试结果!$X$5:$X$2321,汇总!$B760,常规版本稳定性测试结果!$X$5:$X$2321,$B760,常规版本稳定性测试结果!$E$5:$E$2321,"JV")</f>
        <v/>
      </c>
      <c r="H760" s="15">
        <f>COUNTIFS(常规版本稳定性测试结果!$X$5:$X$2321,汇总!$B760,常规版本稳定性测试结果!$X$5:$X$2321,$B760,常规版本稳定性测试结果!$E$5:$E$2321,"FBU")</f>
        <v/>
      </c>
      <c r="I760" s="15">
        <f>COUNTIFS(常规版本稳定性测试结果!$X$5:$X$2321,汇总!$B760,常规版本稳定性测试结果!$X$5:$X$2321,$B760,常规版本稳定性测试结果!$E$5:$E$2321,"LinuxPC")</f>
        <v/>
      </c>
      <c r="J760" s="15">
        <f>COUNTIFS(常规版本稳定性测试结果!$X$5:$X$2321,汇总!$B760,常规版本稳定性测试结果!$X$5:$X$2321,$B760,常规版本稳定性测试结果!$E$5:$E$2321,"Monkey")</f>
        <v/>
      </c>
    </row>
    <row outlineLevel="1" r="761" s="24" spans="1:12">
      <c r="B761" s="16" t="n">
        <v>43876</v>
      </c>
      <c r="C761" s="18" t="n"/>
      <c r="D761" s="18">
        <f>COUNTIFS(常规版本稳定性测试结果!$X$5:$X$2321,汇总!$B761,常规版本稳定性测试结果!$X$5:$X$2321,$B761)</f>
        <v/>
      </c>
      <c r="E761" s="18">
        <f>COUNTIFS(常规版本稳定性测试结果!$X$5:$X$2321,汇总!$B761,常规版本稳定性测试结果!$X$5:$X$2321,$B761,常规版本稳定性测试结果!$AH$5:$AH$2321,"OK")</f>
        <v/>
      </c>
      <c r="F761" s="12">
        <f>COUNTIFS(常规版本稳定性测试结果!$X$5:$X$2321,汇总!$B761,常规版本稳定性测试结果!$X$5:$X$2321,$B761,常规版本稳定性测试结果!$AH$5:$AH$2321,"NG")</f>
        <v/>
      </c>
      <c r="G761" s="15">
        <f>COUNTIFS(常规版本稳定性测试结果!$X$5:$X$2321,汇总!$B761,常规版本稳定性测试结果!$X$5:$X$2321,$B761,常规版本稳定性测试结果!$E$5:$E$2321,"JV")</f>
        <v/>
      </c>
      <c r="H761" s="15">
        <f>COUNTIFS(常规版本稳定性测试结果!$X$5:$X$2321,汇总!$B761,常规版本稳定性测试结果!$X$5:$X$2321,$B761,常规版本稳定性测试结果!$E$5:$E$2321,"FBU")</f>
        <v/>
      </c>
      <c r="I761" s="15">
        <f>COUNTIFS(常规版本稳定性测试结果!$X$5:$X$2321,汇总!$B761,常规版本稳定性测试结果!$X$5:$X$2321,$B761,常规版本稳定性测试结果!$E$5:$E$2321,"LinuxPC")</f>
        <v/>
      </c>
      <c r="J761" s="15">
        <f>COUNTIFS(常规版本稳定性测试结果!$X$5:$X$2321,汇总!$B761,常规版本稳定性测试结果!$X$5:$X$2321,$B761,常规版本稳定性测试结果!$E$5:$E$2321,"Monkey")</f>
        <v/>
      </c>
    </row>
    <row outlineLevel="1" r="762" s="24" spans="1:12">
      <c r="B762" s="16" t="n">
        <v>43877</v>
      </c>
      <c r="C762" s="18" t="n"/>
      <c r="D762" s="18">
        <f>COUNTIFS(常规版本稳定性测试结果!$X$5:$X$2321,汇总!$B762,常规版本稳定性测试结果!$X$5:$X$2321,$B762)</f>
        <v/>
      </c>
      <c r="E762" s="18">
        <f>COUNTIFS(常规版本稳定性测试结果!$X$5:$X$2321,汇总!$B762,常规版本稳定性测试结果!$X$5:$X$2321,$B762,常规版本稳定性测试结果!$AH$5:$AH$2321,"OK")</f>
        <v/>
      </c>
      <c r="F762" s="12">
        <f>COUNTIFS(常规版本稳定性测试结果!$X$5:$X$2321,汇总!$B762,常规版本稳定性测试结果!$X$5:$X$2321,$B762,常规版本稳定性测试结果!$AH$5:$AH$2321,"NG")</f>
        <v/>
      </c>
      <c r="G762" s="15">
        <f>COUNTIFS(常规版本稳定性测试结果!$X$5:$X$2321,汇总!$B762,常规版本稳定性测试结果!$X$5:$X$2321,$B762,常规版本稳定性测试结果!$E$5:$E$2321,"JV")</f>
        <v/>
      </c>
      <c r="H762" s="15">
        <f>COUNTIFS(常规版本稳定性测试结果!$X$5:$X$2321,汇总!$B762,常规版本稳定性测试结果!$X$5:$X$2321,$B762,常规版本稳定性测试结果!$E$5:$E$2321,"FBU")</f>
        <v/>
      </c>
      <c r="I762" s="15">
        <f>COUNTIFS(常规版本稳定性测试结果!$X$5:$X$2321,汇总!$B762,常规版本稳定性测试结果!$X$5:$X$2321,$B762,常规版本稳定性测试结果!$E$5:$E$2321,"LinuxPC")</f>
        <v/>
      </c>
      <c r="J762" s="15">
        <f>COUNTIFS(常规版本稳定性测试结果!$X$5:$X$2321,汇总!$B762,常规版本稳定性测试结果!$X$5:$X$2321,$B762,常规版本稳定性测试结果!$E$5:$E$2321,"Monkey")</f>
        <v/>
      </c>
    </row>
    <row outlineLevel="1" r="763" s="24" spans="1:12">
      <c r="B763" s="16" t="n">
        <v>43878</v>
      </c>
      <c r="C763" s="18" t="n"/>
      <c r="D763" s="18">
        <f>COUNTIFS(常规版本稳定性测试结果!$X$5:$X$2321,汇总!$B763,常规版本稳定性测试结果!$X$5:$X$2321,$B763)</f>
        <v/>
      </c>
      <c r="E763" s="18">
        <f>COUNTIFS(常规版本稳定性测试结果!$X$5:$X$2321,汇总!$B763,常规版本稳定性测试结果!$X$5:$X$2321,$B763,常规版本稳定性测试结果!$AH$5:$AH$2321,"OK")</f>
        <v/>
      </c>
      <c r="F763" s="12">
        <f>COUNTIFS(常规版本稳定性测试结果!$X$5:$X$2321,汇总!$B763,常规版本稳定性测试结果!$X$5:$X$2321,$B763,常规版本稳定性测试结果!$AH$5:$AH$2321,"NG")</f>
        <v/>
      </c>
      <c r="G763" s="15">
        <f>COUNTIFS(常规版本稳定性测试结果!$X$5:$X$2321,汇总!$B763,常规版本稳定性测试结果!$X$5:$X$2321,$B763,常规版本稳定性测试结果!$E$5:$E$2321,"JV")</f>
        <v/>
      </c>
      <c r="H763" s="15">
        <f>COUNTIFS(常规版本稳定性测试结果!$X$5:$X$2321,汇总!$B763,常规版本稳定性测试结果!$X$5:$X$2321,$B763,常规版本稳定性测试结果!$E$5:$E$2321,"FBU")</f>
        <v/>
      </c>
      <c r="I763" s="15">
        <f>COUNTIFS(常规版本稳定性测试结果!$X$5:$X$2321,汇总!$B763,常规版本稳定性测试结果!$X$5:$X$2321,$B763,常规版本稳定性测试结果!$E$5:$E$2321,"LinuxPC")</f>
        <v/>
      </c>
      <c r="J763" s="15">
        <f>COUNTIFS(常规版本稳定性测试结果!$X$5:$X$2321,汇总!$B763,常规版本稳定性测试结果!$X$5:$X$2321,$B763,常规版本稳定性测试结果!$E$5:$E$2321,"Monkey")</f>
        <v/>
      </c>
    </row>
    <row outlineLevel="1" r="764" s="24" spans="1:12">
      <c r="B764" s="16" t="n">
        <v>43879</v>
      </c>
      <c r="C764" s="18" t="n"/>
      <c r="D764" s="18">
        <f>COUNTIFS(常规版本稳定性测试结果!$X$5:$X$2321,汇总!$B764,常规版本稳定性测试结果!$X$5:$X$2321,$B764)</f>
        <v/>
      </c>
      <c r="E764" s="18">
        <f>COUNTIFS(常规版本稳定性测试结果!$X$5:$X$2321,汇总!$B764,常规版本稳定性测试结果!$X$5:$X$2321,$B764,常规版本稳定性测试结果!$AH$5:$AH$2321,"OK")</f>
        <v/>
      </c>
      <c r="F764" s="12">
        <f>COUNTIFS(常规版本稳定性测试结果!$X$5:$X$2321,汇总!$B764,常规版本稳定性测试结果!$X$5:$X$2321,$B764,常规版本稳定性测试结果!$AH$5:$AH$2321,"NG")</f>
        <v/>
      </c>
      <c r="G764" s="15">
        <f>COUNTIFS(常规版本稳定性测试结果!$X$5:$X$2321,汇总!$B764,常规版本稳定性测试结果!$X$5:$X$2321,$B764,常规版本稳定性测试结果!$E$5:$E$2321,"JV")</f>
        <v/>
      </c>
      <c r="H764" s="15">
        <f>COUNTIFS(常规版本稳定性测试结果!$X$5:$X$2321,汇总!$B764,常规版本稳定性测试结果!$X$5:$X$2321,$B764,常规版本稳定性测试结果!$E$5:$E$2321,"FBU")</f>
        <v/>
      </c>
      <c r="I764" s="15">
        <f>COUNTIFS(常规版本稳定性测试结果!$X$5:$X$2321,汇总!$B764,常规版本稳定性测试结果!$X$5:$X$2321,$B764,常规版本稳定性测试结果!$E$5:$E$2321,"LinuxPC")</f>
        <v/>
      </c>
      <c r="J764" s="15">
        <f>COUNTIFS(常规版本稳定性测试结果!$X$5:$X$2321,汇总!$B764,常规版本稳定性测试结果!$X$5:$X$2321,$B764,常规版本稳定性测试结果!$E$5:$E$2321,"Monkey")</f>
        <v/>
      </c>
    </row>
    <row outlineLevel="1" r="765" s="24" spans="1:12">
      <c r="B765" s="16" t="n">
        <v>43880</v>
      </c>
      <c r="C765" s="18" t="n"/>
      <c r="D765" s="18">
        <f>COUNTIFS(常规版本稳定性测试结果!$X$5:$X$2321,汇总!$B765,常规版本稳定性测试结果!$X$5:$X$2321,$B765)</f>
        <v/>
      </c>
      <c r="E765" s="18">
        <f>COUNTIFS(常规版本稳定性测试结果!$X$5:$X$2321,汇总!$B765,常规版本稳定性测试结果!$X$5:$X$2321,$B765,常规版本稳定性测试结果!$AH$5:$AH$2321,"OK")</f>
        <v/>
      </c>
      <c r="F765" s="12">
        <f>COUNTIFS(常规版本稳定性测试结果!$X$5:$X$2321,汇总!$B765,常规版本稳定性测试结果!$X$5:$X$2321,$B765,常规版本稳定性测试结果!$AH$5:$AH$2321,"NG")</f>
        <v/>
      </c>
      <c r="G765" s="15">
        <f>COUNTIFS(常规版本稳定性测试结果!$X$5:$X$2321,汇总!$B765,常规版本稳定性测试结果!$X$5:$X$2321,$B765,常规版本稳定性测试结果!$E$5:$E$2321,"JV")</f>
        <v/>
      </c>
      <c r="H765" s="15">
        <f>COUNTIFS(常规版本稳定性测试结果!$X$5:$X$2321,汇总!$B765,常规版本稳定性测试结果!$X$5:$X$2321,$B765,常规版本稳定性测试结果!$E$5:$E$2321,"FBU")</f>
        <v/>
      </c>
      <c r="I765" s="15">
        <f>COUNTIFS(常规版本稳定性测试结果!$X$5:$X$2321,汇总!$B765,常规版本稳定性测试结果!$X$5:$X$2321,$B765,常规版本稳定性测试结果!$E$5:$E$2321,"LinuxPC")</f>
        <v/>
      </c>
      <c r="J765" s="15">
        <f>COUNTIFS(常规版本稳定性测试结果!$X$5:$X$2321,汇总!$B765,常规版本稳定性测试结果!$X$5:$X$2321,$B765,常规版本稳定性测试结果!$E$5:$E$2321,"Monkey")</f>
        <v/>
      </c>
    </row>
    <row outlineLevel="1" r="766" s="24" spans="1:12">
      <c r="B766" s="16" t="n">
        <v>43881</v>
      </c>
      <c r="C766" s="18" t="n"/>
      <c r="D766" s="18">
        <f>COUNTIFS(常规版本稳定性测试结果!$X$5:$X$2321,汇总!$B766,常规版本稳定性测试结果!$X$5:$X$2321,$B766)</f>
        <v/>
      </c>
      <c r="E766" s="18">
        <f>COUNTIFS(常规版本稳定性测试结果!$X$5:$X$2321,汇总!$B766,常规版本稳定性测试结果!$X$5:$X$2321,$B766,常规版本稳定性测试结果!$AH$5:$AH$2321,"OK")</f>
        <v/>
      </c>
      <c r="F766" s="12">
        <f>COUNTIFS(常规版本稳定性测试结果!$X$5:$X$2321,汇总!$B766,常规版本稳定性测试结果!$X$5:$X$2321,$B766,常规版本稳定性测试结果!$AH$5:$AH$2321,"NG")</f>
        <v/>
      </c>
      <c r="G766" s="15">
        <f>COUNTIFS(常规版本稳定性测试结果!$X$5:$X$2321,汇总!$B766,常规版本稳定性测试结果!$X$5:$X$2321,$B766,常规版本稳定性测试结果!$E$5:$E$2321,"JV")</f>
        <v/>
      </c>
      <c r="H766" s="15">
        <f>COUNTIFS(常规版本稳定性测试结果!$X$5:$X$2321,汇总!$B766,常规版本稳定性测试结果!$X$5:$X$2321,$B766,常规版本稳定性测试结果!$E$5:$E$2321,"FBU")</f>
        <v/>
      </c>
      <c r="I766" s="15">
        <f>COUNTIFS(常规版本稳定性测试结果!$X$5:$X$2321,汇总!$B766,常规版本稳定性测试结果!$X$5:$X$2321,$B766,常规版本稳定性测试结果!$E$5:$E$2321,"LinuxPC")</f>
        <v/>
      </c>
      <c r="J766" s="15">
        <f>COUNTIFS(常规版本稳定性测试结果!$X$5:$X$2321,汇总!$B766,常规版本稳定性测试结果!$X$5:$X$2321,$B766,常规版本稳定性测试结果!$E$5:$E$2321,"Monkey")</f>
        <v/>
      </c>
    </row>
    <row outlineLevel="1" r="767" s="24" spans="1:12">
      <c r="B767" s="16" t="n">
        <v>43882</v>
      </c>
      <c r="C767" s="18" t="n"/>
      <c r="D767" s="18">
        <f>COUNTIFS(常规版本稳定性测试结果!$X$5:$X$2321,汇总!$B767,常规版本稳定性测试结果!$X$5:$X$2321,$B767)</f>
        <v/>
      </c>
      <c r="E767" s="18">
        <f>COUNTIFS(常规版本稳定性测试结果!$X$5:$X$2321,汇总!$B767,常规版本稳定性测试结果!$X$5:$X$2321,$B767,常规版本稳定性测试结果!$AH$5:$AH$2321,"OK")</f>
        <v/>
      </c>
      <c r="F767" s="12">
        <f>COUNTIFS(常规版本稳定性测试结果!$X$5:$X$2321,汇总!$B767,常规版本稳定性测试结果!$X$5:$X$2321,$B767,常规版本稳定性测试结果!$AH$5:$AH$2321,"NG")</f>
        <v/>
      </c>
      <c r="G767" s="15">
        <f>COUNTIFS(常规版本稳定性测试结果!$X$5:$X$2321,汇总!$B767,常规版本稳定性测试结果!$X$5:$X$2321,$B767,常规版本稳定性测试结果!$E$5:$E$2321,"JV")</f>
        <v/>
      </c>
      <c r="H767" s="15">
        <f>COUNTIFS(常规版本稳定性测试结果!$X$5:$X$2321,汇总!$B767,常规版本稳定性测试结果!$X$5:$X$2321,$B767,常规版本稳定性测试结果!$E$5:$E$2321,"FBU")</f>
        <v/>
      </c>
      <c r="I767" s="15">
        <f>COUNTIFS(常规版本稳定性测试结果!$X$5:$X$2321,汇总!$B767,常规版本稳定性测试结果!$X$5:$X$2321,$B767,常规版本稳定性测试结果!$E$5:$E$2321,"LinuxPC")</f>
        <v/>
      </c>
      <c r="J767" s="15">
        <f>COUNTIFS(常规版本稳定性测试结果!$X$5:$X$2321,汇总!$B767,常规版本稳定性测试结果!$X$5:$X$2321,$B767,常规版本稳定性测试结果!$E$5:$E$2321,"Monkey")</f>
        <v/>
      </c>
    </row>
    <row outlineLevel="1" r="768" s="24" spans="1:12">
      <c r="B768" s="16" t="n">
        <v>43883</v>
      </c>
      <c r="C768" s="18" t="n"/>
      <c r="D768" s="18">
        <f>COUNTIFS(常规版本稳定性测试结果!$X$5:$X$2321,汇总!$B768,常规版本稳定性测试结果!$X$5:$X$2321,$B768)</f>
        <v/>
      </c>
      <c r="E768" s="18">
        <f>COUNTIFS(常规版本稳定性测试结果!$X$5:$X$2321,汇总!$B768,常规版本稳定性测试结果!$X$5:$X$2321,$B768,常规版本稳定性测试结果!$AH$5:$AH$2321,"OK")</f>
        <v/>
      </c>
      <c r="F768" s="12">
        <f>COUNTIFS(常规版本稳定性测试结果!$X$5:$X$2321,汇总!$B768,常规版本稳定性测试结果!$X$5:$X$2321,$B768,常规版本稳定性测试结果!$AH$5:$AH$2321,"NG")</f>
        <v/>
      </c>
      <c r="G768" s="15">
        <f>COUNTIFS(常规版本稳定性测试结果!$X$5:$X$2321,汇总!$B768,常规版本稳定性测试结果!$X$5:$X$2321,$B768,常规版本稳定性测试结果!$E$5:$E$2321,"JV")</f>
        <v/>
      </c>
      <c r="H768" s="15">
        <f>COUNTIFS(常规版本稳定性测试结果!$X$5:$X$2321,汇总!$B768,常规版本稳定性测试结果!$X$5:$X$2321,$B768,常规版本稳定性测试结果!$E$5:$E$2321,"FBU")</f>
        <v/>
      </c>
      <c r="I768" s="15">
        <f>COUNTIFS(常规版本稳定性测试结果!$X$5:$X$2321,汇总!$B768,常规版本稳定性测试结果!$X$5:$X$2321,$B768,常规版本稳定性测试结果!$E$5:$E$2321,"LinuxPC")</f>
        <v/>
      </c>
      <c r="J768" s="15">
        <f>COUNTIFS(常规版本稳定性测试结果!$X$5:$X$2321,汇总!$B768,常规版本稳定性测试结果!$X$5:$X$2321,$B768,常规版本稳定性测试结果!$E$5:$E$2321,"Monkey")</f>
        <v/>
      </c>
    </row>
    <row outlineLevel="1" r="769" s="24" spans="1:12">
      <c r="B769" s="16" t="n">
        <v>43884</v>
      </c>
      <c r="C769" s="18" t="n"/>
      <c r="D769" s="18">
        <f>COUNTIFS(常规版本稳定性测试结果!$X$5:$X$2321,汇总!$B769,常规版本稳定性测试结果!$X$5:$X$2321,$B769)</f>
        <v/>
      </c>
      <c r="E769" s="18">
        <f>COUNTIFS(常规版本稳定性测试结果!$X$5:$X$2321,汇总!$B769,常规版本稳定性测试结果!$X$5:$X$2321,$B769,常规版本稳定性测试结果!$AH$5:$AH$2321,"OK")</f>
        <v/>
      </c>
      <c r="F769" s="12">
        <f>COUNTIFS(常规版本稳定性测试结果!$X$5:$X$2321,汇总!$B769,常规版本稳定性测试结果!$X$5:$X$2321,$B769,常规版本稳定性测试结果!$AH$5:$AH$2321,"NG")</f>
        <v/>
      </c>
      <c r="G769" s="15">
        <f>COUNTIFS(常规版本稳定性测试结果!$X$5:$X$2321,汇总!$B769,常规版本稳定性测试结果!$X$5:$X$2321,$B769,常规版本稳定性测试结果!$E$5:$E$2321,"JV")</f>
        <v/>
      </c>
      <c r="H769" s="15">
        <f>COUNTIFS(常规版本稳定性测试结果!$X$5:$X$2321,汇总!$B769,常规版本稳定性测试结果!$X$5:$X$2321,$B769,常规版本稳定性测试结果!$E$5:$E$2321,"FBU")</f>
        <v/>
      </c>
      <c r="I769" s="15">
        <f>COUNTIFS(常规版本稳定性测试结果!$X$5:$X$2321,汇总!$B769,常规版本稳定性测试结果!$X$5:$X$2321,$B769,常规版本稳定性测试结果!$E$5:$E$2321,"LinuxPC")</f>
        <v/>
      </c>
      <c r="J769" s="15">
        <f>COUNTIFS(常规版本稳定性测试结果!$X$5:$X$2321,汇总!$B769,常规版本稳定性测试结果!$X$5:$X$2321,$B769,常规版本稳定性测试结果!$E$5:$E$2321,"Monkey")</f>
        <v/>
      </c>
    </row>
    <row outlineLevel="1" r="770" s="24" spans="1:12">
      <c r="B770" s="16" t="n">
        <v>43885</v>
      </c>
      <c r="C770" s="18" t="n"/>
      <c r="D770" s="18">
        <f>COUNTIFS(常规版本稳定性测试结果!$X$5:$X$2321,汇总!$B770,常规版本稳定性测试结果!$X$5:$X$2321,$B770)</f>
        <v/>
      </c>
      <c r="E770" s="18">
        <f>COUNTIFS(常规版本稳定性测试结果!$X$5:$X$2321,汇总!$B770,常规版本稳定性测试结果!$X$5:$X$2321,$B770,常规版本稳定性测试结果!$AH$5:$AH$2321,"OK")</f>
        <v/>
      </c>
      <c r="F770" s="12">
        <f>COUNTIFS(常规版本稳定性测试结果!$X$5:$X$2321,汇总!$B770,常规版本稳定性测试结果!$X$5:$X$2321,$B770,常规版本稳定性测试结果!$AH$5:$AH$2321,"NG")</f>
        <v/>
      </c>
      <c r="G770" s="15">
        <f>COUNTIFS(常规版本稳定性测试结果!$X$5:$X$2321,汇总!$B770,常规版本稳定性测试结果!$X$5:$X$2321,$B770,常规版本稳定性测试结果!$E$5:$E$2321,"JV")</f>
        <v/>
      </c>
      <c r="H770" s="15">
        <f>COUNTIFS(常规版本稳定性测试结果!$X$5:$X$2321,汇总!$B770,常规版本稳定性测试结果!$X$5:$X$2321,$B770,常规版本稳定性测试结果!$E$5:$E$2321,"FBU")</f>
        <v/>
      </c>
      <c r="I770" s="15">
        <f>COUNTIFS(常规版本稳定性测试结果!$X$5:$X$2321,汇总!$B770,常规版本稳定性测试结果!$X$5:$X$2321,$B770,常规版本稳定性测试结果!$E$5:$E$2321,"LinuxPC")</f>
        <v/>
      </c>
      <c r="J770" s="15">
        <f>COUNTIFS(常规版本稳定性测试结果!$X$5:$X$2321,汇总!$B770,常规版本稳定性测试结果!$X$5:$X$2321,$B770,常规版本稳定性测试结果!$E$5:$E$2321,"Monkey")</f>
        <v/>
      </c>
    </row>
    <row outlineLevel="1" r="771" s="24" spans="1:12">
      <c r="B771" s="16" t="n">
        <v>43886</v>
      </c>
      <c r="C771" s="18" t="n"/>
      <c r="D771" s="18">
        <f>COUNTIFS(常规版本稳定性测试结果!$X$5:$X$2321,汇总!$B771,常规版本稳定性测试结果!$X$5:$X$2321,$B771)</f>
        <v/>
      </c>
      <c r="E771" s="18">
        <f>COUNTIFS(常规版本稳定性测试结果!$X$5:$X$2321,汇总!$B771,常规版本稳定性测试结果!$X$5:$X$2321,$B771,常规版本稳定性测试结果!$AH$5:$AH$2321,"OK")</f>
        <v/>
      </c>
      <c r="F771" s="12">
        <f>COUNTIFS(常规版本稳定性测试结果!$X$5:$X$2321,汇总!$B771,常规版本稳定性测试结果!$X$5:$X$2321,$B771,常规版本稳定性测试结果!$AH$5:$AH$2321,"NG")</f>
        <v/>
      </c>
      <c r="G771" s="15">
        <f>COUNTIFS(常规版本稳定性测试结果!$X$5:$X$2321,汇总!$B771,常规版本稳定性测试结果!$X$5:$X$2321,$B771,常规版本稳定性测试结果!$E$5:$E$2321,"JV")</f>
        <v/>
      </c>
      <c r="H771" s="15">
        <f>COUNTIFS(常规版本稳定性测试结果!$X$5:$X$2321,汇总!$B771,常规版本稳定性测试结果!$X$5:$X$2321,$B771,常规版本稳定性测试结果!$E$5:$E$2321,"FBU")</f>
        <v/>
      </c>
      <c r="I771" s="15">
        <f>COUNTIFS(常规版本稳定性测试结果!$X$5:$X$2321,汇总!$B771,常规版本稳定性测试结果!$X$5:$X$2321,$B771,常规版本稳定性测试结果!$E$5:$E$2321,"LinuxPC")</f>
        <v/>
      </c>
      <c r="J771" s="15">
        <f>COUNTIFS(常规版本稳定性测试结果!$X$5:$X$2321,汇总!$B771,常规版本稳定性测试结果!$X$5:$X$2321,$B771,常规版本稳定性测试结果!$E$5:$E$2321,"Monkey")</f>
        <v/>
      </c>
    </row>
    <row outlineLevel="1" r="772" s="24" spans="1:12">
      <c r="B772" s="16" t="n">
        <v>43887</v>
      </c>
      <c r="C772" s="18" t="n"/>
      <c r="D772" s="18">
        <f>COUNTIFS(常规版本稳定性测试结果!$X$5:$X$2321,汇总!$B772,常规版本稳定性测试结果!$X$5:$X$2321,$B772)</f>
        <v/>
      </c>
      <c r="E772" s="18">
        <f>COUNTIFS(常规版本稳定性测试结果!$X$5:$X$2321,汇总!$B772,常规版本稳定性测试结果!$X$5:$X$2321,$B772,常规版本稳定性测试结果!$AH$5:$AH$2321,"OK")</f>
        <v/>
      </c>
      <c r="F772" s="12">
        <f>COUNTIFS(常规版本稳定性测试结果!$X$5:$X$2321,汇总!$B772,常规版本稳定性测试结果!$X$5:$X$2321,$B772,常规版本稳定性测试结果!$AH$5:$AH$2321,"NG")</f>
        <v/>
      </c>
      <c r="G772" s="15">
        <f>COUNTIFS(常规版本稳定性测试结果!$X$5:$X$2321,汇总!$B772,常规版本稳定性测试结果!$X$5:$X$2321,$B772,常规版本稳定性测试结果!$E$5:$E$2321,"JV")</f>
        <v/>
      </c>
      <c r="H772" s="15">
        <f>COUNTIFS(常规版本稳定性测试结果!$X$5:$X$2321,汇总!$B772,常规版本稳定性测试结果!$X$5:$X$2321,$B772,常规版本稳定性测试结果!$E$5:$E$2321,"FBU")</f>
        <v/>
      </c>
      <c r="I772" s="15">
        <f>COUNTIFS(常规版本稳定性测试结果!$X$5:$X$2321,汇总!$B772,常规版本稳定性测试结果!$X$5:$X$2321,$B772,常规版本稳定性测试结果!$E$5:$E$2321,"LinuxPC")</f>
        <v/>
      </c>
      <c r="J772" s="15">
        <f>COUNTIFS(常规版本稳定性测试结果!$X$5:$X$2321,汇总!$B772,常规版本稳定性测试结果!$X$5:$X$2321,$B772,常规版本稳定性测试结果!$E$5:$E$2321,"Monkey")</f>
        <v/>
      </c>
    </row>
    <row outlineLevel="1" r="773" s="24" spans="1:12">
      <c r="B773" s="16" t="n">
        <v>43888</v>
      </c>
      <c r="C773" s="18" t="n"/>
      <c r="D773" s="18">
        <f>COUNTIFS(常规版本稳定性测试结果!$X$5:$X$2321,汇总!$B773,常规版本稳定性测试结果!$X$5:$X$2321,$B773)</f>
        <v/>
      </c>
      <c r="E773" s="18">
        <f>COUNTIFS(常规版本稳定性测试结果!$X$5:$X$2321,汇总!$B773,常规版本稳定性测试结果!$X$5:$X$2321,$B773,常规版本稳定性测试结果!$AH$5:$AH$2321,"OK")</f>
        <v/>
      </c>
      <c r="F773" s="12">
        <f>COUNTIFS(常规版本稳定性测试结果!$X$5:$X$2321,汇总!$B773,常规版本稳定性测试结果!$X$5:$X$2321,$B773,常规版本稳定性测试结果!$AH$5:$AH$2321,"NG")</f>
        <v/>
      </c>
      <c r="G773" s="15">
        <f>COUNTIFS(常规版本稳定性测试结果!$X$5:$X$2321,汇总!$B773,常规版本稳定性测试结果!$X$5:$X$2321,$B773,常规版本稳定性测试结果!$E$5:$E$2321,"JV")</f>
        <v/>
      </c>
      <c r="H773" s="15">
        <f>COUNTIFS(常规版本稳定性测试结果!$X$5:$X$2321,汇总!$B773,常规版本稳定性测试结果!$X$5:$X$2321,$B773,常规版本稳定性测试结果!$E$5:$E$2321,"FBU")</f>
        <v/>
      </c>
      <c r="I773" s="15">
        <f>COUNTIFS(常规版本稳定性测试结果!$X$5:$X$2321,汇总!$B773,常规版本稳定性测试结果!$X$5:$X$2321,$B773,常规版本稳定性测试结果!$E$5:$E$2321,"LinuxPC")</f>
        <v/>
      </c>
      <c r="J773" s="15">
        <f>COUNTIFS(常规版本稳定性测试结果!$X$5:$X$2321,汇总!$B773,常规版本稳定性测试结果!$X$5:$X$2321,$B773,常规版本稳定性测试结果!$E$5:$E$2321,"Monkey")</f>
        <v/>
      </c>
    </row>
    <row outlineLevel="1" r="774" s="24" spans="1:12">
      <c r="B774" s="17" t="n">
        <v>43889</v>
      </c>
      <c r="C774" s="18" t="s">
        <v>98</v>
      </c>
      <c r="D774" s="18">
        <f>COUNTIFS(常规版本稳定性测试结果!$X$5:$X$2321,汇总!$B774,常规版本稳定性测试结果!$X$5:$X$2321,$B774,常规版本稳定性测试结果!$D$5:$D$2321,汇总!$C774)</f>
        <v/>
      </c>
      <c r="E774" s="18">
        <f>COUNTIFS(常规版本稳定性测试结果!$X$5:$X$2321,汇总!$B774,常规版本稳定性测试结果!$X$5:$X$2321,$B774,常规版本稳定性测试结果!$D$5:$D$2321,汇总!$C774,常规版本稳定性测试结果!$AH$5:$AH$2321,"OK")</f>
        <v/>
      </c>
      <c r="F774" s="12">
        <f>COUNTIFS(常规版本稳定性测试结果!$X$5:$X$2321,汇总!$B774,常规版本稳定性测试结果!$X$5:$X$2321,$B774,常规版本稳定性测试结果!$D$5:$D$2321,汇总!$C774,常规版本稳定性测试结果!$AH$5:$AH$2321,"NG")</f>
        <v/>
      </c>
      <c r="G774" s="15">
        <f>COUNTIFS(常规版本稳定性测试结果!$X$5:$X$2321,汇总!$B774,常规版本稳定性测试结果!$X$5:$X$2321,$B774,常规版本稳定性测试结果!$D$5:$D$2321,汇总!$C774,常规版本稳定性测试结果!$E$5:$E$2321,"JV")</f>
        <v/>
      </c>
      <c r="H774" s="15">
        <f>COUNTIFS(常规版本稳定性测试结果!$X$5:$X$2321,汇总!$B774,常规版本稳定性测试结果!$X$5:$X$2321,$B774,常规版本稳定性测试结果!$D$5:$D$2321,汇总!$C774,常规版本稳定性测试结果!$E$5:$E$2321,"FBU")</f>
        <v/>
      </c>
      <c r="I774" s="15">
        <f>COUNTIFS(常规版本稳定性测试结果!$X$5:$X$2321,汇总!$B774,常规版本稳定性测试结果!$X$5:$X$2321,$B774,常规版本稳定性测试结果!$D$5:$D$2321,汇总!$C774,常规版本稳定性测试结果!$E$5:$E$2321,"LinuxPC")</f>
        <v/>
      </c>
      <c r="J774" s="15">
        <f>COUNTIFS(常规版本稳定性测试结果!$X$5:$X$2321,汇总!$B774,常规版本稳定性测试结果!$X$5:$X$2321,$B774,常规版本稳定性测试结果!$D$5:$D$2321,汇总!$C774,常规版本稳定性测试结果!$E$5:$E$2321,"Monkey")</f>
        <v/>
      </c>
    </row>
    <row outlineLevel="1" r="775" s="24" spans="1:12">
      <c r="B775" s="17" t="n">
        <v>43889</v>
      </c>
      <c r="C775" s="18" t="s">
        <v>99</v>
      </c>
      <c r="D775" s="18">
        <f>COUNTIFS(常规版本稳定性测试结果!$X$5:$X$2321,汇总!$B775,常规版本稳定性测试结果!$X$5:$X$2321,$B775,常规版本稳定性测试结果!$D$5:$D$2321,汇总!$C775)</f>
        <v/>
      </c>
      <c r="E775" s="18">
        <f>COUNTIFS(常规版本稳定性测试结果!$X$5:$X$2321,汇总!$B775,常规版本稳定性测试结果!$X$5:$X$2321,$B775,常规版本稳定性测试结果!$D$5:$D$2321,汇总!$C775,常规版本稳定性测试结果!$AH$5:$AH$2321,"OK")</f>
        <v/>
      </c>
      <c r="F775" s="12">
        <f>COUNTIFS(常规版本稳定性测试结果!$X$5:$X$2321,汇总!$B775,常规版本稳定性测试结果!$X$5:$X$2321,$B775,常规版本稳定性测试结果!$D$5:$D$2321,汇总!$C775,常规版本稳定性测试结果!$AH$5:$AH$2321,"NG")</f>
        <v/>
      </c>
      <c r="G775" s="15">
        <f>COUNTIFS(常规版本稳定性测试结果!$X$5:$X$2321,汇总!$B775,常规版本稳定性测试结果!$X$5:$X$2321,$B775,常规版本稳定性测试结果!$D$5:$D$2321,汇总!$C775,常规版本稳定性测试结果!$E$5:$E$2321,"JV")</f>
        <v/>
      </c>
      <c r="H775" s="15">
        <f>COUNTIFS(常规版本稳定性测试结果!$X$5:$X$2321,汇总!$B775,常规版本稳定性测试结果!$X$5:$X$2321,$B775,常规版本稳定性测试结果!$D$5:$D$2321,汇总!$C775,常规版本稳定性测试结果!$E$5:$E$2321,"FBU")</f>
        <v/>
      </c>
      <c r="I775" s="15">
        <f>COUNTIFS(常规版本稳定性测试结果!$X$5:$X$2321,汇总!$B775,常规版本稳定性测试结果!$X$5:$X$2321,$B775,常规版本稳定性测试结果!$D$5:$D$2321,汇总!$C775,常规版本稳定性测试结果!$E$5:$E$2321,"LinuxPC")</f>
        <v/>
      </c>
      <c r="J775" s="15">
        <f>COUNTIFS(常规版本稳定性测试结果!$X$5:$X$2321,汇总!$B775,常规版本稳定性测试结果!$X$5:$X$2321,$B775,常规版本稳定性测试结果!$D$5:$D$2321,汇总!$C775,常规版本稳定性测试结果!$E$5:$E$2321,"Monkey")</f>
        <v/>
      </c>
    </row>
    <row outlineLevel="1" r="776" s="24" spans="1:12">
      <c r="B776" s="17" t="n">
        <v>43890</v>
      </c>
      <c r="C776" s="18" t="s">
        <v>98</v>
      </c>
      <c r="D776" s="18">
        <f>COUNTIFS(常规版本稳定性测试结果!$X$5:$X$2321,汇总!$B776,常规版本稳定性测试结果!$X$5:$X$2321,$B776,常规版本稳定性测试结果!$D$5:$D$2321,汇总!$C776)</f>
        <v/>
      </c>
      <c r="E776" s="18">
        <f>COUNTIFS(常规版本稳定性测试结果!$X$5:$X$2321,汇总!$B776,常规版本稳定性测试结果!$X$5:$X$2321,$B776,常规版本稳定性测试结果!$D$5:$D$2321,汇总!$C776,常规版本稳定性测试结果!$AH$5:$AH$2321,"OK")</f>
        <v/>
      </c>
      <c r="F776" s="12">
        <f>COUNTIFS(常规版本稳定性测试结果!$X$5:$X$2321,汇总!$B776,常规版本稳定性测试结果!$X$5:$X$2321,$B776,常规版本稳定性测试结果!$D$5:$D$2321,汇总!$C776,常规版本稳定性测试结果!$AH$5:$AH$2321,"NG")</f>
        <v/>
      </c>
      <c r="G776" s="15">
        <f>COUNTIFS(常规版本稳定性测试结果!$X$5:$X$2321,汇总!$B776,常规版本稳定性测试结果!$X$5:$X$2321,$B776,常规版本稳定性测试结果!$D$5:$D$2321,汇总!$C776,常规版本稳定性测试结果!$E$5:$E$2321,"JV")</f>
        <v/>
      </c>
      <c r="H776" s="15">
        <f>COUNTIFS(常规版本稳定性测试结果!$X$5:$X$2321,汇总!$B776,常规版本稳定性测试结果!$X$5:$X$2321,$B776,常规版本稳定性测试结果!$D$5:$D$2321,汇总!$C776,常规版本稳定性测试结果!$E$5:$E$2321,"FBU")</f>
        <v/>
      </c>
      <c r="I776" s="15">
        <f>COUNTIFS(常规版本稳定性测试结果!$X$5:$X$2321,汇总!$B776,常规版本稳定性测试结果!$X$5:$X$2321,$B776,常规版本稳定性测试结果!$D$5:$D$2321,汇总!$C776,常规版本稳定性测试结果!$E$5:$E$2321,"LinuxPC")</f>
        <v/>
      </c>
      <c r="J776" s="15">
        <f>COUNTIFS(常规版本稳定性测试结果!$X$5:$X$2321,汇总!$B776,常规版本稳定性测试结果!$X$5:$X$2321,$B776,常规版本稳定性测试结果!$D$5:$D$2321,汇总!$C776,常规版本稳定性测试结果!$E$5:$E$2321,"Monkey")</f>
        <v/>
      </c>
    </row>
    <row outlineLevel="1" r="777" s="24" spans="1:12">
      <c r="B777" s="17" t="n">
        <v>43890</v>
      </c>
      <c r="C777" s="18" t="s">
        <v>99</v>
      </c>
      <c r="D777" s="18">
        <f>COUNTIFS(常规版本稳定性测试结果!$X$5:$X$2321,汇总!$B777,常规版本稳定性测试结果!$X$5:$X$2321,$B777,常规版本稳定性测试结果!$D$5:$D$2321,汇总!$C777)</f>
        <v/>
      </c>
      <c r="E777" s="18">
        <f>COUNTIFS(常规版本稳定性测试结果!$X$5:$X$2321,汇总!$B777,常规版本稳定性测试结果!$X$5:$X$2321,$B777,常规版本稳定性测试结果!$D$5:$D$2321,汇总!$C777,常规版本稳定性测试结果!$AH$5:$AH$2321,"OK")</f>
        <v/>
      </c>
      <c r="F777" s="12">
        <f>COUNTIFS(常规版本稳定性测试结果!$X$5:$X$2321,汇总!$B777,常规版本稳定性测试结果!$X$5:$X$2321,$B777,常规版本稳定性测试结果!$D$5:$D$2321,汇总!$C777,常规版本稳定性测试结果!$AH$5:$AH$2321,"NG")</f>
        <v/>
      </c>
      <c r="G777" s="15">
        <f>COUNTIFS(常规版本稳定性测试结果!$X$5:$X$2321,汇总!$B777,常规版本稳定性测试结果!$X$5:$X$2321,$B777,常规版本稳定性测试结果!$D$5:$D$2321,汇总!$C777,常规版本稳定性测试结果!$E$5:$E$2321,"JV")</f>
        <v/>
      </c>
      <c r="H777" s="15">
        <f>COUNTIFS(常规版本稳定性测试结果!$X$5:$X$2321,汇总!$B777,常规版本稳定性测试结果!$X$5:$X$2321,$B777,常规版本稳定性测试结果!$D$5:$D$2321,汇总!$C777,常规版本稳定性测试结果!$E$5:$E$2321,"FBU")</f>
        <v/>
      </c>
      <c r="I777" s="15">
        <f>COUNTIFS(常规版本稳定性测试结果!$X$5:$X$2321,汇总!$B777,常规版本稳定性测试结果!$X$5:$X$2321,$B777,常规版本稳定性测试结果!$D$5:$D$2321,汇总!$C777,常规版本稳定性测试结果!$E$5:$E$2321,"LinuxPC")</f>
        <v/>
      </c>
      <c r="J777" s="15">
        <f>COUNTIFS(常规版本稳定性测试结果!$X$5:$X$2321,汇总!$B777,常规版本稳定性测试结果!$X$5:$X$2321,$B777,常规版本稳定性测试结果!$D$5:$D$2321,汇总!$C777,常规版本稳定性测试结果!$E$5:$E$2321,"Monkey")</f>
        <v/>
      </c>
    </row>
    <row r="778" spans="1:12">
      <c r="B778" s="17" t="n">
        <v>43891</v>
      </c>
      <c r="C778" s="18" t="s">
        <v>98</v>
      </c>
      <c r="D778" s="18">
        <f>COUNTIFS(常规版本稳定性测试结果!$X$5:$X$2321,汇总!$B778,常规版本稳定性测试结果!$X$5:$X$2321,$B778,常规版本稳定性测试结果!$D$5:$D$2321,汇总!$C778)</f>
        <v/>
      </c>
      <c r="E778" s="18">
        <f>COUNTIFS(常规版本稳定性测试结果!$X$5:$X$2321,汇总!$B778,常规版本稳定性测试结果!$X$5:$X$2321,$B778,常规版本稳定性测试结果!$D$5:$D$2321,汇总!$C778,常规版本稳定性测试结果!$AH$5:$AH$2321,"OK")</f>
        <v/>
      </c>
      <c r="F778" s="12">
        <f>COUNTIFS(常规版本稳定性测试结果!$X$5:$X$2321,汇总!$B778,常规版本稳定性测试结果!$X$5:$X$2321,$B778,常规版本稳定性测试结果!$D$5:$D$2321,汇总!$C778,常规版本稳定性测试结果!$AH$5:$AH$2321,"NG")</f>
        <v/>
      </c>
      <c r="G778" s="15">
        <f>COUNTIFS(常规版本稳定性测试结果!$X$5:$X$2321,汇总!$B778,常规版本稳定性测试结果!$X$5:$X$2321,$B778,常规版本稳定性测试结果!$D$5:$D$2321,汇总!$C778,常规版本稳定性测试结果!$E$5:$E$2321,"JV")</f>
        <v/>
      </c>
      <c r="H778" s="15">
        <f>COUNTIFS(常规版本稳定性测试结果!$X$5:$X$2321,汇总!$B778,常规版本稳定性测试结果!$X$5:$X$2321,$B778,常规版本稳定性测试结果!$D$5:$D$2321,汇总!$C778,常规版本稳定性测试结果!$E$5:$E$2321,"FBU")</f>
        <v/>
      </c>
      <c r="I778" s="15">
        <f>COUNTIFS(常规版本稳定性测试结果!$X$5:$X$2321,汇总!$B778,常规版本稳定性测试结果!$X$5:$X$2321,$B778,常规版本稳定性测试结果!$D$5:$D$2321,汇总!$C778,常规版本稳定性测试结果!$E$5:$E$2321,"LinuxPC")</f>
        <v/>
      </c>
      <c r="J778" s="15">
        <f>COUNTIFS(常规版本稳定性测试结果!$X$5:$X$2321,汇总!$B778,常规版本稳定性测试结果!$X$5:$X$2321,$B778,常规版本稳定性测试结果!$D$5:$D$2321,汇总!$C778,常规版本稳定性测试结果!$E$5:$E$2321,"Monkey")</f>
        <v/>
      </c>
    </row>
    <row r="779" spans="1:12">
      <c r="B779" s="19" t="n">
        <v>43891</v>
      </c>
      <c r="C779" s="18" t="s">
        <v>99</v>
      </c>
      <c r="D779" s="18">
        <f>COUNTIFS(常规版本稳定性测试结果!$X$5:$X$2321,汇总!$B779,常规版本稳定性测试结果!$X$5:$X$2321,$B779,常规版本稳定性测试结果!$D$5:$D$2321,汇总!$C779)</f>
        <v/>
      </c>
      <c r="E779" s="18">
        <f>COUNTIFS(常规版本稳定性测试结果!$X$5:$X$2321,汇总!$B779,常规版本稳定性测试结果!$X$5:$X$2321,$B779,常规版本稳定性测试结果!$D$5:$D$2321,汇总!$C779,常规版本稳定性测试结果!$AH$5:$AH$2321,"OK")</f>
        <v/>
      </c>
      <c r="F779" s="12">
        <f>COUNTIFS(常规版本稳定性测试结果!$X$5:$X$2321,汇总!$B779,常规版本稳定性测试结果!$X$5:$X$2321,$B779,常规版本稳定性测试结果!$D$5:$D$2321,汇总!$C779,常规版本稳定性测试结果!$AH$5:$AH$2321,"NG")</f>
        <v/>
      </c>
      <c r="G779" s="15">
        <f>COUNTIFS(常规版本稳定性测试结果!$X$5:$X$2321,汇总!$B779,常规版本稳定性测试结果!$X$5:$X$2321,$B779,常规版本稳定性测试结果!$D$5:$D$2321,汇总!$C779,常规版本稳定性测试结果!$E$5:$E$2321,"JV")</f>
        <v/>
      </c>
      <c r="H779" s="15">
        <f>COUNTIFS(常规版本稳定性测试结果!$X$5:$X$2321,汇总!$B779,常规版本稳定性测试结果!$X$5:$X$2321,$B779,常规版本稳定性测试结果!$D$5:$D$2321,汇总!$C779,常规版本稳定性测试结果!$E$5:$E$2321,"FBU")</f>
        <v/>
      </c>
      <c r="I779" s="15">
        <f>COUNTIFS(常规版本稳定性测试结果!$X$5:$X$2321,汇总!$B779,常规版本稳定性测试结果!$X$5:$X$2321,$B779,常规版本稳定性测试结果!$D$5:$D$2321,汇总!$C779,常规版本稳定性测试结果!$E$5:$E$2321,"LinuxPC")</f>
        <v/>
      </c>
      <c r="J779" s="15">
        <f>COUNTIFS(常规版本稳定性测试结果!$X$5:$X$2321,汇总!$B779,常规版本稳定性测试结果!$X$5:$X$2321,$B779,常规版本稳定性测试结果!$D$5:$D$2321,汇总!$C779,常规版本稳定性测试结果!$E$5:$E$2321,"Monkey")</f>
        <v/>
      </c>
    </row>
    <row r="780" spans="1:12">
      <c r="B780" s="17" t="n">
        <v>43892</v>
      </c>
      <c r="C780" s="18" t="s">
        <v>98</v>
      </c>
      <c r="D780" s="18">
        <f>COUNTIFS(常规版本稳定性测试结果!$X$5:$X$2321,汇总!$B780,常规版本稳定性测试结果!$X$5:$X$2321,$B780,常规版本稳定性测试结果!$D$5:$D$2321,汇总!$C780)</f>
        <v/>
      </c>
      <c r="E780" s="18">
        <f>COUNTIFS(常规版本稳定性测试结果!$X$5:$X$2321,汇总!$B780,常规版本稳定性测试结果!$X$5:$X$2321,$B780,常规版本稳定性测试结果!$D$5:$D$2321,汇总!$C780,常规版本稳定性测试结果!$AH$5:$AH$2321,"OK")</f>
        <v/>
      </c>
      <c r="F780" s="12">
        <f>COUNTIFS(常规版本稳定性测试结果!$X$5:$X$2321,汇总!$B780,常规版本稳定性测试结果!$X$5:$X$2321,$B780,常规版本稳定性测试结果!$D$5:$D$2321,汇总!$C780,常规版本稳定性测试结果!$AH$5:$AH$2321,"NG")</f>
        <v/>
      </c>
      <c r="G780" s="15">
        <f>COUNTIFS(常规版本稳定性测试结果!$X$5:$X$2321,汇总!$B780,常规版本稳定性测试结果!$X$5:$X$2321,$B780,常规版本稳定性测试结果!$D$5:$D$2321,汇总!$C780,常规版本稳定性测试结果!$E$5:$E$2321,"JV")</f>
        <v/>
      </c>
      <c r="H780" s="15">
        <f>COUNTIFS(常规版本稳定性测试结果!$X$5:$X$2321,汇总!$B780,常规版本稳定性测试结果!$X$5:$X$2321,$B780,常规版本稳定性测试结果!$D$5:$D$2321,汇总!$C780,常规版本稳定性测试结果!$E$5:$E$2321,"FBU")</f>
        <v/>
      </c>
      <c r="I780" s="15">
        <f>COUNTIFS(常规版本稳定性测试结果!$X$5:$X$2321,汇总!$B780,常规版本稳定性测试结果!$X$5:$X$2321,$B780,常规版本稳定性测试结果!$D$5:$D$2321,汇总!$C780,常规版本稳定性测试结果!$E$5:$E$2321,"LinuxPC")</f>
        <v/>
      </c>
      <c r="J780" s="15">
        <f>COUNTIFS(常规版本稳定性测试结果!$X$5:$X$2321,汇总!$B780,常规版本稳定性测试结果!$X$5:$X$2321,$B780,常规版本稳定性测试结果!$D$5:$D$2321,汇总!$C780,常规版本稳定性测试结果!$E$5:$E$2321,"Monkey")</f>
        <v/>
      </c>
    </row>
    <row r="781" spans="1:12">
      <c r="B781" s="19" t="n">
        <v>43892</v>
      </c>
      <c r="C781" s="18" t="s">
        <v>99</v>
      </c>
      <c r="D781" s="18">
        <f>COUNTIFS(常规版本稳定性测试结果!$X$5:$X$2321,汇总!$B781,常规版本稳定性测试结果!$X$5:$X$2321,$B781,常规版本稳定性测试结果!$D$5:$D$2321,汇总!$C781)</f>
        <v/>
      </c>
      <c r="E781" s="18">
        <f>COUNTIFS(常规版本稳定性测试结果!$X$5:$X$2321,汇总!$B781,常规版本稳定性测试结果!$X$5:$X$2321,$B781,常规版本稳定性测试结果!$D$5:$D$2321,汇总!$C781,常规版本稳定性测试结果!$AH$5:$AH$2321,"OK")</f>
        <v/>
      </c>
      <c r="F781" s="12">
        <f>COUNTIFS(常规版本稳定性测试结果!$X$5:$X$2321,汇总!$B781,常规版本稳定性测试结果!$X$5:$X$2321,$B781,常规版本稳定性测试结果!$D$5:$D$2321,汇总!$C781,常规版本稳定性测试结果!$AH$5:$AH$2321,"NG")</f>
        <v/>
      </c>
      <c r="G781" s="15">
        <f>COUNTIFS(常规版本稳定性测试结果!$X$5:$X$2321,汇总!$B781,常规版本稳定性测试结果!$X$5:$X$2321,$B781,常规版本稳定性测试结果!$D$5:$D$2321,汇总!$C781,常规版本稳定性测试结果!$E$5:$E$2321,"JV")</f>
        <v/>
      </c>
      <c r="H781" s="15">
        <f>COUNTIFS(常规版本稳定性测试结果!$X$5:$X$2321,汇总!$B781,常规版本稳定性测试结果!$X$5:$X$2321,$B781,常规版本稳定性测试结果!$D$5:$D$2321,汇总!$C781,常规版本稳定性测试结果!$E$5:$E$2321,"FBU")</f>
        <v/>
      </c>
      <c r="I781" s="15">
        <f>COUNTIFS(常规版本稳定性测试结果!$X$5:$X$2321,汇总!$B781,常规版本稳定性测试结果!$X$5:$X$2321,$B781,常规版本稳定性测试结果!$D$5:$D$2321,汇总!$C781,常规版本稳定性测试结果!$E$5:$E$2321,"LinuxPC")</f>
        <v/>
      </c>
      <c r="J781" s="15">
        <f>COUNTIFS(常规版本稳定性测试结果!$X$5:$X$2321,汇总!$B781,常规版本稳定性测试结果!$X$5:$X$2321,$B781,常规版本稳定性测试结果!$D$5:$D$2321,汇总!$C781,常规版本稳定性测试结果!$E$5:$E$2321,"Monkey")</f>
        <v/>
      </c>
    </row>
    <row r="782" spans="1:12">
      <c r="B782" s="17" t="n">
        <v>43893</v>
      </c>
      <c r="C782" s="18" t="s">
        <v>98</v>
      </c>
      <c r="D782" s="18">
        <f>COUNTIFS(常规版本稳定性测试结果!$X$5:$X$2321,汇总!$B782,常规版本稳定性测试结果!$X$5:$X$2321,$B782,常规版本稳定性测试结果!$D$5:$D$2321,汇总!$C782)</f>
        <v/>
      </c>
      <c r="E782" s="18">
        <f>COUNTIFS(常规版本稳定性测试结果!$X$5:$X$2321,汇总!$B782,常规版本稳定性测试结果!$X$5:$X$2321,$B782,常规版本稳定性测试结果!$D$5:$D$2321,汇总!$C782,常规版本稳定性测试结果!$AH$5:$AH$2321,"OK")</f>
        <v/>
      </c>
      <c r="F782" s="12">
        <f>COUNTIFS(常规版本稳定性测试结果!$X$5:$X$2321,汇总!$B782,常规版本稳定性测试结果!$X$5:$X$2321,$B782,常规版本稳定性测试结果!$D$5:$D$2321,汇总!$C782,常规版本稳定性测试结果!$AH$5:$AH$2321,"NG")</f>
        <v/>
      </c>
      <c r="G782" s="15">
        <f>COUNTIFS(常规版本稳定性测试结果!$X$5:$X$2321,汇总!$B782,常规版本稳定性测试结果!$X$5:$X$2321,$B782,常规版本稳定性测试结果!$D$5:$D$2321,汇总!$C782,常规版本稳定性测试结果!$E$5:$E$2321,"JV")</f>
        <v/>
      </c>
      <c r="H782" s="15">
        <f>COUNTIFS(常规版本稳定性测试结果!$X$5:$X$2321,汇总!$B782,常规版本稳定性测试结果!$X$5:$X$2321,$B782,常规版本稳定性测试结果!$D$5:$D$2321,汇总!$C782,常规版本稳定性测试结果!$E$5:$E$2321,"FBU")</f>
        <v/>
      </c>
      <c r="I782" s="15">
        <f>COUNTIFS(常规版本稳定性测试结果!$X$5:$X$2321,汇总!$B782,常规版本稳定性测试结果!$X$5:$X$2321,$B782,常规版本稳定性测试结果!$D$5:$D$2321,汇总!$C782,常规版本稳定性测试结果!$E$5:$E$2321,"LinuxPC")</f>
        <v/>
      </c>
      <c r="J782" s="15">
        <f>COUNTIFS(常规版本稳定性测试结果!$X$5:$X$2321,汇总!$B782,常规版本稳定性测试结果!$X$5:$X$2321,$B782,常规版本稳定性测试结果!$D$5:$D$2321,汇总!$C782,常规版本稳定性测试结果!$E$5:$E$2321,"Monkey")</f>
        <v/>
      </c>
    </row>
    <row r="783" spans="1:12">
      <c r="B783" s="19" t="n">
        <v>43893</v>
      </c>
      <c r="C783" s="18" t="s">
        <v>99</v>
      </c>
      <c r="D783" s="18">
        <f>COUNTIFS(常规版本稳定性测试结果!$X$5:$X$2321,汇总!$B783,常规版本稳定性测试结果!$X$5:$X$2321,$B783,常规版本稳定性测试结果!$D$5:$D$2321,汇总!$C783)</f>
        <v/>
      </c>
      <c r="E783" s="18">
        <f>COUNTIFS(常规版本稳定性测试结果!$X$5:$X$2321,汇总!$B783,常规版本稳定性测试结果!$X$5:$X$2321,$B783,常规版本稳定性测试结果!$D$5:$D$2321,汇总!$C783,常规版本稳定性测试结果!$AH$5:$AH$2321,"OK")</f>
        <v/>
      </c>
      <c r="F783" s="12">
        <f>COUNTIFS(常规版本稳定性测试结果!$X$5:$X$2321,汇总!$B783,常规版本稳定性测试结果!$X$5:$X$2321,$B783,常规版本稳定性测试结果!$D$5:$D$2321,汇总!$C783,常规版本稳定性测试结果!$AH$5:$AH$2321,"NG")</f>
        <v/>
      </c>
      <c r="G783" s="15">
        <f>COUNTIFS(常规版本稳定性测试结果!$X$5:$X$2321,汇总!$B783,常规版本稳定性测试结果!$X$5:$X$2321,$B783,常规版本稳定性测试结果!$D$5:$D$2321,汇总!$C783,常规版本稳定性测试结果!$E$5:$E$2321,"JV")</f>
        <v/>
      </c>
      <c r="H783" s="15">
        <f>COUNTIFS(常规版本稳定性测试结果!$X$5:$X$2321,汇总!$B783,常规版本稳定性测试结果!$X$5:$X$2321,$B783,常规版本稳定性测试结果!$D$5:$D$2321,汇总!$C783,常规版本稳定性测试结果!$E$5:$E$2321,"FBU")</f>
        <v/>
      </c>
      <c r="I783" s="15">
        <f>COUNTIFS(常规版本稳定性测试结果!$X$5:$X$2321,汇总!$B783,常规版本稳定性测试结果!$X$5:$X$2321,$B783,常规版本稳定性测试结果!$D$5:$D$2321,汇总!$C783,常规版本稳定性测试结果!$E$5:$E$2321,"LinuxPC")</f>
        <v/>
      </c>
      <c r="J783" s="15">
        <f>COUNTIFS(常规版本稳定性测试结果!$X$5:$X$2321,汇总!$B783,常规版本稳定性测试结果!$X$5:$X$2321,$B783,常规版本稳定性测试结果!$D$5:$D$2321,汇总!$C783,常规版本稳定性测试结果!$E$5:$E$2321,"Monkey")</f>
        <v/>
      </c>
    </row>
    <row r="784" spans="1:12">
      <c r="B784" s="19" t="n">
        <v>43894</v>
      </c>
      <c r="C784" s="18" t="s">
        <v>98</v>
      </c>
      <c r="D784" s="18">
        <f>COUNTIFS(常规版本稳定性测试结果!$X$5:$X$2321,汇总!$B784,常规版本稳定性测试结果!$X$5:$X$2321,$B784,常规版本稳定性测试结果!$D$5:$D$2321,汇总!$C784)</f>
        <v/>
      </c>
      <c r="E784" s="18">
        <f>COUNTIFS(常规版本稳定性测试结果!$X$5:$X$2321,汇总!$B784,常规版本稳定性测试结果!$X$5:$X$2321,$B784,常规版本稳定性测试结果!$D$5:$D$2321,汇总!$C784,常规版本稳定性测试结果!$AH$5:$AH$2321,"OK")</f>
        <v/>
      </c>
      <c r="F784" s="12">
        <f>COUNTIFS(常规版本稳定性测试结果!$X$5:$X$2321,汇总!$B784,常规版本稳定性测试结果!$X$5:$X$2321,$B784,常规版本稳定性测试结果!$D$5:$D$2321,汇总!$C784,常规版本稳定性测试结果!$AH$5:$AH$2321,"NG")</f>
        <v/>
      </c>
      <c r="G784" s="15">
        <f>COUNTIFS(常规版本稳定性测试结果!$X$5:$X$2321,汇总!$B784,常规版本稳定性测试结果!$X$5:$X$2321,$B784,常规版本稳定性测试结果!$D$5:$D$2321,汇总!$C784,常规版本稳定性测试结果!$E$5:$E$2321,"JV")</f>
        <v/>
      </c>
      <c r="H784" s="15">
        <f>COUNTIFS(常规版本稳定性测试结果!$X$5:$X$2321,汇总!$B784,常规版本稳定性测试结果!$X$5:$X$2321,$B784,常规版本稳定性测试结果!$D$5:$D$2321,汇总!$C784,常规版本稳定性测试结果!$E$5:$E$2321,"FBU")</f>
        <v/>
      </c>
      <c r="I784" s="15">
        <f>COUNTIFS(常规版本稳定性测试结果!$X$5:$X$2321,汇总!$B784,常规版本稳定性测试结果!$X$5:$X$2321,$B784,常规版本稳定性测试结果!$D$5:$D$2321,汇总!$C784,常规版本稳定性测试结果!$E$5:$E$2321,"LinuxPC")</f>
        <v/>
      </c>
      <c r="J784" s="15">
        <f>COUNTIFS(常规版本稳定性测试结果!$X$5:$X$2321,汇总!$B784,常规版本稳定性测试结果!$X$5:$X$2321,$B784,常规版本稳定性测试结果!$D$5:$D$2321,汇总!$C784,常规版本稳定性测试结果!$E$5:$E$2321,"Monkey")</f>
        <v/>
      </c>
    </row>
    <row r="785" spans="1:12">
      <c r="B785" s="19" t="n">
        <v>43894</v>
      </c>
      <c r="C785" s="18" t="s">
        <v>99</v>
      </c>
      <c r="D785" s="18">
        <f>COUNTIFS(常规版本稳定性测试结果!$X$5:$X$2321,汇总!$B785,常规版本稳定性测试结果!$X$5:$X$2321,$B785,常规版本稳定性测试结果!$D$5:$D$2321,汇总!$C785)</f>
        <v/>
      </c>
      <c r="E785" s="18">
        <f>COUNTIFS(常规版本稳定性测试结果!$X$5:$X$2321,汇总!$B785,常规版本稳定性测试结果!$X$5:$X$2321,$B785,常规版本稳定性测试结果!$D$5:$D$2321,汇总!$C785,常规版本稳定性测试结果!$AH$5:$AH$2321,"OK")</f>
        <v/>
      </c>
      <c r="F785" s="12">
        <f>COUNTIFS(常规版本稳定性测试结果!$X$5:$X$2321,汇总!$B785,常规版本稳定性测试结果!$X$5:$X$2321,$B785,常规版本稳定性测试结果!$D$5:$D$2321,汇总!$C785,常规版本稳定性测试结果!$AH$5:$AH$2321,"NG")</f>
        <v/>
      </c>
      <c r="G785" s="15">
        <f>COUNTIFS(常规版本稳定性测试结果!$X$5:$X$2321,汇总!$B785,常规版本稳定性测试结果!$X$5:$X$2321,$B785,常规版本稳定性测试结果!$D$5:$D$2321,汇总!$C785,常规版本稳定性测试结果!$E$5:$E$2321,"JV")</f>
        <v/>
      </c>
      <c r="H785" s="15">
        <f>COUNTIFS(常规版本稳定性测试结果!$X$5:$X$2321,汇总!$B785,常规版本稳定性测试结果!$X$5:$X$2321,$B785,常规版本稳定性测试结果!$D$5:$D$2321,汇总!$C785,常规版本稳定性测试结果!$E$5:$E$2321,"FBU")</f>
        <v/>
      </c>
      <c r="I785" s="15">
        <f>COUNTIFS(常规版本稳定性测试结果!$X$5:$X$2321,汇总!$B785,常规版本稳定性测试结果!$X$5:$X$2321,$B785,常规版本稳定性测试结果!$D$5:$D$2321,汇总!$C785,常规版本稳定性测试结果!$E$5:$E$2321,"LinuxPC")</f>
        <v/>
      </c>
      <c r="J785" s="15">
        <f>COUNTIFS(常规版本稳定性测试结果!$X$5:$X$2321,汇总!$B785,常规版本稳定性测试结果!$X$5:$X$2321,$B785,常规版本稳定性测试结果!$D$5:$D$2321,汇总!$C785,常规版本稳定性测试结果!$E$5:$E$2321,"Monkey")</f>
        <v/>
      </c>
    </row>
    <row r="786" spans="1:12">
      <c r="B786" s="19" t="n">
        <v>43895</v>
      </c>
      <c r="C786" s="18" t="s">
        <v>98</v>
      </c>
      <c r="D786" s="18">
        <f>COUNTIFS(常规版本稳定性测试结果!$X$5:$X$2321,汇总!$B786,常规版本稳定性测试结果!$X$5:$X$2321,$B786,常规版本稳定性测试结果!$D$5:$D$2321,汇总!$C786)</f>
        <v/>
      </c>
      <c r="E786" s="18">
        <f>COUNTIFS(常规版本稳定性测试结果!$X$5:$X$2321,汇总!$B786,常规版本稳定性测试结果!$X$5:$X$2321,$B786,常规版本稳定性测试结果!$D$5:$D$2321,汇总!$C786,常规版本稳定性测试结果!$AH$5:$AH$2321,"OK")</f>
        <v/>
      </c>
      <c r="F786" s="12">
        <f>COUNTIFS(常规版本稳定性测试结果!$X$5:$X$2321,汇总!$B786,常规版本稳定性测试结果!$X$5:$X$2321,$B786,常规版本稳定性测试结果!$D$5:$D$2321,汇总!$C786,常规版本稳定性测试结果!$AH$5:$AH$2321,"NG")</f>
        <v/>
      </c>
      <c r="G786" s="15">
        <f>COUNTIFS(常规版本稳定性测试结果!$X$5:$X$2321,汇总!$B786,常规版本稳定性测试结果!$X$5:$X$2321,$B786,常规版本稳定性测试结果!$D$5:$D$2321,汇总!$C786,常规版本稳定性测试结果!$E$5:$E$2321,"JV")</f>
        <v/>
      </c>
      <c r="H786" s="15">
        <f>COUNTIFS(常规版本稳定性测试结果!$X$5:$X$2321,汇总!$B786,常规版本稳定性测试结果!$X$5:$X$2321,$B786,常规版本稳定性测试结果!$D$5:$D$2321,汇总!$C786,常规版本稳定性测试结果!$E$5:$E$2321,"FBU")</f>
        <v/>
      </c>
      <c r="I786" s="15">
        <f>COUNTIFS(常规版本稳定性测试结果!$X$5:$X$2321,汇总!$B786,常规版本稳定性测试结果!$X$5:$X$2321,$B786,常规版本稳定性测试结果!$D$5:$D$2321,汇总!$C786,常规版本稳定性测试结果!$E$5:$E$2321,"LinuxPC")</f>
        <v/>
      </c>
      <c r="J786" s="15">
        <f>COUNTIFS(常规版本稳定性测试结果!$X$5:$X$2321,汇总!$B786,常规版本稳定性测试结果!$X$5:$X$2321,$B786,常规版本稳定性测试结果!$D$5:$D$2321,汇总!$C786,常规版本稳定性测试结果!$E$5:$E$2321,"Monkey")</f>
        <v/>
      </c>
    </row>
    <row r="787" spans="1:12">
      <c r="B787" s="19" t="n">
        <v>43895</v>
      </c>
      <c r="C787" s="18" t="s">
        <v>99</v>
      </c>
      <c r="D787" s="18">
        <f>COUNTIFS(常规版本稳定性测试结果!$X$5:$X$2321,汇总!$B787,常规版本稳定性测试结果!$X$5:$X$2321,$B787,常规版本稳定性测试结果!$D$5:$D$2321,汇总!$C787)</f>
        <v/>
      </c>
      <c r="E787" s="18">
        <f>COUNTIFS(常规版本稳定性测试结果!$X$5:$X$2321,汇总!$B787,常规版本稳定性测试结果!$X$5:$X$2321,$B787,常规版本稳定性测试结果!$D$5:$D$2321,汇总!$C787,常规版本稳定性测试结果!$AH$5:$AH$2321,"OK")</f>
        <v/>
      </c>
      <c r="F787" s="12">
        <f>COUNTIFS(常规版本稳定性测试结果!$X$5:$X$2321,汇总!$B787,常规版本稳定性测试结果!$X$5:$X$2321,$B787,常规版本稳定性测试结果!$D$5:$D$2321,汇总!$C787,常规版本稳定性测试结果!$AH$5:$AH$2321,"NG")</f>
        <v/>
      </c>
      <c r="G787" s="15">
        <f>COUNTIFS(常规版本稳定性测试结果!$X$5:$X$2321,汇总!$B787,常规版本稳定性测试结果!$X$5:$X$2321,$B787,常规版本稳定性测试结果!$D$5:$D$2321,汇总!$C787,常规版本稳定性测试结果!$E$5:$E$2321,"JV")</f>
        <v/>
      </c>
      <c r="H787" s="15">
        <f>COUNTIFS(常规版本稳定性测试结果!$X$5:$X$2321,汇总!$B787,常规版本稳定性测试结果!$X$5:$X$2321,$B787,常规版本稳定性测试结果!$D$5:$D$2321,汇总!$C787,常规版本稳定性测试结果!$E$5:$E$2321,"FBU")</f>
        <v/>
      </c>
      <c r="I787" s="15">
        <f>COUNTIFS(常规版本稳定性测试结果!$X$5:$X$2321,汇总!$B787,常规版本稳定性测试结果!$X$5:$X$2321,$B787,常规版本稳定性测试结果!$D$5:$D$2321,汇总!$C787,常规版本稳定性测试结果!$E$5:$E$2321,"LinuxPC")</f>
        <v/>
      </c>
      <c r="J787" s="15">
        <f>COUNTIFS(常规版本稳定性测试结果!$X$5:$X$2321,汇总!$B787,常规版本稳定性测试结果!$X$5:$X$2321,$B787,常规版本稳定性测试结果!$D$5:$D$2321,汇总!$C787,常规版本稳定性测试结果!$E$5:$E$2321,"Monkey")</f>
        <v/>
      </c>
    </row>
    <row r="788" spans="1:12">
      <c r="B788" s="19" t="n">
        <v>43896</v>
      </c>
      <c r="C788" s="18" t="s">
        <v>98</v>
      </c>
      <c r="D788" s="18">
        <f>COUNTIFS(常规版本稳定性测试结果!$X$5:$X$2321,汇总!$B788,常规版本稳定性测试结果!$X$5:$X$2321,$B788,常规版本稳定性测试结果!$D$5:$D$2321,汇总!$C788)</f>
        <v/>
      </c>
      <c r="E788" s="18">
        <f>COUNTIFS(常规版本稳定性测试结果!$X$5:$X$2321,汇总!$B788,常规版本稳定性测试结果!$X$5:$X$2321,$B788,常规版本稳定性测试结果!$D$5:$D$2321,汇总!$C788,常规版本稳定性测试结果!$AH$5:$AH$2321,"OK")</f>
        <v/>
      </c>
      <c r="F788" s="12">
        <f>COUNTIFS(常规版本稳定性测试结果!$X$5:$X$2321,汇总!$B788,常规版本稳定性测试结果!$X$5:$X$2321,$B788,常规版本稳定性测试结果!$D$5:$D$2321,汇总!$C788,常规版本稳定性测试结果!$AH$5:$AH$2321,"NG")</f>
        <v/>
      </c>
      <c r="G788" s="15">
        <f>COUNTIFS(常规版本稳定性测试结果!$X$5:$X$2321,汇总!$B788,常规版本稳定性测试结果!$X$5:$X$2321,$B788,常规版本稳定性测试结果!$D$5:$D$2321,汇总!$C788,常规版本稳定性测试结果!$E$5:$E$2321,"JV")</f>
        <v/>
      </c>
      <c r="H788" s="15">
        <f>COUNTIFS(常规版本稳定性测试结果!$X$5:$X$2321,汇总!$B788,常规版本稳定性测试结果!$X$5:$X$2321,$B788,常规版本稳定性测试结果!$D$5:$D$2321,汇总!$C788,常规版本稳定性测试结果!$E$5:$E$2321,"FBU")</f>
        <v/>
      </c>
      <c r="I788" s="15">
        <f>COUNTIFS(常规版本稳定性测试结果!$X$5:$X$2321,汇总!$B788,常规版本稳定性测试结果!$X$5:$X$2321,$B788,常规版本稳定性测试结果!$D$5:$D$2321,汇总!$C788,常规版本稳定性测试结果!$E$5:$E$2321,"LinuxPC")</f>
        <v/>
      </c>
      <c r="J788" s="15">
        <f>COUNTIFS(常规版本稳定性测试结果!$X$5:$X$2321,汇总!$B788,常规版本稳定性测试结果!$X$5:$X$2321,$B788,常规版本稳定性测试结果!$D$5:$D$2321,汇总!$C788,常规版本稳定性测试结果!$E$5:$E$2321,"Monkey")</f>
        <v/>
      </c>
    </row>
    <row r="789" spans="1:12">
      <c r="B789" s="19" t="n">
        <v>43896</v>
      </c>
      <c r="C789" s="18" t="s">
        <v>99</v>
      </c>
      <c r="D789" s="18">
        <f>COUNTIFS(常规版本稳定性测试结果!$X$5:$X$2321,汇总!$B789,常规版本稳定性测试结果!$X$5:$X$2321,$B789,常规版本稳定性测试结果!$D$5:$D$2321,汇总!$C789)</f>
        <v/>
      </c>
      <c r="E789" s="18">
        <f>COUNTIFS(常规版本稳定性测试结果!$X$5:$X$2321,汇总!$B789,常规版本稳定性测试结果!$X$5:$X$2321,$B789,常规版本稳定性测试结果!$D$5:$D$2321,汇总!$C789,常规版本稳定性测试结果!$AH$5:$AH$2321,"OK")</f>
        <v/>
      </c>
      <c r="F789" s="12">
        <f>COUNTIFS(常规版本稳定性测试结果!$X$5:$X$2321,汇总!$B789,常规版本稳定性测试结果!$X$5:$X$2321,$B789,常规版本稳定性测试结果!$D$5:$D$2321,汇总!$C789,常规版本稳定性测试结果!$AH$5:$AH$2321,"NG")</f>
        <v/>
      </c>
      <c r="G789" s="15">
        <f>COUNTIFS(常规版本稳定性测试结果!$X$5:$X$2321,汇总!$B789,常规版本稳定性测试结果!$X$5:$X$2321,$B789,常规版本稳定性测试结果!$D$5:$D$2321,汇总!$C789,常规版本稳定性测试结果!$E$5:$E$2321,"JV")</f>
        <v/>
      </c>
      <c r="H789" s="15">
        <f>COUNTIFS(常规版本稳定性测试结果!$X$5:$X$2321,汇总!$B789,常规版本稳定性测试结果!$X$5:$X$2321,$B789,常规版本稳定性测试结果!$D$5:$D$2321,汇总!$C789,常规版本稳定性测试结果!$E$5:$E$2321,"FBU")</f>
        <v/>
      </c>
      <c r="I789" s="15">
        <f>COUNTIFS(常规版本稳定性测试结果!$X$5:$X$2321,汇总!$B789,常规版本稳定性测试结果!$X$5:$X$2321,$B789,常规版本稳定性测试结果!$D$5:$D$2321,汇总!$C789,常规版本稳定性测试结果!$E$5:$E$2321,"LinuxPC")</f>
        <v/>
      </c>
      <c r="J789" s="15">
        <f>COUNTIFS(常规版本稳定性测试结果!$X$5:$X$2321,汇总!$B789,常规版本稳定性测试结果!$X$5:$X$2321,$B789,常规版本稳定性测试结果!$D$5:$D$2321,汇总!$C789,常规版本稳定性测试结果!$E$5:$E$2321,"Monkey")</f>
        <v/>
      </c>
    </row>
    <row r="790" spans="1:12">
      <c r="B790" s="19" t="n">
        <v>43897</v>
      </c>
      <c r="C790" s="18" t="s">
        <v>98</v>
      </c>
      <c r="D790" s="18">
        <f>COUNTIFS(常规版本稳定性测试结果!$X$5:$X$2321,汇总!$B790,常规版本稳定性测试结果!$X$5:$X$2321,$B790,常规版本稳定性测试结果!$D$5:$D$2321,汇总!$C790)</f>
        <v/>
      </c>
      <c r="E790" s="18">
        <f>COUNTIFS(常规版本稳定性测试结果!$X$5:$X$2321,汇总!$B790,常规版本稳定性测试结果!$X$5:$X$2321,$B790,常规版本稳定性测试结果!$D$5:$D$2321,汇总!$C790,常规版本稳定性测试结果!$AH$5:$AH$2321,"OK")</f>
        <v/>
      </c>
      <c r="F790" s="12">
        <f>COUNTIFS(常规版本稳定性测试结果!$X$5:$X$2321,汇总!$B790,常规版本稳定性测试结果!$X$5:$X$2321,$B790,常规版本稳定性测试结果!$D$5:$D$2321,汇总!$C790,常规版本稳定性测试结果!$AH$5:$AH$2321,"NG")</f>
        <v/>
      </c>
      <c r="G790" s="15">
        <f>COUNTIFS(常规版本稳定性测试结果!$X$5:$X$2321,汇总!$B790,常规版本稳定性测试结果!$X$5:$X$2321,$B790,常规版本稳定性测试结果!$D$5:$D$2321,汇总!$C790,常规版本稳定性测试结果!$E$5:$E$2321,"JV")</f>
        <v/>
      </c>
      <c r="H790" s="15">
        <f>COUNTIFS(常规版本稳定性测试结果!$X$5:$X$2321,汇总!$B790,常规版本稳定性测试结果!$X$5:$X$2321,$B790,常规版本稳定性测试结果!$D$5:$D$2321,汇总!$C790,常规版本稳定性测试结果!$E$5:$E$2321,"FBU")</f>
        <v/>
      </c>
      <c r="I790" s="15">
        <f>COUNTIFS(常规版本稳定性测试结果!$X$5:$X$2321,汇总!$B790,常规版本稳定性测试结果!$X$5:$X$2321,$B790,常规版本稳定性测试结果!$D$5:$D$2321,汇总!$C790,常规版本稳定性测试结果!$E$5:$E$2321,"LinuxPC")</f>
        <v/>
      </c>
      <c r="J790" s="15">
        <f>COUNTIFS(常规版本稳定性测试结果!$X$5:$X$2321,汇总!$B790,常规版本稳定性测试结果!$X$5:$X$2321,$B790,常规版本稳定性测试结果!$D$5:$D$2321,汇总!$C790,常规版本稳定性测试结果!$E$5:$E$2321,"Monkey")</f>
        <v/>
      </c>
    </row>
    <row r="791" spans="1:12">
      <c r="B791" s="19" t="n">
        <v>43897</v>
      </c>
      <c r="C791" s="18" t="s">
        <v>99</v>
      </c>
      <c r="D791" s="18">
        <f>COUNTIFS(常规版本稳定性测试结果!$X$5:$X$2321,汇总!$B791,常规版本稳定性测试结果!$X$5:$X$2321,$B791,常规版本稳定性测试结果!$D$5:$D$2321,汇总!$C791)</f>
        <v/>
      </c>
      <c r="E791" s="18">
        <f>COUNTIFS(常规版本稳定性测试结果!$X$5:$X$2321,汇总!$B791,常规版本稳定性测试结果!$X$5:$X$2321,$B791,常规版本稳定性测试结果!$D$5:$D$2321,汇总!$C791,常规版本稳定性测试结果!$AH$5:$AH$2321,"OK")</f>
        <v/>
      </c>
      <c r="F791" s="12">
        <f>COUNTIFS(常规版本稳定性测试结果!$X$5:$X$2321,汇总!$B791,常规版本稳定性测试结果!$X$5:$X$2321,$B791,常规版本稳定性测试结果!$D$5:$D$2321,汇总!$C791,常规版本稳定性测试结果!$AH$5:$AH$2321,"NG")</f>
        <v/>
      </c>
      <c r="G791" s="15">
        <f>COUNTIFS(常规版本稳定性测试结果!$X$5:$X$2321,汇总!$B791,常规版本稳定性测试结果!$X$5:$X$2321,$B791,常规版本稳定性测试结果!$D$5:$D$2321,汇总!$C791,常规版本稳定性测试结果!$E$5:$E$2321,"JV")</f>
        <v/>
      </c>
      <c r="H791" s="15">
        <f>COUNTIFS(常规版本稳定性测试结果!$X$5:$X$2321,汇总!$B791,常规版本稳定性测试结果!$X$5:$X$2321,$B791,常规版本稳定性测试结果!$D$5:$D$2321,汇总!$C791,常规版本稳定性测试结果!$E$5:$E$2321,"FBU")</f>
        <v/>
      </c>
      <c r="I791" s="15">
        <f>COUNTIFS(常规版本稳定性测试结果!$X$5:$X$2321,汇总!$B791,常规版本稳定性测试结果!$X$5:$X$2321,$B791,常规版本稳定性测试结果!$D$5:$D$2321,汇总!$C791,常规版本稳定性测试结果!$E$5:$E$2321,"LinuxPC")</f>
        <v/>
      </c>
      <c r="J791" s="15">
        <f>COUNTIFS(常规版本稳定性测试结果!$X$5:$X$2321,汇总!$B791,常规版本稳定性测试结果!$X$5:$X$2321,$B791,常规版本稳定性测试结果!$D$5:$D$2321,汇总!$C791,常规版本稳定性测试结果!$E$5:$E$2321,"Monkey")</f>
        <v/>
      </c>
    </row>
    <row r="792" spans="1:12">
      <c r="B792" s="19" t="n">
        <v>43898</v>
      </c>
      <c r="C792" s="18" t="s">
        <v>98</v>
      </c>
      <c r="D792" s="18">
        <f>COUNTIFS(常规版本稳定性测试结果!$X$5:$X$2321,汇总!$B792,常规版本稳定性测试结果!$X$5:$X$2321,$B792,常规版本稳定性测试结果!$D$5:$D$2321,汇总!$C792)</f>
        <v/>
      </c>
      <c r="E792" s="18">
        <f>COUNTIFS(常规版本稳定性测试结果!$X$5:$X$2321,汇总!$B792,常规版本稳定性测试结果!$X$5:$X$2321,$B792,常规版本稳定性测试结果!$D$5:$D$2321,汇总!$C792,常规版本稳定性测试结果!$AH$5:$AH$2321,"OK")</f>
        <v/>
      </c>
      <c r="F792" s="12">
        <f>COUNTIFS(常规版本稳定性测试结果!$X$5:$X$2321,汇总!$B792,常规版本稳定性测试结果!$X$5:$X$2321,$B792,常规版本稳定性测试结果!$D$5:$D$2321,汇总!$C792,常规版本稳定性测试结果!$AH$5:$AH$2321,"NG")</f>
        <v/>
      </c>
      <c r="G792" s="15">
        <f>COUNTIFS(常规版本稳定性测试结果!$X$5:$X$2321,汇总!$B792,常规版本稳定性测试结果!$X$5:$X$2321,$B792,常规版本稳定性测试结果!$D$5:$D$2321,汇总!$C792,常规版本稳定性测试结果!$E$5:$E$2321,"JV")</f>
        <v/>
      </c>
      <c r="H792" s="15">
        <f>COUNTIFS(常规版本稳定性测试结果!$X$5:$X$2321,汇总!$B792,常规版本稳定性测试结果!$X$5:$X$2321,$B792,常规版本稳定性测试结果!$D$5:$D$2321,汇总!$C792,常规版本稳定性测试结果!$E$5:$E$2321,"FBU")</f>
        <v/>
      </c>
      <c r="I792" s="15">
        <f>COUNTIFS(常规版本稳定性测试结果!$X$5:$X$2321,汇总!$B792,常规版本稳定性测试结果!$X$5:$X$2321,$B792,常规版本稳定性测试结果!$D$5:$D$2321,汇总!$C792,常规版本稳定性测试结果!$E$5:$E$2321,"LinuxPC")</f>
        <v/>
      </c>
      <c r="J792" s="15">
        <f>COUNTIFS(常规版本稳定性测试结果!$X$5:$X$2321,汇总!$B792,常规版本稳定性测试结果!$X$5:$X$2321,$B792,常规版本稳定性测试结果!$D$5:$D$2321,汇总!$C792,常规版本稳定性测试结果!$E$5:$E$2321,"Monkey")</f>
        <v/>
      </c>
    </row>
    <row r="793" spans="1:12">
      <c r="B793" s="19" t="n">
        <v>43898</v>
      </c>
      <c r="C793" s="18" t="s">
        <v>99</v>
      </c>
      <c r="D793" s="18">
        <f>COUNTIFS(常规版本稳定性测试结果!$X$5:$X$2321,汇总!$B793,常规版本稳定性测试结果!$X$5:$X$2321,$B793,常规版本稳定性测试结果!$D$5:$D$2321,汇总!$C793)</f>
        <v/>
      </c>
      <c r="E793" s="18">
        <f>COUNTIFS(常规版本稳定性测试结果!$X$5:$X$2321,汇总!$B793,常规版本稳定性测试结果!$X$5:$X$2321,$B793,常规版本稳定性测试结果!$D$5:$D$2321,汇总!$C793,常规版本稳定性测试结果!$AH$5:$AH$2321,"OK")</f>
        <v/>
      </c>
      <c r="F793" s="12">
        <f>COUNTIFS(常规版本稳定性测试结果!$X$5:$X$2321,汇总!$B793,常规版本稳定性测试结果!$X$5:$X$2321,$B793,常规版本稳定性测试结果!$D$5:$D$2321,汇总!$C793,常规版本稳定性测试结果!$AH$5:$AH$2321,"NG")</f>
        <v/>
      </c>
      <c r="G793" s="15">
        <f>COUNTIFS(常规版本稳定性测试结果!$X$5:$X$2321,汇总!$B793,常规版本稳定性测试结果!$X$5:$X$2321,$B793,常规版本稳定性测试结果!$D$5:$D$2321,汇总!$C793,常规版本稳定性测试结果!$E$5:$E$2321,"JV")</f>
        <v/>
      </c>
      <c r="H793" s="15">
        <f>COUNTIFS(常规版本稳定性测试结果!$X$5:$X$2321,汇总!$B793,常规版本稳定性测试结果!$X$5:$X$2321,$B793,常规版本稳定性测试结果!$D$5:$D$2321,汇总!$C793,常规版本稳定性测试结果!$E$5:$E$2321,"FBU")</f>
        <v/>
      </c>
      <c r="I793" s="15">
        <f>COUNTIFS(常规版本稳定性测试结果!$X$5:$X$2321,汇总!$B793,常规版本稳定性测试结果!$X$5:$X$2321,$B793,常规版本稳定性测试结果!$D$5:$D$2321,汇总!$C793,常规版本稳定性测试结果!$E$5:$E$2321,"LinuxPC")</f>
        <v/>
      </c>
      <c r="J793" s="15">
        <f>COUNTIFS(常规版本稳定性测试结果!$X$5:$X$2321,汇总!$B793,常规版本稳定性测试结果!$X$5:$X$2321,$B793,常规版本稳定性测试结果!$D$5:$D$2321,汇总!$C793,常规版本稳定性测试结果!$E$5:$E$2321,"Monkey")</f>
        <v/>
      </c>
    </row>
    <row r="794" spans="1:12">
      <c r="B794" s="19" t="n">
        <v>43899</v>
      </c>
      <c r="C794" s="18" t="s">
        <v>98</v>
      </c>
      <c r="D794" s="18">
        <f>COUNTIFS(常规版本稳定性测试结果!$X$5:$X$2321,汇总!$B794,常规版本稳定性测试结果!$X$5:$X$2321,$B794,常规版本稳定性测试结果!$D$5:$D$2321,汇总!$C794)</f>
        <v/>
      </c>
      <c r="E794" s="18">
        <f>COUNTIFS(常规版本稳定性测试结果!$X$5:$X$2321,汇总!$B794,常规版本稳定性测试结果!$X$5:$X$2321,$B794,常规版本稳定性测试结果!$D$5:$D$2321,汇总!$C794,常规版本稳定性测试结果!$AH$5:$AH$2321,"OK")</f>
        <v/>
      </c>
      <c r="F794" s="12">
        <f>COUNTIFS(常规版本稳定性测试结果!$X$5:$X$2321,汇总!$B794,常规版本稳定性测试结果!$X$5:$X$2321,$B794,常规版本稳定性测试结果!$D$5:$D$2321,汇总!$C794,常规版本稳定性测试结果!$AH$5:$AH$2321,"NG")</f>
        <v/>
      </c>
      <c r="G794" s="15">
        <f>COUNTIFS(常规版本稳定性测试结果!$X$5:$X$2321,汇总!$B794,常规版本稳定性测试结果!$X$5:$X$2321,$B794,常规版本稳定性测试结果!$D$5:$D$2321,汇总!$C794,常规版本稳定性测试结果!$E$5:$E$2321,"JV")</f>
        <v/>
      </c>
      <c r="H794" s="15">
        <f>COUNTIFS(常规版本稳定性测试结果!$X$5:$X$2321,汇总!$B794,常规版本稳定性测试结果!$X$5:$X$2321,$B794,常规版本稳定性测试结果!$D$5:$D$2321,汇总!$C794,常规版本稳定性测试结果!$E$5:$E$2321,"FBU")</f>
        <v/>
      </c>
      <c r="I794" s="15">
        <f>COUNTIFS(常规版本稳定性测试结果!$X$5:$X$2321,汇总!$B794,常规版本稳定性测试结果!$X$5:$X$2321,$B794,常规版本稳定性测试结果!$D$5:$D$2321,汇总!$C794,常规版本稳定性测试结果!$E$5:$E$2321,"LinuxPC")</f>
        <v/>
      </c>
      <c r="J794" s="15">
        <f>COUNTIFS(常规版本稳定性测试结果!$X$5:$X$2321,汇总!$B794,常规版本稳定性测试结果!$X$5:$X$2321,$B794,常规版本稳定性测试结果!$D$5:$D$2321,汇总!$C794,常规版本稳定性测试结果!$E$5:$E$2321,"Monkey")</f>
        <v/>
      </c>
    </row>
    <row r="795" spans="1:12">
      <c r="B795" s="19" t="n">
        <v>43899</v>
      </c>
      <c r="C795" s="18" t="s">
        <v>99</v>
      </c>
      <c r="D795" s="18">
        <f>COUNTIFS(常规版本稳定性测试结果!$X$5:$X$2321,汇总!$B795,常规版本稳定性测试结果!$X$5:$X$2321,$B795,常规版本稳定性测试结果!$D$5:$D$2321,汇总!$C795)</f>
        <v/>
      </c>
      <c r="E795" s="18">
        <f>COUNTIFS(常规版本稳定性测试结果!$X$5:$X$2321,汇总!$B795,常规版本稳定性测试结果!$X$5:$X$2321,$B795,常规版本稳定性测试结果!$D$5:$D$2321,汇总!$C795,常规版本稳定性测试结果!$AH$5:$AH$2321,"OK")</f>
        <v/>
      </c>
      <c r="F795" s="12">
        <f>COUNTIFS(常规版本稳定性测试结果!$X$5:$X$2321,汇总!$B795,常规版本稳定性测试结果!$X$5:$X$2321,$B795,常规版本稳定性测试结果!$D$5:$D$2321,汇总!$C795,常规版本稳定性测试结果!$AH$5:$AH$2321,"NG")</f>
        <v/>
      </c>
      <c r="G795" s="15">
        <f>COUNTIFS(常规版本稳定性测试结果!$X$5:$X$2321,汇总!$B795,常规版本稳定性测试结果!$X$5:$X$2321,$B795,常规版本稳定性测试结果!$D$5:$D$2321,汇总!$C795,常规版本稳定性测试结果!$E$5:$E$2321,"JV")</f>
        <v/>
      </c>
      <c r="H795" s="15">
        <f>COUNTIFS(常规版本稳定性测试结果!$X$5:$X$2321,汇总!$B795,常规版本稳定性测试结果!$X$5:$X$2321,$B795,常规版本稳定性测试结果!$D$5:$D$2321,汇总!$C795,常规版本稳定性测试结果!$E$5:$E$2321,"FBU")</f>
        <v/>
      </c>
      <c r="I795" s="15">
        <f>COUNTIFS(常规版本稳定性测试结果!$X$5:$X$2321,汇总!$B795,常规版本稳定性测试结果!$X$5:$X$2321,$B795,常规版本稳定性测试结果!$D$5:$D$2321,汇总!$C795,常规版本稳定性测试结果!$E$5:$E$2321,"LinuxPC")</f>
        <v/>
      </c>
      <c r="J795" s="15">
        <f>COUNTIFS(常规版本稳定性测试结果!$X$5:$X$2321,汇总!$B795,常规版本稳定性测试结果!$X$5:$X$2321,$B795,常规版本稳定性测试结果!$D$5:$D$2321,汇总!$C795,常规版本稳定性测试结果!$E$5:$E$2321,"Monkey")</f>
        <v/>
      </c>
    </row>
    <row r="796" spans="1:12">
      <c r="B796" s="19" t="n">
        <v>43900</v>
      </c>
      <c r="C796" s="18" t="s">
        <v>98</v>
      </c>
      <c r="D796" s="18">
        <f>COUNTIFS(常规版本稳定性测试结果!$X$5:$X$2321,汇总!$B796,常规版本稳定性测试结果!$X$5:$X$2321,$B796,常规版本稳定性测试结果!$D$5:$D$2321,汇总!$C796)</f>
        <v/>
      </c>
      <c r="E796" s="18">
        <f>COUNTIFS(常规版本稳定性测试结果!$X$5:$X$2321,汇总!$B796,常规版本稳定性测试结果!$X$5:$X$2321,$B796,常规版本稳定性测试结果!$D$5:$D$2321,汇总!$C796,常规版本稳定性测试结果!$AH$5:$AH$2321,"OK")</f>
        <v/>
      </c>
      <c r="F796" s="12">
        <f>COUNTIFS(常规版本稳定性测试结果!$X$5:$X$2321,汇总!$B796,常规版本稳定性测试结果!$X$5:$X$2321,$B796,常规版本稳定性测试结果!$D$5:$D$2321,汇总!$C796,常规版本稳定性测试结果!$AH$5:$AH$2321,"NG")</f>
        <v/>
      </c>
      <c r="G796" s="15">
        <f>COUNTIFS(常规版本稳定性测试结果!$X$5:$X$2321,汇总!$B796,常规版本稳定性测试结果!$X$5:$X$2321,$B796,常规版本稳定性测试结果!$D$5:$D$2321,汇总!$C796,常规版本稳定性测试结果!$E$5:$E$2321,"JV")</f>
        <v/>
      </c>
      <c r="H796" s="15">
        <f>COUNTIFS(常规版本稳定性测试结果!$X$5:$X$2321,汇总!$B796,常规版本稳定性测试结果!$X$5:$X$2321,$B796,常规版本稳定性测试结果!$D$5:$D$2321,汇总!$C796,常规版本稳定性测试结果!$E$5:$E$2321,"FBU")</f>
        <v/>
      </c>
      <c r="I796" s="15">
        <f>COUNTIFS(常规版本稳定性测试结果!$X$5:$X$2321,汇总!$B796,常规版本稳定性测试结果!$X$5:$X$2321,$B796,常规版本稳定性测试结果!$D$5:$D$2321,汇总!$C796,常规版本稳定性测试结果!$E$5:$E$2321,"LinuxPC")</f>
        <v/>
      </c>
      <c r="J796" s="15">
        <f>COUNTIFS(常规版本稳定性测试结果!$X$5:$X$2321,汇总!$B796,常规版本稳定性测试结果!$X$5:$X$2321,$B796,常规版本稳定性测试结果!$D$5:$D$2321,汇总!$C796,常规版本稳定性测试结果!$E$5:$E$2321,"Monkey")</f>
        <v/>
      </c>
    </row>
    <row r="797" spans="1:12">
      <c r="B797" s="19" t="n">
        <v>43900</v>
      </c>
      <c r="C797" s="18" t="s">
        <v>99</v>
      </c>
      <c r="D797" s="18">
        <f>COUNTIFS(常规版本稳定性测试结果!$X$5:$X$2321,汇总!$B797,常规版本稳定性测试结果!$X$5:$X$2321,$B797,常规版本稳定性测试结果!$D$5:$D$2321,汇总!$C797)</f>
        <v/>
      </c>
      <c r="E797" s="18">
        <f>COUNTIFS(常规版本稳定性测试结果!$X$5:$X$2321,汇总!$B797,常规版本稳定性测试结果!$X$5:$X$2321,$B797,常规版本稳定性测试结果!$D$5:$D$2321,汇总!$C797,常规版本稳定性测试结果!$AH$5:$AH$2321,"OK")</f>
        <v/>
      </c>
      <c r="F797" s="12">
        <f>COUNTIFS(常规版本稳定性测试结果!$X$5:$X$2321,汇总!$B797,常规版本稳定性测试结果!$X$5:$X$2321,$B797,常规版本稳定性测试结果!$D$5:$D$2321,汇总!$C797,常规版本稳定性测试结果!$AH$5:$AH$2321,"NG")</f>
        <v/>
      </c>
      <c r="G797" s="15">
        <f>COUNTIFS(常规版本稳定性测试结果!$X$5:$X$2321,汇总!$B797,常规版本稳定性测试结果!$X$5:$X$2321,$B797,常规版本稳定性测试结果!$D$5:$D$2321,汇总!$C797,常规版本稳定性测试结果!$E$5:$E$2321,"JV")</f>
        <v/>
      </c>
      <c r="H797" s="15">
        <f>COUNTIFS(常规版本稳定性测试结果!$X$5:$X$2321,汇总!$B797,常规版本稳定性测试结果!$X$5:$X$2321,$B797,常规版本稳定性测试结果!$D$5:$D$2321,汇总!$C797,常规版本稳定性测试结果!$E$5:$E$2321,"FBU")</f>
        <v/>
      </c>
      <c r="I797" s="15">
        <f>COUNTIFS(常规版本稳定性测试结果!$X$5:$X$2321,汇总!$B797,常规版本稳定性测试结果!$X$5:$X$2321,$B797,常规版本稳定性测试结果!$D$5:$D$2321,汇总!$C797,常规版本稳定性测试结果!$E$5:$E$2321,"LinuxPC")</f>
        <v/>
      </c>
      <c r="J797" s="15">
        <f>COUNTIFS(常规版本稳定性测试结果!$X$5:$X$2321,汇总!$B797,常规版本稳定性测试结果!$X$5:$X$2321,$B797,常规版本稳定性测试结果!$D$5:$D$2321,汇总!$C797,常规版本稳定性测试结果!$E$5:$E$2321,"Monkey")</f>
        <v/>
      </c>
    </row>
    <row r="798" spans="1:12">
      <c r="B798" s="19" t="n">
        <v>43901</v>
      </c>
      <c r="C798" s="18" t="s">
        <v>98</v>
      </c>
      <c r="D798" s="18">
        <f>COUNTIFS(常规版本稳定性测试结果!$X$5:$X$2321,汇总!$B798,常规版本稳定性测试结果!$X$5:$X$2321,$B798,常规版本稳定性测试结果!$D$5:$D$2321,汇总!$C798)</f>
        <v/>
      </c>
      <c r="E798" s="18">
        <f>COUNTIFS(常规版本稳定性测试结果!$X$5:$X$2321,汇总!$B798,常规版本稳定性测试结果!$X$5:$X$2321,$B798,常规版本稳定性测试结果!$D$5:$D$2321,汇总!$C798,常规版本稳定性测试结果!$AH$5:$AH$2321,"OK")</f>
        <v/>
      </c>
      <c r="F798" s="12">
        <f>COUNTIFS(常规版本稳定性测试结果!$X$5:$X$2321,汇总!$B798,常规版本稳定性测试结果!$X$5:$X$2321,$B798,常规版本稳定性测试结果!$D$5:$D$2321,汇总!$C798,常规版本稳定性测试结果!$AH$5:$AH$2321,"NG")</f>
        <v/>
      </c>
      <c r="G798" s="15">
        <f>COUNTIFS(常规版本稳定性测试结果!$X$5:$X$2321,汇总!$B798,常规版本稳定性测试结果!$X$5:$X$2321,$B798,常规版本稳定性测试结果!$D$5:$D$2321,汇总!$C798,常规版本稳定性测试结果!$E$5:$E$2321,"JV")</f>
        <v/>
      </c>
      <c r="H798" s="15">
        <f>COUNTIFS(常规版本稳定性测试结果!$X$5:$X$2321,汇总!$B798,常规版本稳定性测试结果!$X$5:$X$2321,$B798,常规版本稳定性测试结果!$D$5:$D$2321,汇总!$C798,常规版本稳定性测试结果!$E$5:$E$2321,"FBU")</f>
        <v/>
      </c>
      <c r="I798" s="15">
        <f>COUNTIFS(常规版本稳定性测试结果!$X$5:$X$2321,汇总!$B798,常规版本稳定性测试结果!$X$5:$X$2321,$B798,常规版本稳定性测试结果!$D$5:$D$2321,汇总!$C798,常规版本稳定性测试结果!$E$5:$E$2321,"LinuxPC")</f>
        <v/>
      </c>
      <c r="J798" s="15">
        <f>COUNTIFS(常规版本稳定性测试结果!$X$5:$X$2321,汇总!$B798,常规版本稳定性测试结果!$X$5:$X$2321,$B798,常规版本稳定性测试结果!$D$5:$D$2321,汇总!$C798,常规版本稳定性测试结果!$E$5:$E$2321,"Monkey")</f>
        <v/>
      </c>
    </row>
    <row r="799" spans="1:12">
      <c r="B799" s="19" t="n">
        <v>43901</v>
      </c>
      <c r="C799" s="18" t="s">
        <v>99</v>
      </c>
      <c r="D799" s="18">
        <f>COUNTIFS(常规版本稳定性测试结果!$X$5:$X$2321,汇总!$B799,常规版本稳定性测试结果!$X$5:$X$2321,$B799,常规版本稳定性测试结果!$D$5:$D$2321,汇总!$C799)</f>
        <v/>
      </c>
      <c r="E799" s="18">
        <f>COUNTIFS(常规版本稳定性测试结果!$X$5:$X$2321,汇总!$B799,常规版本稳定性测试结果!$X$5:$X$2321,$B799,常规版本稳定性测试结果!$D$5:$D$2321,汇总!$C799,常规版本稳定性测试结果!$AH$5:$AH$2321,"OK")</f>
        <v/>
      </c>
      <c r="F799" s="12">
        <f>COUNTIFS(常规版本稳定性测试结果!$X$5:$X$2321,汇总!$B799,常规版本稳定性测试结果!$X$5:$X$2321,$B799,常规版本稳定性测试结果!$D$5:$D$2321,汇总!$C799,常规版本稳定性测试结果!$AH$5:$AH$2321,"NG")</f>
        <v/>
      </c>
      <c r="G799" s="15">
        <f>COUNTIFS(常规版本稳定性测试结果!$X$5:$X$2321,汇总!$B799,常规版本稳定性测试结果!$X$5:$X$2321,$B799,常规版本稳定性测试结果!$D$5:$D$2321,汇总!$C799,常规版本稳定性测试结果!$E$5:$E$2321,"JV")</f>
        <v/>
      </c>
      <c r="H799" s="15">
        <f>COUNTIFS(常规版本稳定性测试结果!$X$5:$X$2321,汇总!$B799,常规版本稳定性测试结果!$X$5:$X$2321,$B799,常规版本稳定性测试结果!$D$5:$D$2321,汇总!$C799,常规版本稳定性测试结果!$E$5:$E$2321,"FBU")</f>
        <v/>
      </c>
      <c r="I799" s="15">
        <f>COUNTIFS(常规版本稳定性测试结果!$X$5:$X$2321,汇总!$B799,常规版本稳定性测试结果!$X$5:$X$2321,$B799,常规版本稳定性测试结果!$D$5:$D$2321,汇总!$C799,常规版本稳定性测试结果!$E$5:$E$2321,"LinuxPC")</f>
        <v/>
      </c>
      <c r="J799" s="15">
        <f>COUNTIFS(常规版本稳定性测试结果!$X$5:$X$2321,汇总!$B799,常规版本稳定性测试结果!$X$5:$X$2321,$B799,常规版本稳定性测试结果!$D$5:$D$2321,汇总!$C799,常规版本稳定性测试结果!$E$5:$E$2321,"Monkey")</f>
        <v/>
      </c>
    </row>
    <row r="800" spans="1:12">
      <c r="B800" s="19" t="n">
        <v>43902</v>
      </c>
      <c r="C800" s="18" t="s">
        <v>98</v>
      </c>
      <c r="D800" s="18">
        <f>COUNTIFS(常规版本稳定性测试结果!$X$5:$X$2321,汇总!$B800,常规版本稳定性测试结果!$X$5:$X$2321,$B800,常规版本稳定性测试结果!$D$5:$D$2321,汇总!$C800)</f>
        <v/>
      </c>
      <c r="E800" s="18">
        <f>COUNTIFS(常规版本稳定性测试结果!$X$5:$X$2321,汇总!$B800,常规版本稳定性测试结果!$X$5:$X$2321,$B800,常规版本稳定性测试结果!$D$5:$D$2321,汇总!$C800,常规版本稳定性测试结果!$AH$5:$AH$2321,"OK")</f>
        <v/>
      </c>
      <c r="F800" s="12">
        <f>COUNTIFS(常规版本稳定性测试结果!$X$5:$X$2321,汇总!$B800,常规版本稳定性测试结果!$X$5:$X$2321,$B800,常规版本稳定性测试结果!$D$5:$D$2321,汇总!$C800,常规版本稳定性测试结果!$AH$5:$AH$2321,"NG")</f>
        <v/>
      </c>
      <c r="G800" s="15">
        <f>COUNTIFS(常规版本稳定性测试结果!$X$5:$X$2321,汇总!$B800,常规版本稳定性测试结果!$X$5:$X$2321,$B800,常规版本稳定性测试结果!$D$5:$D$2321,汇总!$C800,常规版本稳定性测试结果!$E$5:$E$2321,"JV")</f>
        <v/>
      </c>
      <c r="H800" s="15">
        <f>COUNTIFS(常规版本稳定性测试结果!$X$5:$X$2321,汇总!$B800,常规版本稳定性测试结果!$X$5:$X$2321,$B800,常规版本稳定性测试结果!$D$5:$D$2321,汇总!$C800,常规版本稳定性测试结果!$E$5:$E$2321,"FBU")</f>
        <v/>
      </c>
      <c r="I800" s="15">
        <f>COUNTIFS(常规版本稳定性测试结果!$X$5:$X$2321,汇总!$B800,常规版本稳定性测试结果!$X$5:$X$2321,$B800,常规版本稳定性测试结果!$D$5:$D$2321,汇总!$C800,常规版本稳定性测试结果!$E$5:$E$2321,"LinuxPC")</f>
        <v/>
      </c>
      <c r="J800" s="15">
        <f>COUNTIFS(常规版本稳定性测试结果!$X$5:$X$2321,汇总!$B800,常规版本稳定性测试结果!$X$5:$X$2321,$B800,常规版本稳定性测试结果!$D$5:$D$2321,汇总!$C800,常规版本稳定性测试结果!$E$5:$E$2321,"Monkey")</f>
        <v/>
      </c>
    </row>
    <row r="801" spans="1:12">
      <c r="B801" s="19" t="n">
        <v>43902</v>
      </c>
      <c r="C801" s="18" t="s">
        <v>99</v>
      </c>
      <c r="D801" s="18">
        <f>COUNTIFS(常规版本稳定性测试结果!$X$5:$X$2321,汇总!$B801,常规版本稳定性测试结果!$X$5:$X$2321,$B801,常规版本稳定性测试结果!$D$5:$D$2321,汇总!$C801)</f>
        <v/>
      </c>
      <c r="E801" s="18">
        <f>COUNTIFS(常规版本稳定性测试结果!$X$5:$X$2321,汇总!$B801,常规版本稳定性测试结果!$X$5:$X$2321,$B801,常规版本稳定性测试结果!$D$5:$D$2321,汇总!$C801,常规版本稳定性测试结果!$AH$5:$AH$2321,"OK")</f>
        <v/>
      </c>
      <c r="F801" s="12">
        <f>COUNTIFS(常规版本稳定性测试结果!$X$5:$X$2321,汇总!$B801,常规版本稳定性测试结果!$X$5:$X$2321,$B801,常规版本稳定性测试结果!$D$5:$D$2321,汇总!$C801,常规版本稳定性测试结果!$AH$5:$AH$2321,"NG")</f>
        <v/>
      </c>
      <c r="G801" s="15">
        <f>COUNTIFS(常规版本稳定性测试结果!$X$5:$X$2321,汇总!$B801,常规版本稳定性测试结果!$X$5:$X$2321,$B801,常规版本稳定性测试结果!$D$5:$D$2321,汇总!$C801,常规版本稳定性测试结果!$E$5:$E$2321,"JV")</f>
        <v/>
      </c>
      <c r="H801" s="15">
        <f>COUNTIFS(常规版本稳定性测试结果!$X$5:$X$2321,汇总!$B801,常规版本稳定性测试结果!$X$5:$X$2321,$B801,常规版本稳定性测试结果!$D$5:$D$2321,汇总!$C801,常规版本稳定性测试结果!$E$5:$E$2321,"FBU")</f>
        <v/>
      </c>
      <c r="I801" s="15">
        <f>COUNTIFS(常规版本稳定性测试结果!$X$5:$X$2321,汇总!$B801,常规版本稳定性测试结果!$X$5:$X$2321,$B801,常规版本稳定性测试结果!$D$5:$D$2321,汇总!$C801,常规版本稳定性测试结果!$E$5:$E$2321,"LinuxPC")</f>
        <v/>
      </c>
      <c r="J801" s="15">
        <f>COUNTIFS(常规版本稳定性测试结果!$X$5:$X$2321,汇总!$B801,常规版本稳定性测试结果!$X$5:$X$2321,$B801,常规版本稳定性测试结果!$D$5:$D$2321,汇总!$C801,常规版本稳定性测试结果!$E$5:$E$2321,"Monkey")</f>
        <v/>
      </c>
    </row>
    <row r="802" spans="1:12">
      <c r="B802" s="19" t="n">
        <v>43903</v>
      </c>
      <c r="C802" s="18" t="s">
        <v>98</v>
      </c>
      <c r="D802" s="18">
        <f>COUNTIFS(常规版本稳定性测试结果!$X$5:$X$2321,汇总!$B802,常规版本稳定性测试结果!$X$5:$X$2321,$B802,常规版本稳定性测试结果!$D$5:$D$2321,汇总!$C802)</f>
        <v/>
      </c>
      <c r="E802" s="18">
        <f>COUNTIFS(常规版本稳定性测试结果!$X$5:$X$2321,汇总!$B802,常规版本稳定性测试结果!$X$5:$X$2321,$B802,常规版本稳定性测试结果!$D$5:$D$2321,汇总!$C802,常规版本稳定性测试结果!$AH$5:$AH$2321,"OK")</f>
        <v/>
      </c>
      <c r="F802" s="12">
        <f>COUNTIFS(常规版本稳定性测试结果!$X$5:$X$2321,汇总!$B802,常规版本稳定性测试结果!$X$5:$X$2321,$B802,常规版本稳定性测试结果!$D$5:$D$2321,汇总!$C802,常规版本稳定性测试结果!$AH$5:$AH$2321,"NG")</f>
        <v/>
      </c>
      <c r="G802" s="15">
        <f>COUNTIFS(常规版本稳定性测试结果!$X$5:$X$2321,汇总!$B802,常规版本稳定性测试结果!$X$5:$X$2321,$B802,常规版本稳定性测试结果!$D$5:$D$2321,汇总!$C802,常规版本稳定性测试结果!$E$5:$E$2321,"JV")</f>
        <v/>
      </c>
      <c r="H802" s="15">
        <f>COUNTIFS(常规版本稳定性测试结果!$X$5:$X$2321,汇总!$B802,常规版本稳定性测试结果!$X$5:$X$2321,$B802,常规版本稳定性测试结果!$D$5:$D$2321,汇总!$C802,常规版本稳定性测试结果!$E$5:$E$2321,"FBU")</f>
        <v/>
      </c>
      <c r="I802" s="15">
        <f>COUNTIFS(常规版本稳定性测试结果!$X$5:$X$2321,汇总!$B802,常规版本稳定性测试结果!$X$5:$X$2321,$B802,常规版本稳定性测试结果!$D$5:$D$2321,汇总!$C802,常规版本稳定性测试结果!$E$5:$E$2321,"LinuxPC")</f>
        <v/>
      </c>
      <c r="J802" s="15">
        <f>COUNTIFS(常规版本稳定性测试结果!$X$5:$X$2321,汇总!$B802,常规版本稳定性测试结果!$X$5:$X$2321,$B802,常规版本稳定性测试结果!$D$5:$D$2321,汇总!$C802,常规版本稳定性测试结果!$E$5:$E$2321,"Monkey")</f>
        <v/>
      </c>
    </row>
    <row r="803" spans="1:12">
      <c r="B803" s="19" t="n">
        <v>43903</v>
      </c>
      <c r="C803" s="18" t="s">
        <v>99</v>
      </c>
      <c r="D803" s="18">
        <f>COUNTIFS(常规版本稳定性测试结果!$X$5:$X$2321,汇总!$B803,常规版本稳定性测试结果!$X$5:$X$2321,$B803,常规版本稳定性测试结果!$D$5:$D$2321,汇总!$C803)</f>
        <v/>
      </c>
      <c r="E803" s="18">
        <f>COUNTIFS(常规版本稳定性测试结果!$X$5:$X$2321,汇总!$B803,常规版本稳定性测试结果!$X$5:$X$2321,$B803,常规版本稳定性测试结果!$D$5:$D$2321,汇总!$C803,常规版本稳定性测试结果!$AH$5:$AH$2321,"OK")</f>
        <v/>
      </c>
      <c r="F803" s="12">
        <f>COUNTIFS(常规版本稳定性测试结果!$X$5:$X$2321,汇总!$B803,常规版本稳定性测试结果!$X$5:$X$2321,$B803,常规版本稳定性测试结果!$D$5:$D$2321,汇总!$C803,常规版本稳定性测试结果!$AH$5:$AH$2321,"NG")</f>
        <v/>
      </c>
      <c r="G803" s="15">
        <f>COUNTIFS(常规版本稳定性测试结果!$X$5:$X$2321,汇总!$B803,常规版本稳定性测试结果!$X$5:$X$2321,$B803,常规版本稳定性测试结果!$D$5:$D$2321,汇总!$C803,常规版本稳定性测试结果!$E$5:$E$2321,"JV")</f>
        <v/>
      </c>
      <c r="H803" s="15">
        <f>COUNTIFS(常规版本稳定性测试结果!$X$5:$X$2321,汇总!$B803,常规版本稳定性测试结果!$X$5:$X$2321,$B803,常规版本稳定性测试结果!$D$5:$D$2321,汇总!$C803,常规版本稳定性测试结果!$E$5:$E$2321,"FBU")</f>
        <v/>
      </c>
      <c r="I803" s="15">
        <f>COUNTIFS(常规版本稳定性测试结果!$X$5:$X$2321,汇总!$B803,常规版本稳定性测试结果!$X$5:$X$2321,$B803,常规版本稳定性测试结果!$D$5:$D$2321,汇总!$C803,常规版本稳定性测试结果!$E$5:$E$2321,"LinuxPC")</f>
        <v/>
      </c>
      <c r="J803" s="15">
        <f>COUNTIFS(常规版本稳定性测试结果!$X$5:$X$2321,汇总!$B803,常规版本稳定性测试结果!$X$5:$X$2321,$B803,常规版本稳定性测试结果!$D$5:$D$2321,汇总!$C803,常规版本稳定性测试结果!$E$5:$E$2321,"Monkey")</f>
        <v/>
      </c>
    </row>
    <row r="804" spans="1:12">
      <c r="B804" s="19" t="n">
        <v>43904</v>
      </c>
      <c r="C804" s="18" t="s">
        <v>98</v>
      </c>
      <c r="D804" s="18">
        <f>COUNTIFS(常规版本稳定性测试结果!$X$5:$X$2321,汇总!$B804,常规版本稳定性测试结果!$X$5:$X$2321,$B804,常规版本稳定性测试结果!$D$5:$D$2321,汇总!$C804)</f>
        <v/>
      </c>
      <c r="E804" s="18">
        <f>COUNTIFS(常规版本稳定性测试结果!$X$5:$X$2321,汇总!$B804,常规版本稳定性测试结果!$X$5:$X$2321,$B804,常规版本稳定性测试结果!$D$5:$D$2321,汇总!$C804,常规版本稳定性测试结果!$AH$5:$AH$2321,"OK")</f>
        <v/>
      </c>
      <c r="F804" s="12">
        <f>COUNTIFS(常规版本稳定性测试结果!$X$5:$X$2321,汇总!$B804,常规版本稳定性测试结果!$X$5:$X$2321,$B804,常规版本稳定性测试结果!$D$5:$D$2321,汇总!$C804,常规版本稳定性测试结果!$AH$5:$AH$2321,"NG")</f>
        <v/>
      </c>
      <c r="G804" s="15">
        <f>COUNTIFS(常规版本稳定性测试结果!$X$5:$X$2321,汇总!$B804,常规版本稳定性测试结果!$X$5:$X$2321,$B804,常规版本稳定性测试结果!$D$5:$D$2321,汇总!$C804,常规版本稳定性测试结果!$E$5:$E$2321,"JV")</f>
        <v/>
      </c>
      <c r="H804" s="15">
        <f>COUNTIFS(常规版本稳定性测试结果!$X$5:$X$2321,汇总!$B804,常规版本稳定性测试结果!$X$5:$X$2321,$B804,常规版本稳定性测试结果!$D$5:$D$2321,汇总!$C804,常规版本稳定性测试结果!$E$5:$E$2321,"FBU")</f>
        <v/>
      </c>
      <c r="I804" s="15">
        <f>COUNTIFS(常规版本稳定性测试结果!$X$5:$X$2321,汇总!$B804,常规版本稳定性测试结果!$X$5:$X$2321,$B804,常规版本稳定性测试结果!$D$5:$D$2321,汇总!$C804,常规版本稳定性测试结果!$E$5:$E$2321,"LinuxPC")</f>
        <v/>
      </c>
      <c r="J804" s="15">
        <f>COUNTIFS(常规版本稳定性测试结果!$X$5:$X$2321,汇总!$B804,常规版本稳定性测试结果!$X$5:$X$2321,$B804,常规版本稳定性测试结果!$D$5:$D$2321,汇总!$C804,常规版本稳定性测试结果!$E$5:$E$2321,"Monkey")</f>
        <v/>
      </c>
    </row>
    <row r="805" spans="1:12">
      <c r="B805" s="19" t="n">
        <v>43904</v>
      </c>
      <c r="C805" s="18" t="s">
        <v>99</v>
      </c>
      <c r="D805" s="18">
        <f>COUNTIFS(常规版本稳定性测试结果!$X$5:$X$2321,汇总!$B805,常规版本稳定性测试结果!$X$5:$X$2321,$B805,常规版本稳定性测试结果!$D$5:$D$2321,汇总!$C805)</f>
        <v/>
      </c>
      <c r="E805" s="18">
        <f>COUNTIFS(常规版本稳定性测试结果!$X$5:$X$2321,汇总!$B805,常规版本稳定性测试结果!$X$5:$X$2321,$B805,常规版本稳定性测试结果!$D$5:$D$2321,汇总!$C805,常规版本稳定性测试结果!$AH$5:$AH$2321,"OK")</f>
        <v/>
      </c>
      <c r="F805" s="12">
        <f>COUNTIFS(常规版本稳定性测试结果!$X$5:$X$2321,汇总!$B805,常规版本稳定性测试结果!$X$5:$X$2321,$B805,常规版本稳定性测试结果!$D$5:$D$2321,汇总!$C805,常规版本稳定性测试结果!$AH$5:$AH$2321,"NG")</f>
        <v/>
      </c>
      <c r="G805" s="15">
        <f>COUNTIFS(常规版本稳定性测试结果!$X$5:$X$2321,汇总!$B805,常规版本稳定性测试结果!$X$5:$X$2321,$B805,常规版本稳定性测试结果!$D$5:$D$2321,汇总!$C805,常规版本稳定性测试结果!$E$5:$E$2321,"JV")</f>
        <v/>
      </c>
      <c r="H805" s="15">
        <f>COUNTIFS(常规版本稳定性测试结果!$X$5:$X$2321,汇总!$B805,常规版本稳定性测试结果!$X$5:$X$2321,$B805,常规版本稳定性测试结果!$D$5:$D$2321,汇总!$C805,常规版本稳定性测试结果!$E$5:$E$2321,"FBU")</f>
        <v/>
      </c>
      <c r="I805" s="15">
        <f>COUNTIFS(常规版本稳定性测试结果!$X$5:$X$2321,汇总!$B805,常规版本稳定性测试结果!$X$5:$X$2321,$B805,常规版本稳定性测试结果!$D$5:$D$2321,汇总!$C805,常规版本稳定性测试结果!$E$5:$E$2321,"LinuxPC")</f>
        <v/>
      </c>
      <c r="J805" s="15">
        <f>COUNTIFS(常规版本稳定性测试结果!$X$5:$X$2321,汇总!$B805,常规版本稳定性测试结果!$X$5:$X$2321,$B805,常规版本稳定性测试结果!$D$5:$D$2321,汇总!$C805,常规版本稳定性测试结果!$E$5:$E$2321,"Monkey")</f>
        <v/>
      </c>
    </row>
    <row r="806" spans="1:12">
      <c r="B806" s="19" t="n">
        <v>43905</v>
      </c>
      <c r="C806" s="18" t="s">
        <v>98</v>
      </c>
      <c r="D806" s="18">
        <f>COUNTIFS(常规版本稳定性测试结果!$X$5:$X$2321,汇总!$B806,常规版本稳定性测试结果!$X$5:$X$2321,$B806,常规版本稳定性测试结果!$D$5:$D$2321,汇总!$C806)</f>
        <v/>
      </c>
      <c r="E806" s="18">
        <f>COUNTIFS(常规版本稳定性测试结果!$X$5:$X$2321,汇总!$B806,常规版本稳定性测试结果!$X$5:$X$2321,$B806,常规版本稳定性测试结果!$D$5:$D$2321,汇总!$C806,常规版本稳定性测试结果!$AH$5:$AH$2321,"OK")</f>
        <v/>
      </c>
      <c r="F806" s="12">
        <f>COUNTIFS(常规版本稳定性测试结果!$X$5:$X$2321,汇总!$B806,常规版本稳定性测试结果!$X$5:$X$2321,$B806,常规版本稳定性测试结果!$D$5:$D$2321,汇总!$C806,常规版本稳定性测试结果!$AH$5:$AH$2321,"NG")</f>
        <v/>
      </c>
      <c r="G806" s="15">
        <f>COUNTIFS(常规版本稳定性测试结果!$X$5:$X$2321,汇总!$B806,常规版本稳定性测试结果!$X$5:$X$2321,$B806,常规版本稳定性测试结果!$D$5:$D$2321,汇总!$C806,常规版本稳定性测试结果!$E$5:$E$2321,"JV")</f>
        <v/>
      </c>
      <c r="H806" s="15">
        <f>COUNTIFS(常规版本稳定性测试结果!$X$5:$X$2321,汇总!$B806,常规版本稳定性测试结果!$X$5:$X$2321,$B806,常规版本稳定性测试结果!$D$5:$D$2321,汇总!$C806,常规版本稳定性测试结果!$E$5:$E$2321,"FBU")</f>
        <v/>
      </c>
      <c r="I806" s="15">
        <f>COUNTIFS(常规版本稳定性测试结果!$X$5:$X$2321,汇总!$B806,常规版本稳定性测试结果!$X$5:$X$2321,$B806,常规版本稳定性测试结果!$D$5:$D$2321,汇总!$C806,常规版本稳定性测试结果!$E$5:$E$2321,"LinuxPC")</f>
        <v/>
      </c>
      <c r="J806" s="15">
        <f>COUNTIFS(常规版本稳定性测试结果!$X$5:$X$2321,汇总!$B806,常规版本稳定性测试结果!$X$5:$X$2321,$B806,常规版本稳定性测试结果!$D$5:$D$2321,汇总!$C806,常规版本稳定性测试结果!$E$5:$E$2321,"Monkey")</f>
        <v/>
      </c>
    </row>
    <row r="807" spans="1:12">
      <c r="B807" s="19" t="n">
        <v>43905</v>
      </c>
      <c r="C807" s="18" t="s">
        <v>99</v>
      </c>
      <c r="D807" s="18">
        <f>COUNTIFS(常规版本稳定性测试结果!$X$5:$X$2321,汇总!$B807,常规版本稳定性测试结果!$X$5:$X$2321,$B807,常规版本稳定性测试结果!$D$5:$D$2321,汇总!$C807)</f>
        <v/>
      </c>
      <c r="E807" s="18">
        <f>COUNTIFS(常规版本稳定性测试结果!$X$5:$X$2321,汇总!$B807,常规版本稳定性测试结果!$X$5:$X$2321,$B807,常规版本稳定性测试结果!$D$5:$D$2321,汇总!$C807,常规版本稳定性测试结果!$AH$5:$AH$2321,"OK")</f>
        <v/>
      </c>
      <c r="F807" s="12">
        <f>COUNTIFS(常规版本稳定性测试结果!$X$5:$X$2321,汇总!$B807,常规版本稳定性测试结果!$X$5:$X$2321,$B807,常规版本稳定性测试结果!$D$5:$D$2321,汇总!$C807,常规版本稳定性测试结果!$AH$5:$AH$2321,"NG")</f>
        <v/>
      </c>
      <c r="G807" s="15">
        <f>COUNTIFS(常规版本稳定性测试结果!$X$5:$X$2321,汇总!$B807,常规版本稳定性测试结果!$X$5:$X$2321,$B807,常规版本稳定性测试结果!$D$5:$D$2321,汇总!$C807,常规版本稳定性测试结果!$E$5:$E$2321,"JV")</f>
        <v/>
      </c>
      <c r="H807" s="15">
        <f>COUNTIFS(常规版本稳定性测试结果!$X$5:$X$2321,汇总!$B807,常规版本稳定性测试结果!$X$5:$X$2321,$B807,常规版本稳定性测试结果!$D$5:$D$2321,汇总!$C807,常规版本稳定性测试结果!$E$5:$E$2321,"FBU")</f>
        <v/>
      </c>
      <c r="I807" s="15">
        <f>COUNTIFS(常规版本稳定性测试结果!$X$5:$X$2321,汇总!$B807,常规版本稳定性测试结果!$X$5:$X$2321,$B807,常规版本稳定性测试结果!$D$5:$D$2321,汇总!$C807,常规版本稳定性测试结果!$E$5:$E$2321,"LinuxPC")</f>
        <v/>
      </c>
      <c r="J807" s="15">
        <f>COUNTIFS(常规版本稳定性测试结果!$X$5:$X$2321,汇总!$B807,常规版本稳定性测试结果!$X$5:$X$2321,$B807,常规版本稳定性测试结果!$D$5:$D$2321,汇总!$C807,常规版本稳定性测试结果!$E$5:$E$2321,"Monkey")</f>
        <v/>
      </c>
    </row>
    <row r="808" spans="1:12">
      <c r="B808" s="19" t="n">
        <v>43906</v>
      </c>
      <c r="C808" s="18" t="s">
        <v>98</v>
      </c>
      <c r="D808" s="18">
        <f>COUNTIFS(常规版本稳定性测试结果!$X$5:$X$2321,汇总!$B808,常规版本稳定性测试结果!$X$5:$X$2321,$B808,常规版本稳定性测试结果!$D$5:$D$2321,汇总!$C808)</f>
        <v/>
      </c>
      <c r="E808" s="18">
        <f>COUNTIFS(常规版本稳定性测试结果!$X$5:$X$2321,汇总!$B808,常规版本稳定性测试结果!$X$5:$X$2321,$B808,常规版本稳定性测试结果!$D$5:$D$2321,汇总!$C808,常规版本稳定性测试结果!$AH$5:$AH$2321,"OK")</f>
        <v/>
      </c>
      <c r="F808" s="12">
        <f>COUNTIFS(常规版本稳定性测试结果!$X$5:$X$2321,汇总!$B808,常规版本稳定性测试结果!$X$5:$X$2321,$B808,常规版本稳定性测试结果!$D$5:$D$2321,汇总!$C808,常规版本稳定性测试结果!$AH$5:$AH$2321,"NG")</f>
        <v/>
      </c>
      <c r="G808" s="15">
        <f>COUNTIFS(常规版本稳定性测试结果!$X$5:$X$2321,汇总!$B808,常规版本稳定性测试结果!$X$5:$X$2321,$B808,常规版本稳定性测试结果!$D$5:$D$2321,汇总!$C808,常规版本稳定性测试结果!$E$5:$E$2321,"JV")</f>
        <v/>
      </c>
      <c r="H808" s="15">
        <f>COUNTIFS(常规版本稳定性测试结果!$X$5:$X$2321,汇总!$B808,常规版本稳定性测试结果!$X$5:$X$2321,$B808,常规版本稳定性测试结果!$D$5:$D$2321,汇总!$C808,常规版本稳定性测试结果!$E$5:$E$2321,"FBU")</f>
        <v/>
      </c>
      <c r="I808" s="15">
        <f>COUNTIFS(常规版本稳定性测试结果!$X$5:$X$2321,汇总!$B808,常规版本稳定性测试结果!$X$5:$X$2321,$B808,常规版本稳定性测试结果!$D$5:$D$2321,汇总!$C808,常规版本稳定性测试结果!$E$5:$E$2321,"LinuxPC")</f>
        <v/>
      </c>
      <c r="J808" s="15">
        <f>COUNTIFS(常规版本稳定性测试结果!$X$5:$X$2321,汇总!$B808,常规版本稳定性测试结果!$X$5:$X$2321,$B808,常规版本稳定性测试结果!$D$5:$D$2321,汇总!$C808,常规版本稳定性测试结果!$E$5:$E$2321,"Monkey")</f>
        <v/>
      </c>
    </row>
    <row r="809" spans="1:12">
      <c r="B809" s="19" t="n">
        <v>43906</v>
      </c>
      <c r="C809" s="18" t="s">
        <v>99</v>
      </c>
      <c r="D809" s="18">
        <f>COUNTIFS(常规版本稳定性测试结果!$X$5:$X$2321,汇总!$B809,常规版本稳定性测试结果!$X$5:$X$2321,$B809,常规版本稳定性测试结果!$D$5:$D$2321,汇总!$C809)</f>
        <v/>
      </c>
      <c r="E809" s="18">
        <f>COUNTIFS(常规版本稳定性测试结果!$X$5:$X$2321,汇总!$B809,常规版本稳定性测试结果!$X$5:$X$2321,$B809,常规版本稳定性测试结果!$D$5:$D$2321,汇总!$C809,常规版本稳定性测试结果!$AH$5:$AH$2321,"OK")</f>
        <v/>
      </c>
      <c r="F809" s="12">
        <f>COUNTIFS(常规版本稳定性测试结果!$X$5:$X$2321,汇总!$B809,常规版本稳定性测试结果!$X$5:$X$2321,$B809,常规版本稳定性测试结果!$D$5:$D$2321,汇总!$C809,常规版本稳定性测试结果!$AH$5:$AH$2321,"NG")</f>
        <v/>
      </c>
      <c r="G809" s="15">
        <f>COUNTIFS(常规版本稳定性测试结果!$X$5:$X$2321,汇总!$B809,常规版本稳定性测试结果!$X$5:$X$2321,$B809,常规版本稳定性测试结果!$D$5:$D$2321,汇总!$C809,常规版本稳定性测试结果!$E$5:$E$2321,"JV")</f>
        <v/>
      </c>
      <c r="H809" s="15">
        <f>COUNTIFS(常规版本稳定性测试结果!$X$5:$X$2321,汇总!$B809,常规版本稳定性测试结果!$X$5:$X$2321,$B809,常规版本稳定性测试结果!$D$5:$D$2321,汇总!$C809,常规版本稳定性测试结果!$E$5:$E$2321,"FBU")</f>
        <v/>
      </c>
      <c r="I809" s="15">
        <f>COUNTIFS(常规版本稳定性测试结果!$X$5:$X$2321,汇总!$B809,常规版本稳定性测试结果!$X$5:$X$2321,$B809,常规版本稳定性测试结果!$D$5:$D$2321,汇总!$C809,常规版本稳定性测试结果!$E$5:$E$2321,"LinuxPC")</f>
        <v/>
      </c>
      <c r="J809" s="15">
        <f>COUNTIFS(常规版本稳定性测试结果!$X$5:$X$2321,汇总!$B809,常规版本稳定性测试结果!$X$5:$X$2321,$B809,常规版本稳定性测试结果!$D$5:$D$2321,汇总!$C809,常规版本稳定性测试结果!$E$5:$E$2321,"Monkey")</f>
        <v/>
      </c>
    </row>
    <row r="810" spans="1:12">
      <c r="B810" s="19" t="n">
        <v>43907</v>
      </c>
      <c r="C810" s="18" t="s">
        <v>98</v>
      </c>
      <c r="D810" s="18">
        <f>COUNTIFS(常规版本稳定性测试结果!$X$5:$X$2321,汇总!$B810,常规版本稳定性测试结果!$X$5:$X$2321,$B810,常规版本稳定性测试结果!$D$5:$D$2321,汇总!$C810)</f>
        <v/>
      </c>
      <c r="E810" s="18">
        <f>COUNTIFS(常规版本稳定性测试结果!$X$5:$X$2321,汇总!$B810,常规版本稳定性测试结果!$X$5:$X$2321,$B810,常规版本稳定性测试结果!$D$5:$D$2321,汇总!$C810,常规版本稳定性测试结果!$AH$5:$AH$2321,"OK")</f>
        <v/>
      </c>
      <c r="F810" s="12">
        <f>COUNTIFS(常规版本稳定性测试结果!$X$5:$X$2321,汇总!$B810,常规版本稳定性测试结果!$X$5:$X$2321,$B810,常规版本稳定性测试结果!$D$5:$D$2321,汇总!$C810,常规版本稳定性测试结果!$AH$5:$AH$2321,"NG")</f>
        <v/>
      </c>
      <c r="G810" s="15">
        <f>COUNTIFS(常规版本稳定性测试结果!$X$5:$X$2321,汇总!$B810,常规版本稳定性测试结果!$X$5:$X$2321,$B810,常规版本稳定性测试结果!$D$5:$D$2321,汇总!$C810,常规版本稳定性测试结果!$E$5:$E$2321,"JV")</f>
        <v/>
      </c>
      <c r="H810" s="15">
        <f>COUNTIFS(常规版本稳定性测试结果!$X$5:$X$2321,汇总!$B810,常规版本稳定性测试结果!$X$5:$X$2321,$B810,常规版本稳定性测试结果!$D$5:$D$2321,汇总!$C810,常规版本稳定性测试结果!$E$5:$E$2321,"FBU")</f>
        <v/>
      </c>
      <c r="I810" s="15">
        <f>COUNTIFS(常规版本稳定性测试结果!$X$5:$X$2321,汇总!$B810,常规版本稳定性测试结果!$X$5:$X$2321,$B810,常规版本稳定性测试结果!$D$5:$D$2321,汇总!$C810,常规版本稳定性测试结果!$E$5:$E$2321,"LinuxPC")</f>
        <v/>
      </c>
      <c r="J810" s="15">
        <f>COUNTIFS(常规版本稳定性测试结果!$X$5:$X$2321,汇总!$B810,常规版本稳定性测试结果!$X$5:$X$2321,$B810,常规版本稳定性测试结果!$D$5:$D$2321,汇总!$C810,常规版本稳定性测试结果!$E$5:$E$2321,"Monkey")</f>
        <v/>
      </c>
    </row>
    <row r="811" spans="1:12">
      <c r="B811" s="19" t="n">
        <v>43907</v>
      </c>
      <c r="C811" s="18" t="s">
        <v>99</v>
      </c>
      <c r="D811" s="18">
        <f>COUNTIFS(常规版本稳定性测试结果!$X$5:$X$2321,汇总!$B811,常规版本稳定性测试结果!$X$5:$X$2321,$B811,常规版本稳定性测试结果!$D$5:$D$2321,汇总!$C811)</f>
        <v/>
      </c>
      <c r="E811" s="18">
        <f>COUNTIFS(常规版本稳定性测试结果!$X$5:$X$2321,汇总!$B811,常规版本稳定性测试结果!$X$5:$X$2321,$B811,常规版本稳定性测试结果!$D$5:$D$2321,汇总!$C811,常规版本稳定性测试结果!$AH$5:$AH$2321,"OK")</f>
        <v/>
      </c>
      <c r="F811" s="12">
        <f>COUNTIFS(常规版本稳定性测试结果!$X$5:$X$2321,汇总!$B811,常规版本稳定性测试结果!$X$5:$X$2321,$B811,常规版本稳定性测试结果!$D$5:$D$2321,汇总!$C811,常规版本稳定性测试结果!$AH$5:$AH$2321,"NG")</f>
        <v/>
      </c>
      <c r="G811" s="15">
        <f>COUNTIFS(常规版本稳定性测试结果!$X$5:$X$2321,汇总!$B811,常规版本稳定性测试结果!$X$5:$X$2321,$B811,常规版本稳定性测试结果!$D$5:$D$2321,汇总!$C811,常规版本稳定性测试结果!$E$5:$E$2321,"JV")</f>
        <v/>
      </c>
      <c r="H811" s="15">
        <f>COUNTIFS(常规版本稳定性测试结果!$X$5:$X$2321,汇总!$B811,常规版本稳定性测试结果!$X$5:$X$2321,$B811,常规版本稳定性测试结果!$D$5:$D$2321,汇总!$C811,常规版本稳定性测试结果!$E$5:$E$2321,"FBU")</f>
        <v/>
      </c>
      <c r="I811" s="15">
        <f>COUNTIFS(常规版本稳定性测试结果!$X$5:$X$2321,汇总!$B811,常规版本稳定性测试结果!$X$5:$X$2321,$B811,常规版本稳定性测试结果!$D$5:$D$2321,汇总!$C811,常规版本稳定性测试结果!$E$5:$E$2321,"LinuxPC")</f>
        <v/>
      </c>
      <c r="J811" s="15">
        <f>COUNTIFS(常规版本稳定性测试结果!$X$5:$X$2321,汇总!$B811,常规版本稳定性测试结果!$X$5:$X$2321,$B811,常规版本稳定性测试结果!$D$5:$D$2321,汇总!$C811,常规版本稳定性测试结果!$E$5:$E$2321,"Monkey")</f>
        <v/>
      </c>
    </row>
    <row r="812" spans="1:12">
      <c r="B812" s="19" t="n">
        <v>43908</v>
      </c>
      <c r="C812" s="18" t="s">
        <v>98</v>
      </c>
      <c r="D812" s="18">
        <f>COUNTIFS(常规版本稳定性测试结果!$X$5:$X$2321,汇总!$B812,常规版本稳定性测试结果!$X$5:$X$2321,$B812,常规版本稳定性测试结果!$D$5:$D$2321,汇总!$C812)</f>
        <v/>
      </c>
      <c r="E812" s="18">
        <f>COUNTIFS(常规版本稳定性测试结果!$X$5:$X$2321,汇总!$B812,常规版本稳定性测试结果!$X$5:$X$2321,$B812,常规版本稳定性测试结果!$D$5:$D$2321,汇总!$C812,常规版本稳定性测试结果!$AH$5:$AH$2321,"OK")</f>
        <v/>
      </c>
      <c r="F812" s="12">
        <f>COUNTIFS(常规版本稳定性测试结果!$X$5:$X$2321,汇总!$B812,常规版本稳定性测试结果!$X$5:$X$2321,$B812,常规版本稳定性测试结果!$D$5:$D$2321,汇总!$C812,常规版本稳定性测试结果!$AH$5:$AH$2321,"NG")</f>
        <v/>
      </c>
      <c r="G812" s="15">
        <f>COUNTIFS(常规版本稳定性测试结果!$X$5:$X$2321,汇总!$B812,常规版本稳定性测试结果!$X$5:$X$2321,$B812,常规版本稳定性测试结果!$D$5:$D$2321,汇总!$C812,常规版本稳定性测试结果!$E$5:$E$2321,"JV")</f>
        <v/>
      </c>
      <c r="H812" s="15">
        <f>COUNTIFS(常规版本稳定性测试结果!$X$5:$X$2321,汇总!$B812,常规版本稳定性测试结果!$X$5:$X$2321,$B812,常规版本稳定性测试结果!$D$5:$D$2321,汇总!$C812,常规版本稳定性测试结果!$E$5:$E$2321,"FBU")</f>
        <v/>
      </c>
      <c r="I812" s="15">
        <f>COUNTIFS(常规版本稳定性测试结果!$X$5:$X$2321,汇总!$B812,常规版本稳定性测试结果!$X$5:$X$2321,$B812,常规版本稳定性测试结果!$D$5:$D$2321,汇总!$C812,常规版本稳定性测试结果!$E$5:$E$2321,"LinuxPC")</f>
        <v/>
      </c>
      <c r="J812" s="15">
        <f>COUNTIFS(常规版本稳定性测试结果!$X$5:$X$2321,汇总!$B812,常规版本稳定性测试结果!$X$5:$X$2321,$B812,常规版本稳定性测试结果!$D$5:$D$2321,汇总!$C812,常规版本稳定性测试结果!$E$5:$E$2321,"Monkey")</f>
        <v/>
      </c>
    </row>
    <row r="813" spans="1:12">
      <c r="B813" s="19" t="n">
        <v>43908</v>
      </c>
      <c r="C813" s="18" t="s">
        <v>99</v>
      </c>
      <c r="D813" s="18">
        <f>COUNTIFS(常规版本稳定性测试结果!$X$5:$X$2321,汇总!$B813,常规版本稳定性测试结果!$X$5:$X$2321,$B813,常规版本稳定性测试结果!$D$5:$D$2321,汇总!$C813)</f>
        <v/>
      </c>
      <c r="E813" s="18">
        <f>COUNTIFS(常规版本稳定性测试结果!$X$5:$X$2321,汇总!$B813,常规版本稳定性测试结果!$X$5:$X$2321,$B813,常规版本稳定性测试结果!$D$5:$D$2321,汇总!$C813,常规版本稳定性测试结果!$AH$5:$AH$2321,"OK")</f>
        <v/>
      </c>
      <c r="F813" s="12">
        <f>COUNTIFS(常规版本稳定性测试结果!$X$5:$X$2321,汇总!$B813,常规版本稳定性测试结果!$X$5:$X$2321,$B813,常规版本稳定性测试结果!$D$5:$D$2321,汇总!$C813,常规版本稳定性测试结果!$AH$5:$AH$2321,"NG")</f>
        <v/>
      </c>
      <c r="G813" s="15">
        <f>COUNTIFS(常规版本稳定性测试结果!$X$5:$X$2321,汇总!$B813,常规版本稳定性测试结果!$X$5:$X$2321,$B813,常规版本稳定性测试结果!$D$5:$D$2321,汇总!$C813,常规版本稳定性测试结果!$E$5:$E$2321,"JV")</f>
        <v/>
      </c>
      <c r="H813" s="15">
        <f>COUNTIFS(常规版本稳定性测试结果!$X$5:$X$2321,汇总!$B813,常规版本稳定性测试结果!$X$5:$X$2321,$B813,常规版本稳定性测试结果!$D$5:$D$2321,汇总!$C813,常规版本稳定性测试结果!$E$5:$E$2321,"FBU")</f>
        <v/>
      </c>
      <c r="I813" s="15">
        <f>COUNTIFS(常规版本稳定性测试结果!$X$5:$X$2321,汇总!$B813,常规版本稳定性测试结果!$X$5:$X$2321,$B813,常规版本稳定性测试结果!$D$5:$D$2321,汇总!$C813,常规版本稳定性测试结果!$E$5:$E$2321,"LinuxPC")</f>
        <v/>
      </c>
      <c r="J813" s="15">
        <f>COUNTIFS(常规版本稳定性测试结果!$X$5:$X$2321,汇总!$B813,常规版本稳定性测试结果!$X$5:$X$2321,$B813,常规版本稳定性测试结果!$D$5:$D$2321,汇总!$C813,常规版本稳定性测试结果!$E$5:$E$2321,"Monkey")</f>
        <v/>
      </c>
    </row>
    <row r="814" spans="1:12">
      <c r="B814" s="19" t="n">
        <v>43909</v>
      </c>
      <c r="C814" s="18" t="s">
        <v>98</v>
      </c>
      <c r="D814" s="18">
        <f>COUNTIFS(常规版本稳定性测试结果!$X$5:$X$2321,汇总!$B814,常规版本稳定性测试结果!$X$5:$X$2321,$B814,常规版本稳定性测试结果!$D$5:$D$2321,汇总!$C814)</f>
        <v/>
      </c>
      <c r="E814" s="18">
        <f>COUNTIFS(常规版本稳定性测试结果!$X$5:$X$2321,汇总!$B814,常规版本稳定性测试结果!$X$5:$X$2321,$B814,常规版本稳定性测试结果!$D$5:$D$2321,汇总!$C814,常规版本稳定性测试结果!$AH$5:$AH$2321,"OK")</f>
        <v/>
      </c>
      <c r="F814" s="12">
        <f>COUNTIFS(常规版本稳定性测试结果!$X$5:$X$2321,汇总!$B814,常规版本稳定性测试结果!$X$5:$X$2321,$B814,常规版本稳定性测试结果!$D$5:$D$2321,汇总!$C814,常规版本稳定性测试结果!$AH$5:$AH$2321,"NG")</f>
        <v/>
      </c>
      <c r="G814" s="15">
        <f>COUNTIFS(常规版本稳定性测试结果!$X$5:$X$2321,汇总!$B814,常规版本稳定性测试结果!$X$5:$X$2321,$B814,常规版本稳定性测试结果!$D$5:$D$2321,汇总!$C814,常规版本稳定性测试结果!$E$5:$E$2321,"JV")</f>
        <v/>
      </c>
      <c r="H814" s="15">
        <f>COUNTIFS(常规版本稳定性测试结果!$X$5:$X$2321,汇总!$B814,常规版本稳定性测试结果!$X$5:$X$2321,$B814,常规版本稳定性测试结果!$D$5:$D$2321,汇总!$C814,常规版本稳定性测试结果!$E$5:$E$2321,"FBU")</f>
        <v/>
      </c>
      <c r="I814" s="15">
        <f>COUNTIFS(常规版本稳定性测试结果!$X$5:$X$2321,汇总!$B814,常规版本稳定性测试结果!$X$5:$X$2321,$B814,常规版本稳定性测试结果!$D$5:$D$2321,汇总!$C814,常规版本稳定性测试结果!$E$5:$E$2321,"LinuxPC")</f>
        <v/>
      </c>
      <c r="J814" s="15">
        <f>COUNTIFS(常规版本稳定性测试结果!$X$5:$X$2321,汇总!$B814,常规版本稳定性测试结果!$X$5:$X$2321,$B814,常规版本稳定性测试结果!$D$5:$D$2321,汇总!$C814,常规版本稳定性测试结果!$E$5:$E$2321,"Monkey")</f>
        <v/>
      </c>
    </row>
    <row r="815" spans="1:12">
      <c r="B815" s="19" t="n">
        <v>43909</v>
      </c>
      <c r="C815" s="18" t="s">
        <v>99</v>
      </c>
      <c r="D815" s="18">
        <f>COUNTIFS(常规版本稳定性测试结果!$X$5:$X$2321,汇总!$B815,常规版本稳定性测试结果!$X$5:$X$2321,$B815,常规版本稳定性测试结果!$D$5:$D$2321,汇总!$C815)</f>
        <v/>
      </c>
      <c r="E815" s="18">
        <f>COUNTIFS(常规版本稳定性测试结果!$X$5:$X$2321,汇总!$B815,常规版本稳定性测试结果!$X$5:$X$2321,$B815,常规版本稳定性测试结果!$D$5:$D$2321,汇总!$C815,常规版本稳定性测试结果!$AH$5:$AH$2321,"OK")</f>
        <v/>
      </c>
      <c r="F815" s="12">
        <f>COUNTIFS(常规版本稳定性测试结果!$X$5:$X$2321,汇总!$B815,常规版本稳定性测试结果!$X$5:$X$2321,$B815,常规版本稳定性测试结果!$D$5:$D$2321,汇总!$C815,常规版本稳定性测试结果!$AH$5:$AH$2321,"NG")</f>
        <v/>
      </c>
      <c r="G815" s="15">
        <f>COUNTIFS(常规版本稳定性测试结果!$X$5:$X$2321,汇总!$B815,常规版本稳定性测试结果!$X$5:$X$2321,$B815,常规版本稳定性测试结果!$D$5:$D$2321,汇总!$C815,常规版本稳定性测试结果!$E$5:$E$2321,"JV")</f>
        <v/>
      </c>
      <c r="H815" s="15">
        <f>COUNTIFS(常规版本稳定性测试结果!$X$5:$X$2321,汇总!$B815,常规版本稳定性测试结果!$X$5:$X$2321,$B815,常规版本稳定性测试结果!$D$5:$D$2321,汇总!$C815,常规版本稳定性测试结果!$E$5:$E$2321,"FBU")</f>
        <v/>
      </c>
      <c r="I815" s="15">
        <f>COUNTIFS(常规版本稳定性测试结果!$X$5:$X$2321,汇总!$B815,常规版本稳定性测试结果!$X$5:$X$2321,$B815,常规版本稳定性测试结果!$D$5:$D$2321,汇总!$C815,常规版本稳定性测试结果!$E$5:$E$2321,"LinuxPC")</f>
        <v/>
      </c>
      <c r="J815" s="15">
        <f>COUNTIFS(常规版本稳定性测试结果!$X$5:$X$2321,汇总!$B815,常规版本稳定性测试结果!$X$5:$X$2321,$B815,常规版本稳定性测试结果!$D$5:$D$2321,汇总!$C815,常规版本稳定性测试结果!$E$5:$E$2321,"Monkey")</f>
        <v/>
      </c>
    </row>
    <row r="816" spans="1:12">
      <c r="B816" s="19" t="n">
        <v>43910</v>
      </c>
      <c r="C816" s="18" t="s">
        <v>98</v>
      </c>
      <c r="D816" s="18">
        <f>COUNTIFS(常规版本稳定性测试结果!$X$5:$X$2321,汇总!$B816,常规版本稳定性测试结果!$X$5:$X$2321,$B816,常规版本稳定性测试结果!$D$5:$D$2321,汇总!$C816)</f>
        <v/>
      </c>
      <c r="E816" s="18">
        <f>COUNTIFS(常规版本稳定性测试结果!$X$5:$X$2321,汇总!$B816,常规版本稳定性测试结果!$X$5:$X$2321,$B816,常规版本稳定性测试结果!$D$5:$D$2321,汇总!$C816,常规版本稳定性测试结果!$AH$5:$AH$2321,"OK")</f>
        <v/>
      </c>
      <c r="F816" s="12">
        <f>COUNTIFS(常规版本稳定性测试结果!$X$5:$X$2321,汇总!$B816,常规版本稳定性测试结果!$X$5:$X$2321,$B816,常规版本稳定性测试结果!$D$5:$D$2321,汇总!$C816,常规版本稳定性测试结果!$AH$5:$AH$2321,"NG")</f>
        <v/>
      </c>
      <c r="G816" s="15">
        <f>COUNTIFS(常规版本稳定性测试结果!$X$5:$X$2321,汇总!$B816,常规版本稳定性测试结果!$X$5:$X$2321,$B816,常规版本稳定性测试结果!$D$5:$D$2321,汇总!$C816,常规版本稳定性测试结果!$E$5:$E$2321,"JV")</f>
        <v/>
      </c>
      <c r="H816" s="15">
        <f>COUNTIFS(常规版本稳定性测试结果!$X$5:$X$2321,汇总!$B816,常规版本稳定性测试结果!$X$5:$X$2321,$B816,常规版本稳定性测试结果!$D$5:$D$2321,汇总!$C816,常规版本稳定性测试结果!$E$5:$E$2321,"FBU")</f>
        <v/>
      </c>
      <c r="I816" s="15">
        <f>COUNTIFS(常规版本稳定性测试结果!$X$5:$X$2321,汇总!$B816,常规版本稳定性测试结果!$X$5:$X$2321,$B816,常规版本稳定性测试结果!$D$5:$D$2321,汇总!$C816,常规版本稳定性测试结果!$E$5:$E$2321,"LinuxPC")</f>
        <v/>
      </c>
      <c r="J816" s="15">
        <f>COUNTIFS(常规版本稳定性测试结果!$X$5:$X$2321,汇总!$B816,常规版本稳定性测试结果!$X$5:$X$2321,$B816,常规版本稳定性测试结果!$D$5:$D$2321,汇总!$C816,常规版本稳定性测试结果!$E$5:$E$2321,"Monkey")</f>
        <v/>
      </c>
    </row>
    <row r="817" spans="1:12">
      <c r="B817" s="19" t="n">
        <v>43910</v>
      </c>
      <c r="C817" s="18" t="s">
        <v>99</v>
      </c>
      <c r="D817" s="18">
        <f>COUNTIFS(常规版本稳定性测试结果!$X$5:$X$2321,汇总!$B817,常规版本稳定性测试结果!$X$5:$X$2321,$B817,常规版本稳定性测试结果!$D$5:$D$2321,汇总!$C817)</f>
        <v/>
      </c>
      <c r="E817" s="18">
        <f>COUNTIFS(常规版本稳定性测试结果!$X$5:$X$2321,汇总!$B817,常规版本稳定性测试结果!$X$5:$X$2321,$B817,常规版本稳定性测试结果!$D$5:$D$2321,汇总!$C817,常规版本稳定性测试结果!$AH$5:$AH$2321,"OK")</f>
        <v/>
      </c>
      <c r="F817" s="12">
        <f>COUNTIFS(常规版本稳定性测试结果!$X$5:$X$2321,汇总!$B817,常规版本稳定性测试结果!$X$5:$X$2321,$B817,常规版本稳定性测试结果!$D$5:$D$2321,汇总!$C817,常规版本稳定性测试结果!$AH$5:$AH$2321,"NG")</f>
        <v/>
      </c>
      <c r="G817" s="15">
        <f>COUNTIFS(常规版本稳定性测试结果!$X$5:$X$2321,汇总!$B817,常规版本稳定性测试结果!$X$5:$X$2321,$B817,常规版本稳定性测试结果!$D$5:$D$2321,汇总!$C817,常规版本稳定性测试结果!$E$5:$E$2321,"JV")</f>
        <v/>
      </c>
      <c r="H817" s="15">
        <f>COUNTIFS(常规版本稳定性测试结果!$X$5:$X$2321,汇总!$B817,常规版本稳定性测试结果!$X$5:$X$2321,$B817,常规版本稳定性测试结果!$D$5:$D$2321,汇总!$C817,常规版本稳定性测试结果!$E$5:$E$2321,"FBU")</f>
        <v/>
      </c>
      <c r="I817" s="15">
        <f>COUNTIFS(常规版本稳定性测试结果!$X$5:$X$2321,汇总!$B817,常规版本稳定性测试结果!$X$5:$X$2321,$B817,常规版本稳定性测试结果!$D$5:$D$2321,汇总!$C817,常规版本稳定性测试结果!$E$5:$E$2321,"LinuxPC")</f>
        <v/>
      </c>
      <c r="J817" s="15">
        <f>COUNTIFS(常规版本稳定性测试结果!$X$5:$X$2321,汇总!$B817,常规版本稳定性测试结果!$X$5:$X$2321,$B817,常规版本稳定性测试结果!$D$5:$D$2321,汇总!$C817,常规版本稳定性测试结果!$E$5:$E$2321,"Monkey")</f>
        <v/>
      </c>
    </row>
    <row r="818" spans="1:12">
      <c r="B818" s="19" t="n">
        <v>43911</v>
      </c>
      <c r="C818" s="18" t="s">
        <v>98</v>
      </c>
      <c r="D818" s="18">
        <f>COUNTIFS(常规版本稳定性测试结果!$X$5:$X$2321,汇总!$B818,常规版本稳定性测试结果!$X$5:$X$2321,$B818,常规版本稳定性测试结果!$D$5:$D$2321,汇总!$C818)</f>
        <v/>
      </c>
      <c r="E818" s="18">
        <f>COUNTIFS(常规版本稳定性测试结果!$X$5:$X$2321,汇总!$B818,常规版本稳定性测试结果!$X$5:$X$2321,$B818,常规版本稳定性测试结果!$D$5:$D$2321,汇总!$C818,常规版本稳定性测试结果!$AH$5:$AH$2321,"OK")</f>
        <v/>
      </c>
      <c r="F818" s="12">
        <f>COUNTIFS(常规版本稳定性测试结果!$X$5:$X$2321,汇总!$B818,常规版本稳定性测试结果!$X$5:$X$2321,$B818,常规版本稳定性测试结果!$D$5:$D$2321,汇总!$C818,常规版本稳定性测试结果!$AH$5:$AH$2321,"NG")</f>
        <v/>
      </c>
      <c r="G818" s="15">
        <f>COUNTIFS(常规版本稳定性测试结果!$X$5:$X$2321,汇总!$B818,常规版本稳定性测试结果!$X$5:$X$2321,$B818,常规版本稳定性测试结果!$D$5:$D$2321,汇总!$C818,常规版本稳定性测试结果!$E$5:$E$2321,"JV")</f>
        <v/>
      </c>
      <c r="H818" s="15">
        <f>COUNTIFS(常规版本稳定性测试结果!$X$5:$X$2321,汇总!$B818,常规版本稳定性测试结果!$X$5:$X$2321,$B818,常规版本稳定性测试结果!$D$5:$D$2321,汇总!$C818,常规版本稳定性测试结果!$E$5:$E$2321,"FBU")</f>
        <v/>
      </c>
      <c r="I818" s="15">
        <f>COUNTIFS(常规版本稳定性测试结果!$X$5:$X$2321,汇总!$B818,常规版本稳定性测试结果!$X$5:$X$2321,$B818,常规版本稳定性测试结果!$D$5:$D$2321,汇总!$C818,常规版本稳定性测试结果!$E$5:$E$2321,"LinuxPC")</f>
        <v/>
      </c>
      <c r="J818" s="15">
        <f>COUNTIFS(常规版本稳定性测试结果!$X$5:$X$2321,汇总!$B818,常规版本稳定性测试结果!$X$5:$X$2321,$B818,常规版本稳定性测试结果!$D$5:$D$2321,汇总!$C818,常规版本稳定性测试结果!$E$5:$E$2321,"Monkey")</f>
        <v/>
      </c>
    </row>
    <row r="819" spans="1:12">
      <c r="B819" s="19" t="n">
        <v>43911</v>
      </c>
      <c r="C819" s="18" t="s">
        <v>99</v>
      </c>
      <c r="D819" s="18">
        <f>COUNTIFS(常规版本稳定性测试结果!$X$5:$X$2321,汇总!$B819,常规版本稳定性测试结果!$X$5:$X$2321,$B819,常规版本稳定性测试结果!$D$5:$D$2321,汇总!$C819)</f>
        <v/>
      </c>
      <c r="E819" s="18">
        <f>COUNTIFS(常规版本稳定性测试结果!$X$5:$X$2321,汇总!$B819,常规版本稳定性测试结果!$X$5:$X$2321,$B819,常规版本稳定性测试结果!$D$5:$D$2321,汇总!$C819,常规版本稳定性测试结果!$AH$5:$AH$2321,"OK")</f>
        <v/>
      </c>
      <c r="F819" s="12">
        <f>COUNTIFS(常规版本稳定性测试结果!$X$5:$X$2321,汇总!$B819,常规版本稳定性测试结果!$X$5:$X$2321,$B819,常规版本稳定性测试结果!$D$5:$D$2321,汇总!$C819,常规版本稳定性测试结果!$AH$5:$AH$2321,"NG")</f>
        <v/>
      </c>
      <c r="G819" s="15">
        <f>COUNTIFS(常规版本稳定性测试结果!$X$5:$X$2321,汇总!$B819,常规版本稳定性测试结果!$X$5:$X$2321,$B819,常规版本稳定性测试结果!$D$5:$D$2321,汇总!$C819,常规版本稳定性测试结果!$E$5:$E$2321,"JV")</f>
        <v/>
      </c>
      <c r="H819" s="15">
        <f>COUNTIFS(常规版本稳定性测试结果!$X$5:$X$2321,汇总!$B819,常规版本稳定性测试结果!$X$5:$X$2321,$B819,常规版本稳定性测试结果!$D$5:$D$2321,汇总!$C819,常规版本稳定性测试结果!$E$5:$E$2321,"FBU")</f>
        <v/>
      </c>
      <c r="I819" s="15">
        <f>COUNTIFS(常规版本稳定性测试结果!$X$5:$X$2321,汇总!$B819,常规版本稳定性测试结果!$X$5:$X$2321,$B819,常规版本稳定性测试结果!$D$5:$D$2321,汇总!$C819,常规版本稳定性测试结果!$E$5:$E$2321,"LinuxPC")</f>
        <v/>
      </c>
      <c r="J819" s="15">
        <f>COUNTIFS(常规版本稳定性测试结果!$X$5:$X$2321,汇总!$B819,常规版本稳定性测试结果!$X$5:$X$2321,$B819,常规版本稳定性测试结果!$D$5:$D$2321,汇总!$C819,常规版本稳定性测试结果!$E$5:$E$2321,"Monkey")</f>
        <v/>
      </c>
    </row>
    <row r="820" spans="1:12">
      <c r="B820" s="19" t="n">
        <v>43912</v>
      </c>
      <c r="C820" s="18" t="s">
        <v>99</v>
      </c>
      <c r="D820" s="18">
        <f>COUNTIFS(常规版本稳定性测试结果!$X$5:$X$2321,汇总!$B820,常规版本稳定性测试结果!$X$5:$X$2321,$B820,常规版本稳定性测试结果!$D$5:$D$2321,汇总!$C820)</f>
        <v/>
      </c>
      <c r="E820" s="18">
        <f>COUNTIFS(常规版本稳定性测试结果!$X$5:$X$2321,汇总!$B820,常规版本稳定性测试结果!$X$5:$X$2321,$B820,常规版本稳定性测试结果!$D$5:$D$2321,汇总!$C820,常规版本稳定性测试结果!$AH$5:$AH$2321,"OK")</f>
        <v/>
      </c>
      <c r="F820" s="12">
        <f>COUNTIFS(常规版本稳定性测试结果!$X$5:$X$2321,汇总!$B820,常规版本稳定性测试结果!$X$5:$X$2321,$B820,常规版本稳定性测试结果!$D$5:$D$2321,汇总!$C820,常规版本稳定性测试结果!$AH$5:$AH$2321,"NG")</f>
        <v/>
      </c>
      <c r="G820" s="15">
        <f>COUNTIFS(常规版本稳定性测试结果!$X$5:$X$2321,汇总!$B820,常规版本稳定性测试结果!$X$5:$X$2321,$B820,常规版本稳定性测试结果!$D$5:$D$2321,汇总!$C820,常规版本稳定性测试结果!$E$5:$E$2321,"JV")</f>
        <v/>
      </c>
      <c r="H820" s="15">
        <f>COUNTIFS(常规版本稳定性测试结果!$X$5:$X$2321,汇总!$B820,常规版本稳定性测试结果!$X$5:$X$2321,$B820,常规版本稳定性测试结果!$D$5:$D$2321,汇总!$C820,常规版本稳定性测试结果!$E$5:$E$2321,"FBU")</f>
        <v/>
      </c>
      <c r="I820" s="15">
        <f>COUNTIFS(常规版本稳定性测试结果!$X$5:$X$2321,汇总!$B820,常规版本稳定性测试结果!$X$5:$X$2321,$B820,常规版本稳定性测试结果!$D$5:$D$2321,汇总!$C820,常规版本稳定性测试结果!$E$5:$E$2321,"LinuxPC")</f>
        <v/>
      </c>
      <c r="J820" s="15">
        <f>COUNTIFS(常规版本稳定性测试结果!$X$5:$X$2321,汇总!$B820,常规版本稳定性测试结果!$X$5:$X$2321,$B820,常规版本稳定性测试结果!$D$5:$D$2321,汇总!$C820,常规版本稳定性测试结果!$E$5:$E$2321,"Monkey")</f>
        <v/>
      </c>
    </row>
    <row r="821" spans="1:12">
      <c r="B821" s="19" t="n">
        <v>43912</v>
      </c>
      <c r="C821" s="18" t="s">
        <v>98</v>
      </c>
      <c r="D821" s="18">
        <f>COUNTIFS(常规版本稳定性测试结果!$X$5:$X$2321,汇总!$B821,常规版本稳定性测试结果!$X$5:$X$2321,$B821,常规版本稳定性测试结果!$D$5:$D$2321,汇总!$C821)</f>
        <v/>
      </c>
      <c r="E821" s="18">
        <f>COUNTIFS(常规版本稳定性测试结果!$X$5:$X$2321,汇总!$B821,常规版本稳定性测试结果!$X$5:$X$2321,$B821,常规版本稳定性测试结果!$D$5:$D$2321,汇总!$C821,常规版本稳定性测试结果!$AH$5:$AH$2321,"OK")</f>
        <v/>
      </c>
      <c r="F821" s="12">
        <f>COUNTIFS(常规版本稳定性测试结果!$X$5:$X$2321,汇总!$B821,常规版本稳定性测试结果!$X$5:$X$2321,$B821,常规版本稳定性测试结果!$D$5:$D$2321,汇总!$C821,常规版本稳定性测试结果!$AH$5:$AH$2321,"NG")</f>
        <v/>
      </c>
      <c r="G821" s="15">
        <f>COUNTIFS(常规版本稳定性测试结果!$X$5:$X$2321,汇总!$B821,常规版本稳定性测试结果!$X$5:$X$2321,$B821,常规版本稳定性测试结果!$D$5:$D$2321,汇总!$C821,常规版本稳定性测试结果!$E$5:$E$2321,"JV")</f>
        <v/>
      </c>
      <c r="H821" s="15">
        <f>COUNTIFS(常规版本稳定性测试结果!$X$5:$X$2321,汇总!$B821,常规版本稳定性测试结果!$X$5:$X$2321,$B821,常规版本稳定性测试结果!$D$5:$D$2321,汇总!$C821,常规版本稳定性测试结果!$E$5:$E$2321,"FBU")</f>
        <v/>
      </c>
      <c r="I821" s="15">
        <f>COUNTIFS(常规版本稳定性测试结果!$X$5:$X$2321,汇总!$B821,常规版本稳定性测试结果!$X$5:$X$2321,$B821,常规版本稳定性测试结果!$D$5:$D$2321,汇总!$C821,常规版本稳定性测试结果!$E$5:$E$2321,"LinuxPC")</f>
        <v/>
      </c>
      <c r="J821" s="15">
        <f>COUNTIFS(常规版本稳定性测试结果!$X$5:$X$2321,汇总!$B821,常规版本稳定性测试结果!$X$5:$X$2321,$B821,常规版本稳定性测试结果!$D$5:$D$2321,汇总!$C821,常规版本稳定性测试结果!$E$5:$E$2321,"Monkey")</f>
        <v/>
      </c>
    </row>
    <row r="822" spans="1:12">
      <c r="B822" s="19" t="n">
        <v>43913</v>
      </c>
      <c r="C822" s="18" t="s">
        <v>99</v>
      </c>
      <c r="D822" s="18">
        <f>COUNTIFS(常规版本稳定性测试结果!$X$5:$X$2321,汇总!$B822,常规版本稳定性测试结果!$X$5:$X$2321,$B822,常规版本稳定性测试结果!$D$5:$D$2321,汇总!$C822)</f>
        <v/>
      </c>
      <c r="E822" s="18">
        <f>COUNTIFS(常规版本稳定性测试结果!$X$5:$X$2321,汇总!$B822,常规版本稳定性测试结果!$X$5:$X$2321,$B822,常规版本稳定性测试结果!$D$5:$D$2321,汇总!$C822,常规版本稳定性测试结果!$AH$5:$AH$2321,"OK")</f>
        <v/>
      </c>
      <c r="F822" s="12">
        <f>COUNTIFS(常规版本稳定性测试结果!$X$5:$X$2321,汇总!$B822,常规版本稳定性测试结果!$X$5:$X$2321,$B822,常规版本稳定性测试结果!$D$5:$D$2321,汇总!$C822,常规版本稳定性测试结果!$AH$5:$AH$2321,"NG")</f>
        <v/>
      </c>
      <c r="G822" s="15">
        <f>COUNTIFS(常规版本稳定性测试结果!$X$5:$X$2321,汇总!$B822,常规版本稳定性测试结果!$X$5:$X$2321,$B822,常规版本稳定性测试结果!$D$5:$D$2321,汇总!$C822,常规版本稳定性测试结果!$E$5:$E$2321,"JV")</f>
        <v/>
      </c>
      <c r="H822" s="15">
        <f>COUNTIFS(常规版本稳定性测试结果!$X$5:$X$2321,汇总!$B822,常规版本稳定性测试结果!$X$5:$X$2321,$B822,常规版本稳定性测试结果!$D$5:$D$2321,汇总!$C822,常规版本稳定性测试结果!$E$5:$E$2321,"FBU")</f>
        <v/>
      </c>
      <c r="I822" s="15">
        <f>COUNTIFS(常规版本稳定性测试结果!$X$5:$X$2321,汇总!$B822,常规版本稳定性测试结果!$X$5:$X$2321,$B822,常规版本稳定性测试结果!$D$5:$D$2321,汇总!$C822,常规版本稳定性测试结果!$E$5:$E$2321,"LinuxPC")</f>
        <v/>
      </c>
      <c r="J822" s="15">
        <f>COUNTIFS(常规版本稳定性测试结果!$X$5:$X$2321,汇总!$B822,常规版本稳定性测试结果!$X$5:$X$2321,$B822,常规版本稳定性测试结果!$D$5:$D$2321,汇总!$C822,常规版本稳定性测试结果!$E$5:$E$2321,"Monkey")</f>
        <v/>
      </c>
    </row>
    <row r="823" spans="1:12">
      <c r="B823" s="19" t="n">
        <v>43913</v>
      </c>
      <c r="C823" s="18" t="s">
        <v>98</v>
      </c>
      <c r="D823" s="18">
        <f>COUNTIFS(常规版本稳定性测试结果!$X$5:$X$2321,汇总!$B823,常规版本稳定性测试结果!$X$5:$X$2321,$B823,常规版本稳定性测试结果!$D$5:$D$2321,汇总!$C823)</f>
        <v/>
      </c>
      <c r="E823" s="18">
        <f>COUNTIFS(常规版本稳定性测试结果!$X$5:$X$2321,汇总!$B823,常规版本稳定性测试结果!$X$5:$X$2321,$B823,常规版本稳定性测试结果!$D$5:$D$2321,汇总!$C823,常规版本稳定性测试结果!$AH$5:$AH$2321,"OK")</f>
        <v/>
      </c>
      <c r="F823" s="12">
        <f>COUNTIFS(常规版本稳定性测试结果!$X$5:$X$2321,汇总!$B823,常规版本稳定性测试结果!$X$5:$X$2321,$B823,常规版本稳定性测试结果!$D$5:$D$2321,汇总!$C823,常规版本稳定性测试结果!$AH$5:$AH$2321,"NG")</f>
        <v/>
      </c>
      <c r="G823" s="15">
        <f>COUNTIFS(常规版本稳定性测试结果!$X$5:$X$2321,汇总!$B823,常规版本稳定性测试结果!$X$5:$X$2321,$B823,常规版本稳定性测试结果!$D$5:$D$2321,汇总!$C823,常规版本稳定性测试结果!$E$5:$E$2321,"JV")</f>
        <v/>
      </c>
      <c r="H823" s="15">
        <f>COUNTIFS(常规版本稳定性测试结果!$X$5:$X$2321,汇总!$B823,常规版本稳定性测试结果!$X$5:$X$2321,$B823,常规版本稳定性测试结果!$D$5:$D$2321,汇总!$C823,常规版本稳定性测试结果!$E$5:$E$2321,"FBU")</f>
        <v/>
      </c>
      <c r="I823" s="15">
        <f>COUNTIFS(常规版本稳定性测试结果!$X$5:$X$2321,汇总!$B823,常规版本稳定性测试结果!$X$5:$X$2321,$B823,常规版本稳定性测试结果!$D$5:$D$2321,汇总!$C823,常规版本稳定性测试结果!$E$5:$E$2321,"LinuxPC")</f>
        <v/>
      </c>
      <c r="J823" s="15">
        <f>COUNTIFS(常规版本稳定性测试结果!$X$5:$X$2321,汇总!$B823,常规版本稳定性测试结果!$X$5:$X$2321,$B823,常规版本稳定性测试结果!$D$5:$D$2321,汇总!$C823,常规版本稳定性测试结果!$E$5:$E$2321,"Monkey")</f>
        <v/>
      </c>
    </row>
    <row r="824" spans="1:12">
      <c r="B824" s="19" t="n">
        <v>43914</v>
      </c>
      <c r="C824" s="18" t="s">
        <v>99</v>
      </c>
      <c r="D824" s="18">
        <f>COUNTIFS(常规版本稳定性测试结果!$X$5:$X$2321,汇总!$B824,常规版本稳定性测试结果!$X$5:$X$2321,$B824,常规版本稳定性测试结果!$D$5:$D$2321,汇总!$C824)</f>
        <v/>
      </c>
      <c r="E824" s="18">
        <f>COUNTIFS(常规版本稳定性测试结果!$X$5:$X$2321,汇总!$B824,常规版本稳定性测试结果!$X$5:$X$2321,$B824,常规版本稳定性测试结果!$D$5:$D$2321,汇总!$C824,常规版本稳定性测试结果!$AH$5:$AH$2321,"OK")</f>
        <v/>
      </c>
      <c r="F824" s="12">
        <f>COUNTIFS(常规版本稳定性测试结果!$X$5:$X$2321,汇总!$B824,常规版本稳定性测试结果!$X$5:$X$2321,$B824,常规版本稳定性测试结果!$D$5:$D$2321,汇总!$C824,常规版本稳定性测试结果!$AH$5:$AH$2321,"NG")</f>
        <v/>
      </c>
      <c r="G824" s="15">
        <f>COUNTIFS(常规版本稳定性测试结果!$X$5:$X$2321,汇总!$B824,常规版本稳定性测试结果!$X$5:$X$2321,$B824,常规版本稳定性测试结果!$D$5:$D$2321,汇总!$C824,常规版本稳定性测试结果!$E$5:$E$2321,"JV")</f>
        <v/>
      </c>
      <c r="H824" s="15">
        <f>COUNTIFS(常规版本稳定性测试结果!$X$5:$X$2321,汇总!$B824,常规版本稳定性测试结果!$X$5:$X$2321,$B824,常规版本稳定性测试结果!$D$5:$D$2321,汇总!$C824,常规版本稳定性测试结果!$E$5:$E$2321,"FBU")</f>
        <v/>
      </c>
      <c r="I824" s="15">
        <f>COUNTIFS(常规版本稳定性测试结果!$X$5:$X$2321,汇总!$B824,常规版本稳定性测试结果!$X$5:$X$2321,$B824,常规版本稳定性测试结果!$D$5:$D$2321,汇总!$C824,常规版本稳定性测试结果!$E$5:$E$2321,"LinuxPC")</f>
        <v/>
      </c>
      <c r="J824" s="15">
        <f>COUNTIFS(常规版本稳定性测试结果!$X$5:$X$2321,汇总!$B824,常规版本稳定性测试结果!$X$5:$X$2321,$B824,常规版本稳定性测试结果!$D$5:$D$2321,汇总!$C824,常规版本稳定性测试结果!$E$5:$E$2321,"Monkey")</f>
        <v/>
      </c>
    </row>
    <row r="825" spans="1:12">
      <c r="B825" s="19" t="n">
        <v>43914</v>
      </c>
      <c r="C825" s="18" t="s">
        <v>98</v>
      </c>
      <c r="D825" s="18">
        <f>COUNTIFS(常规版本稳定性测试结果!$X$5:$X$2321,汇总!$B825,常规版本稳定性测试结果!$X$5:$X$2321,$B825,常规版本稳定性测试结果!$D$5:$D$2321,汇总!$C825)</f>
        <v/>
      </c>
      <c r="E825" s="18">
        <f>COUNTIFS(常规版本稳定性测试结果!$X$5:$X$2321,汇总!$B825,常规版本稳定性测试结果!$X$5:$X$2321,$B825,常规版本稳定性测试结果!$D$5:$D$2321,汇总!$C825,常规版本稳定性测试结果!$AH$5:$AH$2321,"OK")</f>
        <v/>
      </c>
      <c r="F825" s="12">
        <f>COUNTIFS(常规版本稳定性测试结果!$X$5:$X$2321,汇总!$B825,常规版本稳定性测试结果!$X$5:$X$2321,$B825,常规版本稳定性测试结果!$D$5:$D$2321,汇总!$C825,常规版本稳定性测试结果!$AH$5:$AH$2321,"NG")</f>
        <v/>
      </c>
      <c r="G825" s="15">
        <f>COUNTIFS(常规版本稳定性测试结果!$X$5:$X$2321,汇总!$B825,常规版本稳定性测试结果!$X$5:$X$2321,$B825,常规版本稳定性测试结果!$D$5:$D$2321,汇总!$C825,常规版本稳定性测试结果!$E$5:$E$2321,"JV")</f>
        <v/>
      </c>
      <c r="H825" s="15">
        <f>COUNTIFS(常规版本稳定性测试结果!$X$5:$X$2321,汇总!$B825,常规版本稳定性测试结果!$X$5:$X$2321,$B825,常规版本稳定性测试结果!$D$5:$D$2321,汇总!$C825,常规版本稳定性测试结果!$E$5:$E$2321,"FBU")</f>
        <v/>
      </c>
      <c r="I825" s="15">
        <f>COUNTIFS(常规版本稳定性测试结果!$X$5:$X$2321,汇总!$B825,常规版本稳定性测试结果!$X$5:$X$2321,$B825,常规版本稳定性测试结果!$D$5:$D$2321,汇总!$C825,常规版本稳定性测试结果!$E$5:$E$2321,"LinuxPC")</f>
        <v/>
      </c>
      <c r="J825" s="15">
        <f>COUNTIFS(常规版本稳定性测试结果!$X$5:$X$2321,汇总!$B825,常规版本稳定性测试结果!$X$5:$X$2321,$B825,常规版本稳定性测试结果!$D$5:$D$2321,汇总!$C825,常规版本稳定性测试结果!$E$5:$E$2321,"Monkey")</f>
        <v/>
      </c>
    </row>
    <row r="826" spans="1:12">
      <c r="B826" s="19" t="n">
        <v>43915</v>
      </c>
      <c r="C826" s="18" t="s">
        <v>99</v>
      </c>
      <c r="D826" s="18">
        <f>COUNTIFS(常规版本稳定性测试结果!$X$5:$X$2321,汇总!$B826,常规版本稳定性测试结果!$X$5:$X$2321,$B826,常规版本稳定性测试结果!$D$5:$D$2321,汇总!$C826)</f>
        <v/>
      </c>
      <c r="E826" s="18">
        <f>COUNTIFS(常规版本稳定性测试结果!$X$5:$X$2321,汇总!$B826,常规版本稳定性测试结果!$X$5:$X$2321,$B826,常规版本稳定性测试结果!$D$5:$D$2321,汇总!$C826,常规版本稳定性测试结果!$AH$5:$AH$2321,"OK")</f>
        <v/>
      </c>
      <c r="F826" s="12">
        <f>COUNTIFS(常规版本稳定性测试结果!$X$5:$X$2321,汇总!$B826,常规版本稳定性测试结果!$X$5:$X$2321,$B826,常规版本稳定性测试结果!$D$5:$D$2321,汇总!$C826,常规版本稳定性测试结果!$AH$5:$AH$2321,"NG")</f>
        <v/>
      </c>
      <c r="G826" s="15">
        <f>COUNTIFS(常规版本稳定性测试结果!$X$5:$X$2321,汇总!$B826,常规版本稳定性测试结果!$X$5:$X$2321,$B826,常规版本稳定性测试结果!$D$5:$D$2321,汇总!$C826,常规版本稳定性测试结果!$E$5:$E$2321,"JV")</f>
        <v/>
      </c>
      <c r="H826" s="15">
        <f>COUNTIFS(常规版本稳定性测试结果!$X$5:$X$2321,汇总!$B826,常规版本稳定性测试结果!$X$5:$X$2321,$B826,常规版本稳定性测试结果!$D$5:$D$2321,汇总!$C826,常规版本稳定性测试结果!$E$5:$E$2321,"FBU")</f>
        <v/>
      </c>
      <c r="I826" s="15">
        <f>COUNTIFS(常规版本稳定性测试结果!$X$5:$X$2321,汇总!$B826,常规版本稳定性测试结果!$X$5:$X$2321,$B826,常规版本稳定性测试结果!$D$5:$D$2321,汇总!$C826,常规版本稳定性测试结果!$E$5:$E$2321,"LinuxPC")</f>
        <v/>
      </c>
      <c r="J826" s="15">
        <f>COUNTIFS(常规版本稳定性测试结果!$X$5:$X$2321,汇总!$B826,常规版本稳定性测试结果!$X$5:$X$2321,$B826,常规版本稳定性测试结果!$D$5:$D$2321,汇总!$C826,常规版本稳定性测试结果!$E$5:$E$2321,"Monkey")</f>
        <v/>
      </c>
    </row>
    <row r="827" spans="1:12">
      <c r="B827" s="19" t="n">
        <v>43915</v>
      </c>
      <c r="C827" s="18" t="s">
        <v>98</v>
      </c>
      <c r="D827" s="18">
        <f>COUNTIFS(常规版本稳定性测试结果!$X$5:$X$2321,汇总!$B827,常规版本稳定性测试结果!$X$5:$X$2321,$B827,常规版本稳定性测试结果!$D$5:$D$2321,汇总!$C827)</f>
        <v/>
      </c>
      <c r="E827" s="18">
        <f>COUNTIFS(常规版本稳定性测试结果!$X$5:$X$2321,汇总!$B827,常规版本稳定性测试结果!$X$5:$X$2321,$B827,常规版本稳定性测试结果!$D$5:$D$2321,汇总!$C827,常规版本稳定性测试结果!$AH$5:$AH$2321,"OK")</f>
        <v/>
      </c>
      <c r="F827" s="12">
        <f>COUNTIFS(常规版本稳定性测试结果!$X$5:$X$2321,汇总!$B827,常规版本稳定性测试结果!$X$5:$X$2321,$B827,常规版本稳定性测试结果!$D$5:$D$2321,汇总!$C827,常规版本稳定性测试结果!$AH$5:$AH$2321,"NG")</f>
        <v/>
      </c>
      <c r="G827" s="15">
        <f>COUNTIFS(常规版本稳定性测试结果!$X$5:$X$2321,汇总!$B827,常规版本稳定性测试结果!$X$5:$X$2321,$B827,常规版本稳定性测试结果!$D$5:$D$2321,汇总!$C827,常规版本稳定性测试结果!$E$5:$E$2321,"JV")</f>
        <v/>
      </c>
      <c r="H827" s="15">
        <f>COUNTIFS(常规版本稳定性测试结果!$X$5:$X$2321,汇总!$B827,常规版本稳定性测试结果!$X$5:$X$2321,$B827,常规版本稳定性测试结果!$D$5:$D$2321,汇总!$C827,常规版本稳定性测试结果!$E$5:$E$2321,"FBU")</f>
        <v/>
      </c>
      <c r="I827" s="15">
        <f>COUNTIFS(常规版本稳定性测试结果!$X$5:$X$2321,汇总!$B827,常规版本稳定性测试结果!$X$5:$X$2321,$B827,常规版本稳定性测试结果!$D$5:$D$2321,汇总!$C827,常规版本稳定性测试结果!$E$5:$E$2321,"LinuxPC")</f>
        <v/>
      </c>
      <c r="J827" s="15">
        <f>COUNTIFS(常规版本稳定性测试结果!$X$5:$X$2321,汇总!$B827,常规版本稳定性测试结果!$X$5:$X$2321,$B827,常规版本稳定性测试结果!$D$5:$D$2321,汇总!$C827,常规版本稳定性测试结果!$E$5:$E$2321,"Monkey")</f>
        <v/>
      </c>
    </row>
    <row r="828" spans="1:12">
      <c r="B828" s="19" t="n">
        <v>43916</v>
      </c>
      <c r="C828" s="18" t="s">
        <v>99</v>
      </c>
      <c r="D828" s="18">
        <f>COUNTIFS(常规版本稳定性测试结果!$X$5:$X$2321,汇总!$B828,常规版本稳定性测试结果!$X$5:$X$2321,$B828,常规版本稳定性测试结果!$D$5:$D$2321,汇总!$C828)</f>
        <v/>
      </c>
      <c r="E828" s="18">
        <f>COUNTIFS(常规版本稳定性测试结果!$X$5:$X$2321,汇总!$B828,常规版本稳定性测试结果!$X$5:$X$2321,$B828,常规版本稳定性测试结果!$D$5:$D$2321,汇总!$C828,常规版本稳定性测试结果!$AH$5:$AH$2321,"OK")</f>
        <v/>
      </c>
      <c r="F828" s="12">
        <f>COUNTIFS(常规版本稳定性测试结果!$X$5:$X$2321,汇总!$B828,常规版本稳定性测试结果!$X$5:$X$2321,$B828,常规版本稳定性测试结果!$D$5:$D$2321,汇总!$C828,常规版本稳定性测试结果!$AH$5:$AH$2321,"NG")</f>
        <v/>
      </c>
      <c r="G828" s="15">
        <f>COUNTIFS(常规版本稳定性测试结果!$X$5:$X$2321,汇总!$B828,常规版本稳定性测试结果!$X$5:$X$2321,$B828,常规版本稳定性测试结果!$D$5:$D$2321,汇总!$C828,常规版本稳定性测试结果!$E$5:$E$2321,"JV")</f>
        <v/>
      </c>
      <c r="H828" s="15">
        <f>COUNTIFS(常规版本稳定性测试结果!$X$5:$X$2321,汇总!$B828,常规版本稳定性测试结果!$X$5:$X$2321,$B828,常规版本稳定性测试结果!$D$5:$D$2321,汇总!$C828,常规版本稳定性测试结果!$E$5:$E$2321,"FBU")</f>
        <v/>
      </c>
      <c r="I828" s="15">
        <f>COUNTIFS(常规版本稳定性测试结果!$X$5:$X$2321,汇总!$B828,常规版本稳定性测试结果!$X$5:$X$2321,$B828,常规版本稳定性测试结果!$D$5:$D$2321,汇总!$C828,常规版本稳定性测试结果!$E$5:$E$2321,"LinuxPC")</f>
        <v/>
      </c>
      <c r="J828" s="15">
        <f>COUNTIFS(常规版本稳定性测试结果!$X$5:$X$2321,汇总!$B828,常规版本稳定性测试结果!$X$5:$X$2321,$B828,常规版本稳定性测试结果!$D$5:$D$2321,汇总!$C828,常规版本稳定性测试结果!$E$5:$E$2321,"Monkey")</f>
        <v/>
      </c>
    </row>
    <row r="829" spans="1:12">
      <c r="B829" s="19" t="n">
        <v>43916</v>
      </c>
      <c r="C829" s="18" t="s">
        <v>98</v>
      </c>
      <c r="D829" s="18">
        <f>COUNTIFS(常规版本稳定性测试结果!$X$5:$X$2321,汇总!$B829,常规版本稳定性测试结果!$X$5:$X$2321,$B829,常规版本稳定性测试结果!$D$5:$D$2321,汇总!$C829)</f>
        <v/>
      </c>
      <c r="E829" s="18">
        <f>COUNTIFS(常规版本稳定性测试结果!$X$5:$X$2321,汇总!$B829,常规版本稳定性测试结果!$X$5:$X$2321,$B829,常规版本稳定性测试结果!$D$5:$D$2321,汇总!$C829,常规版本稳定性测试结果!$AH$5:$AH$2321,"OK")</f>
        <v/>
      </c>
      <c r="F829" s="12">
        <f>COUNTIFS(常规版本稳定性测试结果!$X$5:$X$2321,汇总!$B829,常规版本稳定性测试结果!$X$5:$X$2321,$B829,常规版本稳定性测试结果!$D$5:$D$2321,汇总!$C829,常规版本稳定性测试结果!$AH$5:$AH$2321,"NG")</f>
        <v/>
      </c>
      <c r="G829" s="15">
        <f>COUNTIFS(常规版本稳定性测试结果!$X$5:$X$2321,汇总!$B829,常规版本稳定性测试结果!$X$5:$X$2321,$B829,常规版本稳定性测试结果!$D$5:$D$2321,汇总!$C829,常规版本稳定性测试结果!$E$5:$E$2321,"JV")</f>
        <v/>
      </c>
      <c r="H829" s="15">
        <f>COUNTIFS(常规版本稳定性测试结果!$X$5:$X$2321,汇总!$B829,常规版本稳定性测试结果!$X$5:$X$2321,$B829,常规版本稳定性测试结果!$D$5:$D$2321,汇总!$C829,常规版本稳定性测试结果!$E$5:$E$2321,"FBU")</f>
        <v/>
      </c>
      <c r="I829" s="15">
        <f>COUNTIFS(常规版本稳定性测试结果!$X$5:$X$2321,汇总!$B829,常规版本稳定性测试结果!$X$5:$X$2321,$B829,常规版本稳定性测试结果!$D$5:$D$2321,汇总!$C829,常规版本稳定性测试结果!$E$5:$E$2321,"LinuxPC")</f>
        <v/>
      </c>
      <c r="J829" s="15">
        <f>COUNTIFS(常规版本稳定性测试结果!$X$5:$X$2321,汇总!$B829,常规版本稳定性测试结果!$X$5:$X$2321,$B829,常规版本稳定性测试结果!$D$5:$D$2321,汇总!$C829,常规版本稳定性测试结果!$E$5:$E$2321,"Monkey")</f>
        <v/>
      </c>
    </row>
    <row r="830" spans="1:12">
      <c r="B830" s="19" t="n">
        <v>43917</v>
      </c>
      <c r="C830" s="18" t="s">
        <v>99</v>
      </c>
      <c r="D830" s="18">
        <f>COUNTIFS(常规版本稳定性测试结果!$X$5:$X$2321,汇总!$B830,常规版本稳定性测试结果!$X$5:$X$2321,$B830,常规版本稳定性测试结果!$D$5:$D$2321,汇总!$C830)</f>
        <v/>
      </c>
      <c r="E830" s="18">
        <f>COUNTIFS(常规版本稳定性测试结果!$X$5:$X$2321,汇总!$B830,常规版本稳定性测试结果!$X$5:$X$2321,$B830,常规版本稳定性测试结果!$D$5:$D$2321,汇总!$C830,常规版本稳定性测试结果!$AH$5:$AH$2321,"OK")</f>
        <v/>
      </c>
      <c r="F830" s="12">
        <f>COUNTIFS(常规版本稳定性测试结果!$X$5:$X$2321,汇总!$B830,常规版本稳定性测试结果!$X$5:$X$2321,$B830,常规版本稳定性测试结果!$D$5:$D$2321,汇总!$C830,常规版本稳定性测试结果!$AH$5:$AH$2321,"NG")</f>
        <v/>
      </c>
      <c r="G830" s="15">
        <f>COUNTIFS(常规版本稳定性测试结果!$X$5:$X$2321,汇总!$B830,常规版本稳定性测试结果!$X$5:$X$2321,$B830,常规版本稳定性测试结果!$D$5:$D$2321,汇总!$C830,常规版本稳定性测试结果!$E$5:$E$2321,"JV")</f>
        <v/>
      </c>
      <c r="H830" s="15">
        <f>COUNTIFS(常规版本稳定性测试结果!$X$5:$X$2321,汇总!$B830,常规版本稳定性测试结果!$X$5:$X$2321,$B830,常规版本稳定性测试结果!$D$5:$D$2321,汇总!$C830,常规版本稳定性测试结果!$E$5:$E$2321,"FBU")</f>
        <v/>
      </c>
      <c r="I830" s="15">
        <f>COUNTIFS(常规版本稳定性测试结果!$X$5:$X$2321,汇总!$B830,常规版本稳定性测试结果!$X$5:$X$2321,$B830,常规版本稳定性测试结果!$D$5:$D$2321,汇总!$C830,常规版本稳定性测试结果!$E$5:$E$2321,"LinuxPC")</f>
        <v/>
      </c>
      <c r="J830" s="15">
        <f>COUNTIFS(常规版本稳定性测试结果!$X$5:$X$2321,汇总!$B830,常规版本稳定性测试结果!$X$5:$X$2321,$B830,常规版本稳定性测试结果!$D$5:$D$2321,汇总!$C830,常规版本稳定性测试结果!$E$5:$E$2321,"Monkey")</f>
        <v/>
      </c>
    </row>
    <row r="831" spans="1:12">
      <c r="B831" s="19" t="n">
        <v>43917</v>
      </c>
      <c r="C831" s="18" t="s">
        <v>98</v>
      </c>
      <c r="D831" s="18">
        <f>COUNTIFS(常规版本稳定性测试结果!$X$5:$X$2321,汇总!$B831,常规版本稳定性测试结果!$X$5:$X$2321,$B831,常规版本稳定性测试结果!$D$5:$D$2321,汇总!$C831)</f>
        <v/>
      </c>
      <c r="E831" s="18">
        <f>COUNTIFS(常规版本稳定性测试结果!$X$5:$X$2321,汇总!$B831,常规版本稳定性测试结果!$X$5:$X$2321,$B831,常规版本稳定性测试结果!$D$5:$D$2321,汇总!$C831,常规版本稳定性测试结果!$AH$5:$AH$2321,"OK")</f>
        <v/>
      </c>
      <c r="F831" s="12">
        <f>COUNTIFS(常规版本稳定性测试结果!$X$5:$X$2321,汇总!$B831,常规版本稳定性测试结果!$X$5:$X$2321,$B831,常规版本稳定性测试结果!$D$5:$D$2321,汇总!$C831,常规版本稳定性测试结果!$AH$5:$AH$2321,"NG")</f>
        <v/>
      </c>
      <c r="G831" s="15">
        <f>COUNTIFS(常规版本稳定性测试结果!$X$5:$X$2321,汇总!$B831,常规版本稳定性测试结果!$X$5:$X$2321,$B831,常规版本稳定性测试结果!$D$5:$D$2321,汇总!$C831,常规版本稳定性测试结果!$E$5:$E$2321,"JV")</f>
        <v/>
      </c>
      <c r="H831" s="15">
        <f>COUNTIFS(常规版本稳定性测试结果!$X$5:$X$2321,汇总!$B831,常规版本稳定性测试结果!$X$5:$X$2321,$B831,常规版本稳定性测试结果!$D$5:$D$2321,汇总!$C831,常规版本稳定性测试结果!$E$5:$E$2321,"FBU")</f>
        <v/>
      </c>
      <c r="I831" s="15">
        <f>COUNTIFS(常规版本稳定性测试结果!$X$5:$X$2321,汇总!$B831,常规版本稳定性测试结果!$X$5:$X$2321,$B831,常规版本稳定性测试结果!$D$5:$D$2321,汇总!$C831,常规版本稳定性测试结果!$E$5:$E$2321,"LinuxPC")</f>
        <v/>
      </c>
      <c r="J831" s="15">
        <f>COUNTIFS(常规版本稳定性测试结果!$X$5:$X$2321,汇总!$B831,常规版本稳定性测试结果!$X$5:$X$2321,$B831,常规版本稳定性测试结果!$D$5:$D$2321,汇总!$C831,常规版本稳定性测试结果!$E$5:$E$2321,"Monkey")</f>
        <v/>
      </c>
    </row>
    <row r="832" spans="1:12">
      <c r="B832" s="19" t="n">
        <v>43918</v>
      </c>
      <c r="C832" s="18" t="s">
        <v>99</v>
      </c>
      <c r="D832" s="18">
        <f>COUNTIFS(常规版本稳定性测试结果!$X$5:$X$2321,汇总!$B832,常规版本稳定性测试结果!$X$5:$X$2321,$B832,常规版本稳定性测试结果!$D$5:$D$2321,汇总!$C832)</f>
        <v/>
      </c>
      <c r="E832" s="18">
        <f>COUNTIFS(常规版本稳定性测试结果!$X$5:$X$2321,汇总!$B832,常规版本稳定性测试结果!$X$5:$X$2321,$B832,常规版本稳定性测试结果!$D$5:$D$2321,汇总!$C832,常规版本稳定性测试结果!$AH$5:$AH$2321,"OK")</f>
        <v/>
      </c>
      <c r="F832" s="12">
        <f>COUNTIFS(常规版本稳定性测试结果!$X$5:$X$2321,汇总!$B832,常规版本稳定性测试结果!$X$5:$X$2321,$B832,常规版本稳定性测试结果!$D$5:$D$2321,汇总!$C832,常规版本稳定性测试结果!$AH$5:$AH$2321,"NG")</f>
        <v/>
      </c>
      <c r="G832" s="15">
        <f>COUNTIFS(常规版本稳定性测试结果!$X$5:$X$2321,汇总!$B832,常规版本稳定性测试结果!$X$5:$X$2321,$B832,常规版本稳定性测试结果!$D$5:$D$2321,汇总!$C832,常规版本稳定性测试结果!$E$5:$E$2321,"JV")</f>
        <v/>
      </c>
      <c r="H832" s="15">
        <f>COUNTIFS(常规版本稳定性测试结果!$X$5:$X$2321,汇总!$B832,常规版本稳定性测试结果!$X$5:$X$2321,$B832,常规版本稳定性测试结果!$D$5:$D$2321,汇总!$C832,常规版本稳定性测试结果!$E$5:$E$2321,"FBU")</f>
        <v/>
      </c>
      <c r="I832" s="15">
        <f>COUNTIFS(常规版本稳定性测试结果!$X$5:$X$2321,汇总!$B832,常规版本稳定性测试结果!$X$5:$X$2321,$B832,常规版本稳定性测试结果!$D$5:$D$2321,汇总!$C832,常规版本稳定性测试结果!$E$5:$E$2321,"LinuxPC")</f>
        <v/>
      </c>
      <c r="J832" s="15">
        <f>COUNTIFS(常规版本稳定性测试结果!$X$5:$X$2321,汇总!$B832,常规版本稳定性测试结果!$X$5:$X$2321,$B832,常规版本稳定性测试结果!$D$5:$D$2321,汇总!$C832,常规版本稳定性测试结果!$E$5:$E$2321,"Monkey")</f>
        <v/>
      </c>
    </row>
    <row r="833" spans="1:12">
      <c r="B833" s="19" t="n">
        <v>43918</v>
      </c>
      <c r="C833" s="18" t="s">
        <v>98</v>
      </c>
      <c r="D833" s="18">
        <f>COUNTIFS(常规版本稳定性测试结果!$X$5:$X$2321,汇总!$B833,常规版本稳定性测试结果!$X$5:$X$2321,$B833,常规版本稳定性测试结果!$D$5:$D$2321,汇总!$C833)</f>
        <v/>
      </c>
      <c r="E833" s="18">
        <f>COUNTIFS(常规版本稳定性测试结果!$X$5:$X$2321,汇总!$B833,常规版本稳定性测试结果!$X$5:$X$2321,$B833,常规版本稳定性测试结果!$D$5:$D$2321,汇总!$C833,常规版本稳定性测试结果!$AH$5:$AH$2321,"OK")</f>
        <v/>
      </c>
      <c r="F833" s="12">
        <f>COUNTIFS(常规版本稳定性测试结果!$X$5:$X$2321,汇总!$B833,常规版本稳定性测试结果!$X$5:$X$2321,$B833,常规版本稳定性测试结果!$D$5:$D$2321,汇总!$C833,常规版本稳定性测试结果!$AH$5:$AH$2321,"NG")</f>
        <v/>
      </c>
      <c r="G833" s="15">
        <f>COUNTIFS(常规版本稳定性测试结果!$X$5:$X$2321,汇总!$B833,常规版本稳定性测试结果!$X$5:$X$2321,$B833,常规版本稳定性测试结果!$D$5:$D$2321,汇总!$C833,常规版本稳定性测试结果!$E$5:$E$2321,"JV")</f>
        <v/>
      </c>
      <c r="H833" s="15">
        <f>COUNTIFS(常规版本稳定性测试结果!$X$5:$X$2321,汇总!$B833,常规版本稳定性测试结果!$X$5:$X$2321,$B833,常规版本稳定性测试结果!$D$5:$D$2321,汇总!$C833,常规版本稳定性测试结果!$E$5:$E$2321,"FBU")</f>
        <v/>
      </c>
      <c r="I833" s="15">
        <f>COUNTIFS(常规版本稳定性测试结果!$X$5:$X$2321,汇总!$B833,常规版本稳定性测试结果!$X$5:$X$2321,$B833,常规版本稳定性测试结果!$D$5:$D$2321,汇总!$C833,常规版本稳定性测试结果!$E$5:$E$2321,"LinuxPC")</f>
        <v/>
      </c>
      <c r="J833" s="15">
        <f>COUNTIFS(常规版本稳定性测试结果!$X$5:$X$2321,汇总!$B833,常规版本稳定性测试结果!$X$5:$X$2321,$B833,常规版本稳定性测试结果!$D$5:$D$2321,汇总!$C833,常规版本稳定性测试结果!$E$5:$E$2321,"Monkey")</f>
        <v/>
      </c>
    </row>
    <row r="834" spans="1:12">
      <c r="B834" s="19" t="n">
        <v>43919</v>
      </c>
      <c r="C834" s="18" t="s">
        <v>99</v>
      </c>
      <c r="D834" s="18">
        <f>COUNTIFS(常规版本稳定性测试结果!$X$5:$X$2321,汇总!$B834,常规版本稳定性测试结果!$X$5:$X$2321,$B834,常规版本稳定性测试结果!$D$5:$D$2321,汇总!$C834)</f>
        <v/>
      </c>
      <c r="E834" s="18">
        <f>COUNTIFS(常规版本稳定性测试结果!$X$5:$X$2321,汇总!$B834,常规版本稳定性测试结果!$X$5:$X$2321,$B834,常规版本稳定性测试结果!$D$5:$D$2321,汇总!$C834,常规版本稳定性测试结果!$AH$5:$AH$2321,"OK")</f>
        <v/>
      </c>
      <c r="F834" s="12">
        <f>COUNTIFS(常规版本稳定性测试结果!$X$5:$X$2321,汇总!$B834,常规版本稳定性测试结果!$X$5:$X$2321,$B834,常规版本稳定性测试结果!$D$5:$D$2321,汇总!$C834,常规版本稳定性测试结果!$AH$5:$AH$2321,"NG")</f>
        <v/>
      </c>
      <c r="G834" s="15">
        <f>COUNTIFS(常规版本稳定性测试结果!$X$5:$X$2321,汇总!$B834,常规版本稳定性测试结果!$X$5:$X$2321,$B834,常规版本稳定性测试结果!$D$5:$D$2321,汇总!$C834,常规版本稳定性测试结果!$E$5:$E$2321,"JV")</f>
        <v/>
      </c>
      <c r="H834" s="15">
        <f>COUNTIFS(常规版本稳定性测试结果!$X$5:$X$2321,汇总!$B834,常规版本稳定性测试结果!$X$5:$X$2321,$B834,常规版本稳定性测试结果!$D$5:$D$2321,汇总!$C834,常规版本稳定性测试结果!$E$5:$E$2321,"FBU")</f>
        <v/>
      </c>
      <c r="I834" s="15">
        <f>COUNTIFS(常规版本稳定性测试结果!$X$5:$X$2321,汇总!$B834,常规版本稳定性测试结果!$X$5:$X$2321,$B834,常规版本稳定性测试结果!$D$5:$D$2321,汇总!$C834,常规版本稳定性测试结果!$E$5:$E$2321,"LinuxPC")</f>
        <v/>
      </c>
      <c r="J834" s="15">
        <f>COUNTIFS(常规版本稳定性测试结果!$X$5:$X$2321,汇总!$B834,常规版本稳定性测试结果!$X$5:$X$2321,$B834,常规版本稳定性测试结果!$D$5:$D$2321,汇总!$C834,常规版本稳定性测试结果!$E$5:$E$2321,"Monkey")</f>
        <v/>
      </c>
    </row>
    <row r="835" spans="1:12">
      <c r="B835" s="19" t="n">
        <v>43919</v>
      </c>
      <c r="C835" s="18" t="s">
        <v>98</v>
      </c>
      <c r="D835" s="18">
        <f>COUNTIFS(常规版本稳定性测试结果!$X$5:$X$2321,汇总!$B835,常规版本稳定性测试结果!$X$5:$X$2321,$B835,常规版本稳定性测试结果!$D$5:$D$2321,汇总!$C835)</f>
        <v/>
      </c>
      <c r="E835" s="18">
        <f>COUNTIFS(常规版本稳定性测试结果!$X$5:$X$2321,汇总!$B835,常规版本稳定性测试结果!$X$5:$X$2321,$B835,常规版本稳定性测试结果!$D$5:$D$2321,汇总!$C835,常规版本稳定性测试结果!$AH$5:$AH$2321,"OK")</f>
        <v/>
      </c>
      <c r="F835" s="12">
        <f>COUNTIFS(常规版本稳定性测试结果!$X$5:$X$2321,汇总!$B835,常规版本稳定性测试结果!$X$5:$X$2321,$B835,常规版本稳定性测试结果!$D$5:$D$2321,汇总!$C835,常规版本稳定性测试结果!$AH$5:$AH$2321,"NG")</f>
        <v/>
      </c>
      <c r="G835" s="15">
        <f>COUNTIFS(常规版本稳定性测试结果!$X$5:$X$2321,汇总!$B835,常规版本稳定性测试结果!$X$5:$X$2321,$B835,常规版本稳定性测试结果!$D$5:$D$2321,汇总!$C835,常规版本稳定性测试结果!$E$5:$E$2321,"JV")</f>
        <v/>
      </c>
      <c r="H835" s="15">
        <f>COUNTIFS(常规版本稳定性测试结果!$X$5:$X$2321,汇总!$B835,常规版本稳定性测试结果!$X$5:$X$2321,$B835,常规版本稳定性测试结果!$D$5:$D$2321,汇总!$C835,常规版本稳定性测试结果!$E$5:$E$2321,"FBU")</f>
        <v/>
      </c>
      <c r="I835" s="15">
        <f>COUNTIFS(常规版本稳定性测试结果!$X$5:$X$2321,汇总!$B835,常规版本稳定性测试结果!$X$5:$X$2321,$B835,常规版本稳定性测试结果!$D$5:$D$2321,汇总!$C835,常规版本稳定性测试结果!$E$5:$E$2321,"LinuxPC")</f>
        <v/>
      </c>
      <c r="J835" s="15">
        <f>COUNTIFS(常规版本稳定性测试结果!$X$5:$X$2321,汇总!$B835,常规版本稳定性测试结果!$X$5:$X$2321,$B835,常规版本稳定性测试结果!$D$5:$D$2321,汇总!$C835,常规版本稳定性测试结果!$E$5:$E$2321,"Monkey")</f>
        <v/>
      </c>
    </row>
    <row r="836" spans="1:12">
      <c r="B836" s="19" t="n">
        <v>43920</v>
      </c>
      <c r="C836" s="18" t="s">
        <v>99</v>
      </c>
      <c r="D836" s="18">
        <f>COUNTIFS(常规版本稳定性测试结果!$X$5:$X$2321,汇总!$B836,常规版本稳定性测试结果!$X$5:$X$2321,$B836,常规版本稳定性测试结果!$D$5:$D$2321,汇总!$C836)</f>
        <v/>
      </c>
      <c r="E836" s="18">
        <f>COUNTIFS(常规版本稳定性测试结果!$X$5:$X$2321,汇总!$B836,常规版本稳定性测试结果!$X$5:$X$2321,$B836,常规版本稳定性测试结果!$D$5:$D$2321,汇总!$C836,常规版本稳定性测试结果!$AH$5:$AH$2321,"OK")</f>
        <v/>
      </c>
      <c r="F836" s="12">
        <f>COUNTIFS(常规版本稳定性测试结果!$X$5:$X$2321,汇总!$B836,常规版本稳定性测试结果!$X$5:$X$2321,$B836,常规版本稳定性测试结果!$D$5:$D$2321,汇总!$C836,常规版本稳定性测试结果!$AH$5:$AH$2321,"NG")</f>
        <v/>
      </c>
      <c r="G836" s="15">
        <f>COUNTIFS(常规版本稳定性测试结果!$X$5:$X$2321,汇总!$B836,常规版本稳定性测试结果!$X$5:$X$2321,$B836,常规版本稳定性测试结果!$D$5:$D$2321,汇总!$C836,常规版本稳定性测试结果!$E$5:$E$2321,"JV")</f>
        <v/>
      </c>
      <c r="H836" s="15">
        <f>COUNTIFS(常规版本稳定性测试结果!$X$5:$X$2321,汇总!$B836,常规版本稳定性测试结果!$X$5:$X$2321,$B836,常规版本稳定性测试结果!$D$5:$D$2321,汇总!$C836,常规版本稳定性测试结果!$E$5:$E$2321,"FBU")</f>
        <v/>
      </c>
      <c r="I836" s="15">
        <f>COUNTIFS(常规版本稳定性测试结果!$X$5:$X$2321,汇总!$B836,常规版本稳定性测试结果!$X$5:$X$2321,$B836,常规版本稳定性测试结果!$D$5:$D$2321,汇总!$C836,常规版本稳定性测试结果!$E$5:$E$2321,"LinuxPC")</f>
        <v/>
      </c>
      <c r="J836" s="15">
        <f>COUNTIFS(常规版本稳定性测试结果!$X$5:$X$2321,汇总!$B836,常规版本稳定性测试结果!$X$5:$X$2321,$B836,常规版本稳定性测试结果!$D$5:$D$2321,汇总!$C836,常规版本稳定性测试结果!$E$5:$E$2321,"Monkey")</f>
        <v/>
      </c>
    </row>
    <row r="837" spans="1:12">
      <c r="B837" s="19" t="n">
        <v>43920</v>
      </c>
      <c r="C837" s="18" t="s">
        <v>98</v>
      </c>
      <c r="D837" s="18">
        <f>COUNTIFS(常规版本稳定性测试结果!$X$5:$X$2321,汇总!$B837,常规版本稳定性测试结果!$X$5:$X$2321,$B837,常规版本稳定性测试结果!$D$5:$D$2321,汇总!$C837)</f>
        <v/>
      </c>
      <c r="E837" s="18">
        <f>COUNTIFS(常规版本稳定性测试结果!$X$5:$X$2321,汇总!$B837,常规版本稳定性测试结果!$X$5:$X$2321,$B837,常规版本稳定性测试结果!$D$5:$D$2321,汇总!$C837,常规版本稳定性测试结果!$AH$5:$AH$2321,"OK")</f>
        <v/>
      </c>
      <c r="F837" s="12">
        <f>COUNTIFS(常规版本稳定性测试结果!$X$5:$X$2321,汇总!$B837,常规版本稳定性测试结果!$X$5:$X$2321,$B837,常规版本稳定性测试结果!$D$5:$D$2321,汇总!$C837,常规版本稳定性测试结果!$AH$5:$AH$2321,"NG")</f>
        <v/>
      </c>
      <c r="G837" s="15">
        <f>COUNTIFS(常规版本稳定性测试结果!$X$5:$X$2321,汇总!$B837,常规版本稳定性测试结果!$X$5:$X$2321,$B837,常规版本稳定性测试结果!$D$5:$D$2321,汇总!$C837,常规版本稳定性测试结果!$E$5:$E$2321,"JV")</f>
        <v/>
      </c>
      <c r="H837" s="15">
        <f>COUNTIFS(常规版本稳定性测试结果!$X$5:$X$2321,汇总!$B837,常规版本稳定性测试结果!$X$5:$X$2321,$B837,常规版本稳定性测试结果!$D$5:$D$2321,汇总!$C837,常规版本稳定性测试结果!$E$5:$E$2321,"FBU")</f>
        <v/>
      </c>
      <c r="I837" s="15">
        <f>COUNTIFS(常规版本稳定性测试结果!$X$5:$X$2321,汇总!$B837,常规版本稳定性测试结果!$X$5:$X$2321,$B837,常规版本稳定性测试结果!$D$5:$D$2321,汇总!$C837,常规版本稳定性测试结果!$E$5:$E$2321,"LinuxPC")</f>
        <v/>
      </c>
      <c r="J837" s="15">
        <f>COUNTIFS(常规版本稳定性测试结果!$X$5:$X$2321,汇总!$B837,常规版本稳定性测试结果!$X$5:$X$2321,$B837,常规版本稳定性测试结果!$D$5:$D$2321,汇总!$C837,常规版本稳定性测试结果!$E$5:$E$2321,"Monkey")</f>
        <v/>
      </c>
    </row>
    <row r="838" spans="1:12">
      <c r="B838" s="19" t="n">
        <v>43921</v>
      </c>
      <c r="C838" s="18" t="s">
        <v>99</v>
      </c>
      <c r="D838" s="18">
        <f>COUNTIFS(常规版本稳定性测试结果!$X$5:$X$2321,汇总!$B838,常规版本稳定性测试结果!$X$5:$X$2321,$B838,常规版本稳定性测试结果!$D$5:$D$2321,汇总!$C838)</f>
        <v/>
      </c>
      <c r="E838" s="18">
        <f>COUNTIFS(常规版本稳定性测试结果!$X$5:$X$2321,汇总!$B838,常规版本稳定性测试结果!$X$5:$X$2321,$B838,常规版本稳定性测试结果!$D$5:$D$2321,汇总!$C838,常规版本稳定性测试结果!$AH$5:$AH$2321,"OK")</f>
        <v/>
      </c>
      <c r="F838" s="12">
        <f>COUNTIFS(常规版本稳定性测试结果!$X$5:$X$2321,汇总!$B838,常规版本稳定性测试结果!$X$5:$X$2321,$B838,常规版本稳定性测试结果!$D$5:$D$2321,汇总!$C838,常规版本稳定性测试结果!$AH$5:$AH$2321,"NG")</f>
        <v/>
      </c>
      <c r="G838" s="15">
        <f>COUNTIFS(常规版本稳定性测试结果!$X$5:$X$2321,汇总!$B838,常规版本稳定性测试结果!$X$5:$X$2321,$B838,常规版本稳定性测试结果!$D$5:$D$2321,汇总!$C838,常规版本稳定性测试结果!$E$5:$E$2321,"JV")</f>
        <v/>
      </c>
      <c r="H838" s="15">
        <f>COUNTIFS(常规版本稳定性测试结果!$X$5:$X$2321,汇总!$B838,常规版本稳定性测试结果!$X$5:$X$2321,$B838,常规版本稳定性测试结果!$D$5:$D$2321,汇总!$C838,常规版本稳定性测试结果!$E$5:$E$2321,"FBU")</f>
        <v/>
      </c>
      <c r="I838" s="15">
        <f>COUNTIFS(常规版本稳定性测试结果!$X$5:$X$2321,汇总!$B838,常规版本稳定性测试结果!$X$5:$X$2321,$B838,常规版本稳定性测试结果!$D$5:$D$2321,汇总!$C838,常规版本稳定性测试结果!$E$5:$E$2321,"LinuxPC")</f>
        <v/>
      </c>
      <c r="J838" s="15">
        <f>COUNTIFS(常规版本稳定性测试结果!$X$5:$X$2321,汇总!$B838,常规版本稳定性测试结果!$X$5:$X$2321,$B838,常规版本稳定性测试结果!$D$5:$D$2321,汇总!$C838,常规版本稳定性测试结果!$E$5:$E$2321,"Monkey")</f>
        <v/>
      </c>
    </row>
    <row r="839" spans="1:12">
      <c r="B839" s="19" t="n">
        <v>43921</v>
      </c>
      <c r="C839" s="18" t="s">
        <v>98</v>
      </c>
      <c r="D839" s="18">
        <f>COUNTIFS(常规版本稳定性测试结果!$X$5:$X$2321,汇总!$B839,常规版本稳定性测试结果!$X$5:$X$2321,$B839,常规版本稳定性测试结果!$D$5:$D$2321,汇总!$C839)</f>
        <v/>
      </c>
      <c r="E839" s="18">
        <f>COUNTIFS(常规版本稳定性测试结果!$X$5:$X$2321,汇总!$B839,常规版本稳定性测试结果!$X$5:$X$2321,$B839,常规版本稳定性测试结果!$D$5:$D$2321,汇总!$C839,常规版本稳定性测试结果!$AH$5:$AH$2321,"OK")</f>
        <v/>
      </c>
      <c r="F839" s="12">
        <f>COUNTIFS(常规版本稳定性测试结果!$X$5:$X$2321,汇总!$B839,常规版本稳定性测试结果!$X$5:$X$2321,$B839,常规版本稳定性测试结果!$D$5:$D$2321,汇总!$C839,常规版本稳定性测试结果!$AH$5:$AH$2321,"NG")</f>
        <v/>
      </c>
      <c r="G839" s="15">
        <f>COUNTIFS(常规版本稳定性测试结果!$X$5:$X$2321,汇总!$B839,常规版本稳定性测试结果!$X$5:$X$2321,$B839,常规版本稳定性测试结果!$D$5:$D$2321,汇总!$C839,常规版本稳定性测试结果!$E$5:$E$2321,"JV")</f>
        <v/>
      </c>
      <c r="H839" s="15">
        <f>COUNTIFS(常规版本稳定性测试结果!$X$5:$X$2321,汇总!$B839,常规版本稳定性测试结果!$X$5:$X$2321,$B839,常规版本稳定性测试结果!$D$5:$D$2321,汇总!$C839,常规版本稳定性测试结果!$E$5:$E$2321,"FBU")</f>
        <v/>
      </c>
      <c r="I839" s="15">
        <f>COUNTIFS(常规版本稳定性测试结果!$X$5:$X$2321,汇总!$B839,常规版本稳定性测试结果!$X$5:$X$2321,$B839,常规版本稳定性测试结果!$D$5:$D$2321,汇总!$C839,常规版本稳定性测试结果!$E$5:$E$2321,"LinuxPC")</f>
        <v/>
      </c>
      <c r="J839" s="15">
        <f>COUNTIFS(常规版本稳定性测试结果!$X$5:$X$2321,汇总!$B839,常规版本稳定性测试结果!$X$5:$X$2321,$B839,常规版本稳定性测试结果!$D$5:$D$2321,汇总!$C839,常规版本稳定性测试结果!$E$5:$E$2321,"Monkey")</f>
        <v/>
      </c>
    </row>
    <row r="840" spans="1:12">
      <c r="B840" s="17" t="n">
        <v>43922</v>
      </c>
      <c r="C840" s="18" t="s">
        <v>98</v>
      </c>
      <c r="D840" s="18">
        <f>COUNTIFS(常规版本稳定性测试结果!$X$5:$X$2321,汇总!$B840,常规版本稳定性测试结果!$X$5:$X$2321,$B840,常规版本稳定性测试结果!$D$5:$D$2321,汇总!$C840)</f>
        <v/>
      </c>
      <c r="E840" s="18">
        <f>COUNTIFS(常规版本稳定性测试结果!$X$5:$X$2321,汇总!$B840,常规版本稳定性测试结果!$X$5:$X$2321,$B840,常规版本稳定性测试结果!$D$5:$D$2321,汇总!$C840,常规版本稳定性测试结果!$AH$5:$AH$2321,"OK")</f>
        <v/>
      </c>
      <c r="F840" s="12">
        <f>COUNTIFS(常规版本稳定性测试结果!$X$5:$X$2321,汇总!$B840,常规版本稳定性测试结果!$X$5:$X$2321,$B840,常规版本稳定性测试结果!$D$5:$D$2321,汇总!$C840,常规版本稳定性测试结果!$AH$5:$AH$2321,"NG")</f>
        <v/>
      </c>
      <c r="G840" s="15">
        <f>COUNTIFS(常规版本稳定性测试结果!$X$5:$X$2321,汇总!$B840,常规版本稳定性测试结果!$X$5:$X$2321,$B840,常规版本稳定性测试结果!$D$5:$D$2321,汇总!$C840,常规版本稳定性测试结果!$E$5:$E$2321,"JV")</f>
        <v/>
      </c>
      <c r="H840" s="15">
        <f>COUNTIFS(常规版本稳定性测试结果!$X$5:$X$2321,汇总!$B840,常规版本稳定性测试结果!$X$5:$X$2321,$B840,常规版本稳定性测试结果!$D$5:$D$2321,汇总!$C840,常规版本稳定性测试结果!$E$5:$E$2321,"FBU")</f>
        <v/>
      </c>
      <c r="I840" s="15">
        <f>COUNTIFS(常规版本稳定性测试结果!$X$5:$X$2321,汇总!$B840,常规版本稳定性测试结果!$X$5:$X$2321,$B840,常规版本稳定性测试结果!$D$5:$D$2321,汇总!$C840,常规版本稳定性测试结果!$E$5:$E$2321,"LinuxPC")</f>
        <v/>
      </c>
      <c r="J840" s="15">
        <f>COUNTIFS(常规版本稳定性测试结果!$X$5:$X$2321,汇总!$B840,常规版本稳定性测试结果!$X$5:$X$2321,$B840,常规版本稳定性测试结果!$D$5:$D$2321,汇总!$C840,常规版本稳定性测试结果!$E$5:$E$2321,"Monkey")</f>
        <v/>
      </c>
    </row>
    <row r="841" spans="1:12">
      <c r="B841" s="19" t="n">
        <v>43922</v>
      </c>
      <c r="C841" s="18" t="s">
        <v>99</v>
      </c>
      <c r="D841" s="18">
        <f>COUNTIFS(常规版本稳定性测试结果!$X$5:$X$2321,汇总!$B841,常规版本稳定性测试结果!$X$5:$X$2321,$B841,常规版本稳定性测试结果!$D$5:$D$2321,汇总!$C841)</f>
        <v/>
      </c>
      <c r="E841" s="18">
        <f>COUNTIFS(常规版本稳定性测试结果!$X$5:$X$2321,汇总!$B841,常规版本稳定性测试结果!$X$5:$X$2321,$B841,常规版本稳定性测试结果!$D$5:$D$2321,汇总!$C841,常规版本稳定性测试结果!$AH$5:$AH$2321,"OK")</f>
        <v/>
      </c>
      <c r="F841" s="12">
        <f>COUNTIFS(常规版本稳定性测试结果!$X$5:$X$2321,汇总!$B841,常规版本稳定性测试结果!$X$5:$X$2321,$B841,常规版本稳定性测试结果!$D$5:$D$2321,汇总!$C841,常规版本稳定性测试结果!$AH$5:$AH$2321,"NG")</f>
        <v/>
      </c>
      <c r="G841" s="15">
        <f>COUNTIFS(常规版本稳定性测试结果!$X$5:$X$2321,汇总!$B841,常规版本稳定性测试结果!$X$5:$X$2321,$B841,常规版本稳定性测试结果!$D$5:$D$2321,汇总!$C841,常规版本稳定性测试结果!$E$5:$E$2321,"JV")</f>
        <v/>
      </c>
      <c r="H841" s="15">
        <f>COUNTIFS(常规版本稳定性测试结果!$X$5:$X$2321,汇总!$B841,常规版本稳定性测试结果!$X$5:$X$2321,$B841,常规版本稳定性测试结果!$D$5:$D$2321,汇总!$C841,常规版本稳定性测试结果!$E$5:$E$2321,"FBU")</f>
        <v/>
      </c>
      <c r="I841" s="15">
        <f>COUNTIFS(常规版本稳定性测试结果!$X$5:$X$2321,汇总!$B841,常规版本稳定性测试结果!$X$5:$X$2321,$B841,常规版本稳定性测试结果!$D$5:$D$2321,汇总!$C841,常规版本稳定性测试结果!$E$5:$E$2321,"LinuxPC")</f>
        <v/>
      </c>
      <c r="J841" s="15">
        <f>COUNTIFS(常规版本稳定性测试结果!$X$5:$X$2321,汇总!$B841,常规版本稳定性测试结果!$X$5:$X$2321,$B841,常规版本稳定性测试结果!$D$5:$D$2321,汇总!$C841,常规版本稳定性测试结果!$E$5:$E$2321,"Monkey")</f>
        <v/>
      </c>
    </row>
    <row r="842" spans="1:12">
      <c r="B842" s="17" t="n">
        <v>43923</v>
      </c>
      <c r="C842" s="18" t="s">
        <v>98</v>
      </c>
      <c r="D842" s="18">
        <f>COUNTIFS(常规版本稳定性测试结果!$X$5:$X$2321,汇总!$B842,常规版本稳定性测试结果!$X$5:$X$2321,$B842,常规版本稳定性测试结果!$D$5:$D$2321,汇总!$C842)</f>
        <v/>
      </c>
      <c r="E842" s="18">
        <f>COUNTIFS(常规版本稳定性测试结果!$X$5:$X$2321,汇总!$B842,常规版本稳定性测试结果!$X$5:$X$2321,$B842,常规版本稳定性测试结果!$D$5:$D$2321,汇总!$C842,常规版本稳定性测试结果!$AH$5:$AH$2321,"OK")</f>
        <v/>
      </c>
      <c r="F842" s="12">
        <f>COUNTIFS(常规版本稳定性测试结果!$X$5:$X$2321,汇总!$B842,常规版本稳定性测试结果!$X$5:$X$2321,$B842,常规版本稳定性测试结果!$D$5:$D$2321,汇总!$C842,常规版本稳定性测试结果!$AH$5:$AH$2321,"NG")</f>
        <v/>
      </c>
      <c r="G842" s="15">
        <f>COUNTIFS(常规版本稳定性测试结果!$X$5:$X$2321,汇总!$B842,常规版本稳定性测试结果!$X$5:$X$2321,$B842,常规版本稳定性测试结果!$D$5:$D$2321,汇总!$C842,常规版本稳定性测试结果!$E$5:$E$2321,"JV")</f>
        <v/>
      </c>
      <c r="H842" s="15">
        <f>COUNTIFS(常规版本稳定性测试结果!$X$5:$X$2321,汇总!$B842,常规版本稳定性测试结果!$X$5:$X$2321,$B842,常规版本稳定性测试结果!$D$5:$D$2321,汇总!$C842,常规版本稳定性测试结果!$E$5:$E$2321,"FBU")</f>
        <v/>
      </c>
      <c r="I842" s="15">
        <f>COUNTIFS(常规版本稳定性测试结果!$X$5:$X$2321,汇总!$B842,常规版本稳定性测试结果!$X$5:$X$2321,$B842,常规版本稳定性测试结果!$D$5:$D$2321,汇总!$C842,常规版本稳定性测试结果!$E$5:$E$2321,"LinuxPC")</f>
        <v/>
      </c>
      <c r="J842" s="15">
        <f>COUNTIFS(常规版本稳定性测试结果!$X$5:$X$2321,汇总!$B842,常规版本稳定性测试结果!$X$5:$X$2321,$B842,常规版本稳定性测试结果!$D$5:$D$2321,汇总!$C842,常规版本稳定性测试结果!$E$5:$E$2321,"Monkey")</f>
        <v/>
      </c>
    </row>
    <row r="843" spans="1:12">
      <c r="B843" s="19" t="n">
        <v>43923</v>
      </c>
      <c r="C843" s="18" t="s">
        <v>99</v>
      </c>
      <c r="D843" s="18">
        <f>COUNTIFS(常规版本稳定性测试结果!$X$5:$X$2321,汇总!$B843,常规版本稳定性测试结果!$X$5:$X$2321,$B843,常规版本稳定性测试结果!$D$5:$D$2321,汇总!$C843)</f>
        <v/>
      </c>
      <c r="E843" s="18">
        <f>COUNTIFS(常规版本稳定性测试结果!$X$5:$X$2321,汇总!$B843,常规版本稳定性测试结果!$X$5:$X$2321,$B843,常规版本稳定性测试结果!$D$5:$D$2321,汇总!$C843,常规版本稳定性测试结果!$AH$5:$AH$2321,"OK")</f>
        <v/>
      </c>
      <c r="F843" s="12">
        <f>COUNTIFS(常规版本稳定性测试结果!$X$5:$X$2321,汇总!$B843,常规版本稳定性测试结果!$X$5:$X$2321,$B843,常规版本稳定性测试结果!$D$5:$D$2321,汇总!$C843,常规版本稳定性测试结果!$AH$5:$AH$2321,"NG")</f>
        <v/>
      </c>
      <c r="G843" s="15">
        <f>COUNTIFS(常规版本稳定性测试结果!$X$5:$X$2321,汇总!$B843,常规版本稳定性测试结果!$X$5:$X$2321,$B843,常规版本稳定性测试结果!$D$5:$D$2321,汇总!$C843,常规版本稳定性测试结果!$E$5:$E$2321,"JV")</f>
        <v/>
      </c>
      <c r="H843" s="15">
        <f>COUNTIFS(常规版本稳定性测试结果!$X$5:$X$2321,汇总!$B843,常规版本稳定性测试结果!$X$5:$X$2321,$B843,常规版本稳定性测试结果!$D$5:$D$2321,汇总!$C843,常规版本稳定性测试结果!$E$5:$E$2321,"FBU")</f>
        <v/>
      </c>
      <c r="I843" s="15">
        <f>COUNTIFS(常规版本稳定性测试结果!$X$5:$X$2321,汇总!$B843,常规版本稳定性测试结果!$X$5:$X$2321,$B843,常规版本稳定性测试结果!$D$5:$D$2321,汇总!$C843,常规版本稳定性测试结果!$E$5:$E$2321,"LinuxPC")</f>
        <v/>
      </c>
      <c r="J843" s="15">
        <f>COUNTIFS(常规版本稳定性测试结果!$X$5:$X$2321,汇总!$B843,常规版本稳定性测试结果!$X$5:$X$2321,$B843,常规版本稳定性测试结果!$D$5:$D$2321,汇总!$C843,常规版本稳定性测试结果!$E$5:$E$2321,"Monkey")</f>
        <v/>
      </c>
    </row>
    <row r="844" spans="1:12">
      <c r="B844" s="17" t="n">
        <v>43924</v>
      </c>
      <c r="C844" s="18" t="s">
        <v>98</v>
      </c>
      <c r="D844" s="18">
        <f>COUNTIFS(常规版本稳定性测试结果!$X$5:$X$2321,汇总!$B844,常规版本稳定性测试结果!$X$5:$X$2321,$B844,常规版本稳定性测试结果!$D$5:$D$2321,汇总!$C844)</f>
        <v/>
      </c>
      <c r="E844" s="18">
        <f>COUNTIFS(常规版本稳定性测试结果!$X$5:$X$2321,汇总!$B844,常规版本稳定性测试结果!$X$5:$X$2321,$B844,常规版本稳定性测试结果!$D$5:$D$2321,汇总!$C844,常规版本稳定性测试结果!$AH$5:$AH$2321,"OK")</f>
        <v/>
      </c>
      <c r="F844" s="12">
        <f>COUNTIFS(常规版本稳定性测试结果!$X$5:$X$2321,汇总!$B844,常规版本稳定性测试结果!$X$5:$X$2321,$B844,常规版本稳定性测试结果!$D$5:$D$2321,汇总!$C844,常规版本稳定性测试结果!$AH$5:$AH$2321,"NG")</f>
        <v/>
      </c>
      <c r="G844" s="15">
        <f>COUNTIFS(常规版本稳定性测试结果!$X$5:$X$2321,汇总!$B844,常规版本稳定性测试结果!$X$5:$X$2321,$B844,常规版本稳定性测试结果!$D$5:$D$2321,汇总!$C844,常规版本稳定性测试结果!$E$5:$E$2321,"JV")</f>
        <v/>
      </c>
      <c r="H844" s="15">
        <f>COUNTIFS(常规版本稳定性测试结果!$X$5:$X$2321,汇总!$B844,常规版本稳定性测试结果!$X$5:$X$2321,$B844,常规版本稳定性测试结果!$D$5:$D$2321,汇总!$C844,常规版本稳定性测试结果!$E$5:$E$2321,"FBU")</f>
        <v/>
      </c>
      <c r="I844" s="15">
        <f>COUNTIFS(常规版本稳定性测试结果!$X$5:$X$2321,汇总!$B844,常规版本稳定性测试结果!$X$5:$X$2321,$B844,常规版本稳定性测试结果!$D$5:$D$2321,汇总!$C844,常规版本稳定性测试结果!$E$5:$E$2321,"LinuxPC")</f>
        <v/>
      </c>
      <c r="J844" s="15">
        <f>COUNTIFS(常规版本稳定性测试结果!$X$5:$X$2321,汇总!$B844,常规版本稳定性测试结果!$X$5:$X$2321,$B844,常规版本稳定性测试结果!$D$5:$D$2321,汇总!$C844,常规版本稳定性测试结果!$E$5:$E$2321,"Monkey")</f>
        <v/>
      </c>
    </row>
    <row r="845" spans="1:12">
      <c r="B845" s="19" t="n">
        <v>43924</v>
      </c>
      <c r="C845" s="18" t="s">
        <v>99</v>
      </c>
      <c r="D845" s="18">
        <f>COUNTIFS(常规版本稳定性测试结果!$X$5:$X$2321,汇总!$B845,常规版本稳定性测试结果!$X$5:$X$2321,$B845,常规版本稳定性测试结果!$D$5:$D$2321,汇总!$C845)</f>
        <v/>
      </c>
      <c r="E845" s="18">
        <f>COUNTIFS(常规版本稳定性测试结果!$X$5:$X$2321,汇总!$B845,常规版本稳定性测试结果!$X$5:$X$2321,$B845,常规版本稳定性测试结果!$D$5:$D$2321,汇总!$C845,常规版本稳定性测试结果!$AH$5:$AH$2321,"OK")</f>
        <v/>
      </c>
      <c r="F845" s="12">
        <f>COUNTIFS(常规版本稳定性测试结果!$X$5:$X$2321,汇总!$B845,常规版本稳定性测试结果!$X$5:$X$2321,$B845,常规版本稳定性测试结果!$D$5:$D$2321,汇总!$C845,常规版本稳定性测试结果!$AH$5:$AH$2321,"NG")</f>
        <v/>
      </c>
      <c r="G845" s="15">
        <f>COUNTIFS(常规版本稳定性测试结果!$X$5:$X$2321,汇总!$B845,常规版本稳定性测试结果!$X$5:$X$2321,$B845,常规版本稳定性测试结果!$D$5:$D$2321,汇总!$C845,常规版本稳定性测试结果!$E$5:$E$2321,"JV")</f>
        <v/>
      </c>
      <c r="H845" s="15">
        <f>COUNTIFS(常规版本稳定性测试结果!$X$5:$X$2321,汇总!$B845,常规版本稳定性测试结果!$X$5:$X$2321,$B845,常规版本稳定性测试结果!$D$5:$D$2321,汇总!$C845,常规版本稳定性测试结果!$E$5:$E$2321,"FBU")</f>
        <v/>
      </c>
      <c r="I845" s="15">
        <f>COUNTIFS(常规版本稳定性测试结果!$X$5:$X$2321,汇总!$B845,常规版本稳定性测试结果!$X$5:$X$2321,$B845,常规版本稳定性测试结果!$D$5:$D$2321,汇总!$C845,常规版本稳定性测试结果!$E$5:$E$2321,"LinuxPC")</f>
        <v/>
      </c>
      <c r="J845" s="15">
        <f>COUNTIFS(常规版本稳定性测试结果!$X$5:$X$2321,汇总!$B845,常规版本稳定性测试结果!$X$5:$X$2321,$B845,常规版本稳定性测试结果!$D$5:$D$2321,汇总!$C845,常规版本稳定性测试结果!$E$5:$E$2321,"Monkey")</f>
        <v/>
      </c>
    </row>
    <row r="846" spans="1:12">
      <c r="B846" s="19" t="n">
        <v>43925</v>
      </c>
      <c r="C846" s="18" t="s">
        <v>98</v>
      </c>
      <c r="D846" s="18">
        <f>COUNTIFS(常规版本稳定性测试结果!$X$5:$X$2321,汇总!$B846,常规版本稳定性测试结果!$X$5:$X$2321,$B846,常规版本稳定性测试结果!$D$5:$D$2321,汇总!$C846)</f>
        <v/>
      </c>
      <c r="E846" s="18">
        <f>COUNTIFS(常规版本稳定性测试结果!$X$5:$X$2321,汇总!$B846,常规版本稳定性测试结果!$X$5:$X$2321,$B846,常规版本稳定性测试结果!$D$5:$D$2321,汇总!$C846,常规版本稳定性测试结果!$AH$5:$AH$2321,"OK")</f>
        <v/>
      </c>
      <c r="F846" s="12">
        <f>COUNTIFS(常规版本稳定性测试结果!$X$5:$X$2321,汇总!$B846,常规版本稳定性测试结果!$X$5:$X$2321,$B846,常规版本稳定性测试结果!$D$5:$D$2321,汇总!$C846,常规版本稳定性测试结果!$AH$5:$AH$2321,"NG")</f>
        <v/>
      </c>
      <c r="G846" s="15">
        <f>COUNTIFS(常规版本稳定性测试结果!$X$5:$X$2321,汇总!$B846,常规版本稳定性测试结果!$X$5:$X$2321,$B846,常规版本稳定性测试结果!$D$5:$D$2321,汇总!$C846,常规版本稳定性测试结果!$E$5:$E$2321,"JV")</f>
        <v/>
      </c>
      <c r="H846" s="15">
        <f>COUNTIFS(常规版本稳定性测试结果!$X$5:$X$2321,汇总!$B846,常规版本稳定性测试结果!$X$5:$X$2321,$B846,常规版本稳定性测试结果!$D$5:$D$2321,汇总!$C846,常规版本稳定性测试结果!$E$5:$E$2321,"FBU")</f>
        <v/>
      </c>
      <c r="I846" s="15">
        <f>COUNTIFS(常规版本稳定性测试结果!$X$5:$X$2321,汇总!$B846,常规版本稳定性测试结果!$X$5:$X$2321,$B846,常规版本稳定性测试结果!$D$5:$D$2321,汇总!$C846,常规版本稳定性测试结果!$E$5:$E$2321,"LinuxPC")</f>
        <v/>
      </c>
      <c r="J846" s="15">
        <f>COUNTIFS(常规版本稳定性测试结果!$X$5:$X$2321,汇总!$B846,常规版本稳定性测试结果!$X$5:$X$2321,$B846,常规版本稳定性测试结果!$D$5:$D$2321,汇总!$C846,常规版本稳定性测试结果!$E$5:$E$2321,"Monkey")</f>
        <v/>
      </c>
    </row>
    <row r="847" spans="1:12">
      <c r="B847" s="19" t="n">
        <v>43925</v>
      </c>
      <c r="C847" s="18" t="s">
        <v>99</v>
      </c>
      <c r="D847" s="18">
        <f>COUNTIFS(常规版本稳定性测试结果!$X$5:$X$2321,汇总!$B847,常规版本稳定性测试结果!$X$5:$X$2321,$B847,常规版本稳定性测试结果!$D$5:$D$2321,汇总!$C847)</f>
        <v/>
      </c>
      <c r="E847" s="18">
        <f>COUNTIFS(常规版本稳定性测试结果!$X$5:$X$2321,汇总!$B847,常规版本稳定性测试结果!$X$5:$X$2321,$B847,常规版本稳定性测试结果!$D$5:$D$2321,汇总!$C847,常规版本稳定性测试结果!$AH$5:$AH$2321,"OK")</f>
        <v/>
      </c>
      <c r="F847" s="12">
        <f>COUNTIFS(常规版本稳定性测试结果!$X$5:$X$2321,汇总!$B847,常规版本稳定性测试结果!$X$5:$X$2321,$B847,常规版本稳定性测试结果!$D$5:$D$2321,汇总!$C847,常规版本稳定性测试结果!$AH$5:$AH$2321,"NG")</f>
        <v/>
      </c>
      <c r="G847" s="15">
        <f>COUNTIFS(常规版本稳定性测试结果!$X$5:$X$2321,汇总!$B847,常规版本稳定性测试结果!$X$5:$X$2321,$B847,常规版本稳定性测试结果!$D$5:$D$2321,汇总!$C847,常规版本稳定性测试结果!$E$5:$E$2321,"JV")</f>
        <v/>
      </c>
      <c r="H847" s="15">
        <f>COUNTIFS(常规版本稳定性测试结果!$X$5:$X$2321,汇总!$B847,常规版本稳定性测试结果!$X$5:$X$2321,$B847,常规版本稳定性测试结果!$D$5:$D$2321,汇总!$C847,常规版本稳定性测试结果!$E$5:$E$2321,"FBU")</f>
        <v/>
      </c>
      <c r="I847" s="15">
        <f>COUNTIFS(常规版本稳定性测试结果!$X$5:$X$2321,汇总!$B847,常规版本稳定性测试结果!$X$5:$X$2321,$B847,常规版本稳定性测试结果!$D$5:$D$2321,汇总!$C847,常规版本稳定性测试结果!$E$5:$E$2321,"LinuxPC")</f>
        <v/>
      </c>
      <c r="J847" s="15">
        <f>COUNTIFS(常规版本稳定性测试结果!$X$5:$X$2321,汇总!$B847,常规版本稳定性测试结果!$X$5:$X$2321,$B847,常规版本稳定性测试结果!$D$5:$D$2321,汇总!$C847,常规版本稳定性测试结果!$E$5:$E$2321,"Monkey")</f>
        <v/>
      </c>
    </row>
    <row r="848" spans="1:12">
      <c r="B848" s="19" t="n">
        <v>43926</v>
      </c>
      <c r="C848" s="18" t="s">
        <v>98</v>
      </c>
      <c r="D848" s="18">
        <f>COUNTIFS(常规版本稳定性测试结果!$X$5:$X$2321,汇总!$B848,常规版本稳定性测试结果!$X$5:$X$2321,$B848,常规版本稳定性测试结果!$D$5:$D$2321,汇总!$C848)</f>
        <v/>
      </c>
      <c r="E848" s="18">
        <f>COUNTIFS(常规版本稳定性测试结果!$X$5:$X$2321,汇总!$B848,常规版本稳定性测试结果!$X$5:$X$2321,$B848,常规版本稳定性测试结果!$D$5:$D$2321,汇总!$C848,常规版本稳定性测试结果!$AH$5:$AH$2321,"OK")</f>
        <v/>
      </c>
      <c r="F848" s="12">
        <f>COUNTIFS(常规版本稳定性测试结果!$X$5:$X$2321,汇总!$B848,常规版本稳定性测试结果!$X$5:$X$2321,$B848,常规版本稳定性测试结果!$D$5:$D$2321,汇总!$C848,常规版本稳定性测试结果!$AH$5:$AH$2321,"NG")</f>
        <v/>
      </c>
      <c r="G848" s="15">
        <f>COUNTIFS(常规版本稳定性测试结果!$X$5:$X$2321,汇总!$B848,常规版本稳定性测试结果!$X$5:$X$2321,$B848,常规版本稳定性测试结果!$D$5:$D$2321,汇总!$C848,常规版本稳定性测试结果!$E$5:$E$2321,"JV")</f>
        <v/>
      </c>
      <c r="H848" s="15">
        <f>COUNTIFS(常规版本稳定性测试结果!$X$5:$X$2321,汇总!$B848,常规版本稳定性测试结果!$X$5:$X$2321,$B848,常规版本稳定性测试结果!$D$5:$D$2321,汇总!$C848,常规版本稳定性测试结果!$E$5:$E$2321,"FBU")</f>
        <v/>
      </c>
      <c r="I848" s="15">
        <f>COUNTIFS(常规版本稳定性测试结果!$X$5:$X$2321,汇总!$B848,常规版本稳定性测试结果!$X$5:$X$2321,$B848,常规版本稳定性测试结果!$D$5:$D$2321,汇总!$C848,常规版本稳定性测试结果!$E$5:$E$2321,"LinuxPC")</f>
        <v/>
      </c>
      <c r="J848" s="15">
        <f>COUNTIFS(常规版本稳定性测试结果!$X$5:$X$2321,汇总!$B848,常规版本稳定性测试结果!$X$5:$X$2321,$B848,常规版本稳定性测试结果!$D$5:$D$2321,汇总!$C848,常规版本稳定性测试结果!$E$5:$E$2321,"Monkey")</f>
        <v/>
      </c>
    </row>
    <row r="849" spans="1:12">
      <c r="B849" s="19" t="n">
        <v>43926</v>
      </c>
      <c r="C849" s="18" t="s">
        <v>99</v>
      </c>
      <c r="D849" s="18">
        <f>COUNTIFS(常规版本稳定性测试结果!$X$5:$X$2321,汇总!$B849,常规版本稳定性测试结果!$X$5:$X$2321,$B849,常规版本稳定性测试结果!$D$5:$D$2321,汇总!$C849)</f>
        <v/>
      </c>
      <c r="E849" s="18">
        <f>COUNTIFS(常规版本稳定性测试结果!$X$5:$X$2321,汇总!$B849,常规版本稳定性测试结果!$X$5:$X$2321,$B849,常规版本稳定性测试结果!$D$5:$D$2321,汇总!$C849,常规版本稳定性测试结果!$AH$5:$AH$2321,"OK")</f>
        <v/>
      </c>
      <c r="F849" s="12">
        <f>COUNTIFS(常规版本稳定性测试结果!$X$5:$X$2321,汇总!$B849,常规版本稳定性测试结果!$X$5:$X$2321,$B849,常规版本稳定性测试结果!$D$5:$D$2321,汇总!$C849,常规版本稳定性测试结果!$AH$5:$AH$2321,"NG")</f>
        <v/>
      </c>
      <c r="G849" s="15">
        <f>COUNTIFS(常规版本稳定性测试结果!$X$5:$X$2321,汇总!$B849,常规版本稳定性测试结果!$X$5:$X$2321,$B849,常规版本稳定性测试结果!$D$5:$D$2321,汇总!$C849,常规版本稳定性测试结果!$E$5:$E$2321,"JV")</f>
        <v/>
      </c>
      <c r="H849" s="15">
        <f>COUNTIFS(常规版本稳定性测试结果!$X$5:$X$2321,汇总!$B849,常规版本稳定性测试结果!$X$5:$X$2321,$B849,常规版本稳定性测试结果!$D$5:$D$2321,汇总!$C849,常规版本稳定性测试结果!$E$5:$E$2321,"FBU")</f>
        <v/>
      </c>
      <c r="I849" s="15">
        <f>COUNTIFS(常规版本稳定性测试结果!$X$5:$X$2321,汇总!$B849,常规版本稳定性测试结果!$X$5:$X$2321,$B849,常规版本稳定性测试结果!$D$5:$D$2321,汇总!$C849,常规版本稳定性测试结果!$E$5:$E$2321,"LinuxPC")</f>
        <v/>
      </c>
      <c r="J849" s="15">
        <f>COUNTIFS(常规版本稳定性测试结果!$X$5:$X$2321,汇总!$B849,常规版本稳定性测试结果!$X$5:$X$2321,$B849,常规版本稳定性测试结果!$D$5:$D$2321,汇总!$C849,常规版本稳定性测试结果!$E$5:$E$2321,"Monkey")</f>
        <v/>
      </c>
    </row>
    <row r="850" spans="1:12">
      <c r="B850" s="19" t="n">
        <v>43927</v>
      </c>
      <c r="C850" s="18" t="s">
        <v>98</v>
      </c>
      <c r="D850" s="18">
        <f>COUNTIFS(常规版本稳定性测试结果!$X$5:$X$2321,汇总!$B850,常规版本稳定性测试结果!$X$5:$X$2321,$B850,常规版本稳定性测试结果!$D$5:$D$2321,汇总!$C850)</f>
        <v/>
      </c>
      <c r="E850" s="18">
        <f>COUNTIFS(常规版本稳定性测试结果!$X$5:$X$2321,汇总!$B850,常规版本稳定性测试结果!$X$5:$X$2321,$B850,常规版本稳定性测试结果!$D$5:$D$2321,汇总!$C850,常规版本稳定性测试结果!$AH$5:$AH$2321,"OK")</f>
        <v/>
      </c>
      <c r="F850" s="12">
        <f>COUNTIFS(常规版本稳定性测试结果!$X$5:$X$2321,汇总!$B850,常规版本稳定性测试结果!$X$5:$X$2321,$B850,常规版本稳定性测试结果!$D$5:$D$2321,汇总!$C850,常规版本稳定性测试结果!$AH$5:$AH$2321,"NG")</f>
        <v/>
      </c>
      <c r="G850" s="15">
        <f>COUNTIFS(常规版本稳定性测试结果!$X$5:$X$2321,汇总!$B850,常规版本稳定性测试结果!$X$5:$X$2321,$B850,常规版本稳定性测试结果!$D$5:$D$2321,汇总!$C850,常规版本稳定性测试结果!$E$5:$E$2321,"JV")</f>
        <v/>
      </c>
      <c r="H850" s="15">
        <f>COUNTIFS(常规版本稳定性测试结果!$X$5:$X$2321,汇总!$B850,常规版本稳定性测试结果!$X$5:$X$2321,$B850,常规版本稳定性测试结果!$D$5:$D$2321,汇总!$C850,常规版本稳定性测试结果!$E$5:$E$2321,"FBU")</f>
        <v/>
      </c>
      <c r="I850" s="15">
        <f>COUNTIFS(常规版本稳定性测试结果!$X$5:$X$2321,汇总!$B850,常规版本稳定性测试结果!$X$5:$X$2321,$B850,常规版本稳定性测试结果!$D$5:$D$2321,汇总!$C850,常规版本稳定性测试结果!$E$5:$E$2321,"LinuxPC")</f>
        <v/>
      </c>
      <c r="J850" s="15">
        <f>COUNTIFS(常规版本稳定性测试结果!$X$5:$X$2321,汇总!$B850,常规版本稳定性测试结果!$X$5:$X$2321,$B850,常规版本稳定性测试结果!$D$5:$D$2321,汇总!$C850,常规版本稳定性测试结果!$E$5:$E$2321,"Monkey")</f>
        <v/>
      </c>
    </row>
    <row r="851" spans="1:12">
      <c r="B851" s="19" t="n">
        <v>43927</v>
      </c>
      <c r="C851" s="18" t="s">
        <v>99</v>
      </c>
      <c r="D851" s="18">
        <f>COUNTIFS(常规版本稳定性测试结果!$X$5:$X$2321,汇总!$B851,常规版本稳定性测试结果!$X$5:$X$2321,$B851,常规版本稳定性测试结果!$D$5:$D$2321,汇总!$C851)</f>
        <v/>
      </c>
      <c r="E851" s="18">
        <f>COUNTIFS(常规版本稳定性测试结果!$X$5:$X$2321,汇总!$B851,常规版本稳定性测试结果!$X$5:$X$2321,$B851,常规版本稳定性测试结果!$D$5:$D$2321,汇总!$C851,常规版本稳定性测试结果!$AH$5:$AH$2321,"OK")</f>
        <v/>
      </c>
      <c r="F851" s="12">
        <f>COUNTIFS(常规版本稳定性测试结果!$X$5:$X$2321,汇总!$B851,常规版本稳定性测试结果!$X$5:$X$2321,$B851,常规版本稳定性测试结果!$D$5:$D$2321,汇总!$C851,常规版本稳定性测试结果!$AH$5:$AH$2321,"NG")</f>
        <v/>
      </c>
      <c r="G851" s="15">
        <f>COUNTIFS(常规版本稳定性测试结果!$X$5:$X$2321,汇总!$B851,常规版本稳定性测试结果!$X$5:$X$2321,$B851,常规版本稳定性测试结果!$D$5:$D$2321,汇总!$C851,常规版本稳定性测试结果!$E$5:$E$2321,"JV")</f>
        <v/>
      </c>
      <c r="H851" s="15">
        <f>COUNTIFS(常规版本稳定性测试结果!$X$5:$X$2321,汇总!$B851,常规版本稳定性测试结果!$X$5:$X$2321,$B851,常规版本稳定性测试结果!$D$5:$D$2321,汇总!$C851,常规版本稳定性测试结果!$E$5:$E$2321,"FBU")</f>
        <v/>
      </c>
      <c r="I851" s="15">
        <f>COUNTIFS(常规版本稳定性测试结果!$X$5:$X$2321,汇总!$B851,常规版本稳定性测试结果!$X$5:$X$2321,$B851,常规版本稳定性测试结果!$D$5:$D$2321,汇总!$C851,常规版本稳定性测试结果!$E$5:$E$2321,"LinuxPC")</f>
        <v/>
      </c>
      <c r="J851" s="15">
        <f>COUNTIFS(常规版本稳定性测试结果!$X$5:$X$2321,汇总!$B851,常规版本稳定性测试结果!$X$5:$X$2321,$B851,常规版本稳定性测试结果!$D$5:$D$2321,汇总!$C851,常规版本稳定性测试结果!$E$5:$E$2321,"Monkey")</f>
        <v/>
      </c>
    </row>
    <row r="852" spans="1:12">
      <c r="B852" s="19" t="n">
        <v>43928</v>
      </c>
      <c r="C852" s="18" t="s">
        <v>98</v>
      </c>
      <c r="D852" s="18">
        <f>COUNTIFS(常规版本稳定性测试结果!$X$5:$X$2321,汇总!$B852,常规版本稳定性测试结果!$X$5:$X$2321,$B852,常规版本稳定性测试结果!$D$5:$D$2321,汇总!$C852)</f>
        <v/>
      </c>
      <c r="E852" s="18">
        <f>COUNTIFS(常规版本稳定性测试结果!$X$5:$X$2321,汇总!$B852,常规版本稳定性测试结果!$X$5:$X$2321,$B852,常规版本稳定性测试结果!$D$5:$D$2321,汇总!$C852,常规版本稳定性测试结果!$AH$5:$AH$2321,"OK")</f>
        <v/>
      </c>
      <c r="F852" s="12">
        <f>COUNTIFS(常规版本稳定性测试结果!$X$5:$X$2321,汇总!$B852,常规版本稳定性测试结果!$X$5:$X$2321,$B852,常规版本稳定性测试结果!$D$5:$D$2321,汇总!$C852,常规版本稳定性测试结果!$AH$5:$AH$2321,"NG")</f>
        <v/>
      </c>
      <c r="G852" s="15">
        <f>COUNTIFS(常规版本稳定性测试结果!$X$5:$X$2321,汇总!$B852,常规版本稳定性测试结果!$X$5:$X$2321,$B852,常规版本稳定性测试结果!$D$5:$D$2321,汇总!$C852,常规版本稳定性测试结果!$E$5:$E$2321,"JV")</f>
        <v/>
      </c>
      <c r="H852" s="15">
        <f>COUNTIFS(常规版本稳定性测试结果!$X$5:$X$2321,汇总!$B852,常规版本稳定性测试结果!$X$5:$X$2321,$B852,常规版本稳定性测试结果!$D$5:$D$2321,汇总!$C852,常规版本稳定性测试结果!$E$5:$E$2321,"FBU")</f>
        <v/>
      </c>
      <c r="I852" s="15">
        <f>COUNTIFS(常规版本稳定性测试结果!$X$5:$X$2321,汇总!$B852,常规版本稳定性测试结果!$X$5:$X$2321,$B852,常规版本稳定性测试结果!$D$5:$D$2321,汇总!$C852,常规版本稳定性测试结果!$E$5:$E$2321,"LinuxPC")</f>
        <v/>
      </c>
      <c r="J852" s="15">
        <f>COUNTIFS(常规版本稳定性测试结果!$X$5:$X$2321,汇总!$B852,常规版本稳定性测试结果!$X$5:$X$2321,$B852,常规版本稳定性测试结果!$D$5:$D$2321,汇总!$C852,常规版本稳定性测试结果!$E$5:$E$2321,"Monkey")</f>
        <v/>
      </c>
    </row>
    <row r="853" spans="1:12">
      <c r="B853" s="19" t="n">
        <v>43928</v>
      </c>
      <c r="C853" s="18" t="s">
        <v>99</v>
      </c>
      <c r="D853" s="18">
        <f>COUNTIFS(常规版本稳定性测试结果!$X$5:$X$2321,汇总!$B853,常规版本稳定性测试结果!$X$5:$X$2321,$B853,常规版本稳定性测试结果!$D$5:$D$2321,汇总!$C853)</f>
        <v/>
      </c>
      <c r="E853" s="18">
        <f>COUNTIFS(常规版本稳定性测试结果!$X$5:$X$2321,汇总!$B853,常规版本稳定性测试结果!$X$5:$X$2321,$B853,常规版本稳定性测试结果!$D$5:$D$2321,汇总!$C853,常规版本稳定性测试结果!$AH$5:$AH$2321,"OK")</f>
        <v/>
      </c>
      <c r="F853" s="12">
        <f>COUNTIFS(常规版本稳定性测试结果!$X$5:$X$2321,汇总!$B853,常规版本稳定性测试结果!$X$5:$X$2321,$B853,常规版本稳定性测试结果!$D$5:$D$2321,汇总!$C853,常规版本稳定性测试结果!$AH$5:$AH$2321,"NG")</f>
        <v/>
      </c>
      <c r="G853" s="15">
        <f>COUNTIFS(常规版本稳定性测试结果!$X$5:$X$2321,汇总!$B853,常规版本稳定性测试结果!$X$5:$X$2321,$B853,常规版本稳定性测试结果!$D$5:$D$2321,汇总!$C853,常规版本稳定性测试结果!$E$5:$E$2321,"JV")</f>
        <v/>
      </c>
      <c r="H853" s="15">
        <f>COUNTIFS(常规版本稳定性测试结果!$X$5:$X$2321,汇总!$B853,常规版本稳定性测试结果!$X$5:$X$2321,$B853,常规版本稳定性测试结果!$D$5:$D$2321,汇总!$C853,常规版本稳定性测试结果!$E$5:$E$2321,"FBU")</f>
        <v/>
      </c>
      <c r="I853" s="15">
        <f>COUNTIFS(常规版本稳定性测试结果!$X$5:$X$2321,汇总!$B853,常规版本稳定性测试结果!$X$5:$X$2321,$B853,常规版本稳定性测试结果!$D$5:$D$2321,汇总!$C853,常规版本稳定性测试结果!$E$5:$E$2321,"LinuxPC")</f>
        <v/>
      </c>
      <c r="J853" s="15">
        <f>COUNTIFS(常规版本稳定性测试结果!$X$5:$X$2321,汇总!$B853,常规版本稳定性测试结果!$X$5:$X$2321,$B853,常规版本稳定性测试结果!$D$5:$D$2321,汇总!$C853,常规版本稳定性测试结果!$E$5:$E$2321,"Monkey")</f>
        <v/>
      </c>
    </row>
    <row r="854" spans="1:12">
      <c r="B854" s="19" t="n">
        <v>43929</v>
      </c>
      <c r="C854" s="18" t="s">
        <v>98</v>
      </c>
      <c r="D854" s="18">
        <f>COUNTIFS(常规版本稳定性测试结果!$X$5:$X$2321,汇总!$B854,常规版本稳定性测试结果!$X$5:$X$2321,$B854,常规版本稳定性测试结果!$D$5:$D$2321,汇总!$C854)</f>
        <v/>
      </c>
      <c r="E854" s="18">
        <f>COUNTIFS(常规版本稳定性测试结果!$X$5:$X$2321,汇总!$B854,常规版本稳定性测试结果!$X$5:$X$2321,$B854,常规版本稳定性测试结果!$D$5:$D$2321,汇总!$C854,常规版本稳定性测试结果!$AH$5:$AH$2321,"OK")</f>
        <v/>
      </c>
      <c r="F854" s="12">
        <f>COUNTIFS(常规版本稳定性测试结果!$X$5:$X$2321,汇总!$B854,常规版本稳定性测试结果!$X$5:$X$2321,$B854,常规版本稳定性测试结果!$D$5:$D$2321,汇总!$C854,常规版本稳定性测试结果!$AH$5:$AH$2321,"NG")</f>
        <v/>
      </c>
      <c r="G854" s="15">
        <f>COUNTIFS(常规版本稳定性测试结果!$X$5:$X$2321,汇总!$B854,常规版本稳定性测试结果!$X$5:$X$2321,$B854,常规版本稳定性测试结果!$D$5:$D$2321,汇总!$C854,常规版本稳定性测试结果!$E$5:$E$2321,"JV")</f>
        <v/>
      </c>
      <c r="H854" s="15">
        <f>COUNTIFS(常规版本稳定性测试结果!$X$5:$X$2321,汇总!$B854,常规版本稳定性测试结果!$X$5:$X$2321,$B854,常规版本稳定性测试结果!$D$5:$D$2321,汇总!$C854,常规版本稳定性测试结果!$E$5:$E$2321,"FBU")</f>
        <v/>
      </c>
      <c r="I854" s="15">
        <f>COUNTIFS(常规版本稳定性测试结果!$X$5:$X$2321,汇总!$B854,常规版本稳定性测试结果!$X$5:$X$2321,$B854,常规版本稳定性测试结果!$D$5:$D$2321,汇总!$C854,常规版本稳定性测试结果!$E$5:$E$2321,"LinuxPC")</f>
        <v/>
      </c>
      <c r="J854" s="15">
        <f>COUNTIFS(常规版本稳定性测试结果!$X$5:$X$2321,汇总!$B854,常规版本稳定性测试结果!$X$5:$X$2321,$B854,常规版本稳定性测试结果!$D$5:$D$2321,汇总!$C854,常规版本稳定性测试结果!$E$5:$E$2321,"Monkey")</f>
        <v/>
      </c>
    </row>
    <row r="855" spans="1:12">
      <c r="B855" s="19" t="n">
        <v>43929</v>
      </c>
      <c r="C855" s="18" t="s">
        <v>99</v>
      </c>
      <c r="D855" s="18">
        <f>COUNTIFS(常规版本稳定性测试结果!$X$5:$X$2321,汇总!$B855,常规版本稳定性测试结果!$X$5:$X$2321,$B855,常规版本稳定性测试结果!$D$5:$D$2321,汇总!$C855)</f>
        <v/>
      </c>
      <c r="E855" s="18">
        <f>COUNTIFS(常规版本稳定性测试结果!$X$5:$X$2321,汇总!$B855,常规版本稳定性测试结果!$X$5:$X$2321,$B855,常规版本稳定性测试结果!$D$5:$D$2321,汇总!$C855,常规版本稳定性测试结果!$AH$5:$AH$2321,"OK")</f>
        <v/>
      </c>
      <c r="F855" s="12">
        <f>COUNTIFS(常规版本稳定性测试结果!$X$5:$X$2321,汇总!$B855,常规版本稳定性测试结果!$X$5:$X$2321,$B855,常规版本稳定性测试结果!$D$5:$D$2321,汇总!$C855,常规版本稳定性测试结果!$AH$5:$AH$2321,"NG")</f>
        <v/>
      </c>
      <c r="G855" s="15">
        <f>COUNTIFS(常规版本稳定性测试结果!$X$5:$X$2321,汇总!$B855,常规版本稳定性测试结果!$X$5:$X$2321,$B855,常规版本稳定性测试结果!$D$5:$D$2321,汇总!$C855,常规版本稳定性测试结果!$E$5:$E$2321,"JV")</f>
        <v/>
      </c>
      <c r="H855" s="15">
        <f>COUNTIFS(常规版本稳定性测试结果!$X$5:$X$2321,汇总!$B855,常规版本稳定性测试结果!$X$5:$X$2321,$B855,常规版本稳定性测试结果!$D$5:$D$2321,汇总!$C855,常规版本稳定性测试结果!$E$5:$E$2321,"FBU")</f>
        <v/>
      </c>
      <c r="I855" s="15">
        <f>COUNTIFS(常规版本稳定性测试结果!$X$5:$X$2321,汇总!$B855,常规版本稳定性测试结果!$X$5:$X$2321,$B855,常规版本稳定性测试结果!$D$5:$D$2321,汇总!$C855,常规版本稳定性测试结果!$E$5:$E$2321,"LinuxPC")</f>
        <v/>
      </c>
      <c r="J855" s="15">
        <f>COUNTIFS(常规版本稳定性测试结果!$X$5:$X$2321,汇总!$B855,常规版本稳定性测试结果!$X$5:$X$2321,$B855,常规版本稳定性测试结果!$D$5:$D$2321,汇总!$C855,常规版本稳定性测试结果!$E$5:$E$2321,"Monkey")</f>
        <v/>
      </c>
    </row>
    <row r="856" spans="1:12">
      <c r="B856" s="19" t="n">
        <v>43930</v>
      </c>
      <c r="C856" s="18" t="s">
        <v>98</v>
      </c>
      <c r="D856" s="18">
        <f>COUNTIFS(常规版本稳定性测试结果!$X$5:$X$2321,汇总!$B856,常规版本稳定性测试结果!$X$5:$X$2321,$B856,常规版本稳定性测试结果!$D$5:$D$2321,汇总!$C856)</f>
        <v/>
      </c>
      <c r="E856" s="18">
        <f>COUNTIFS(常规版本稳定性测试结果!$X$5:$X$2321,汇总!$B856,常规版本稳定性测试结果!$X$5:$X$2321,$B856,常规版本稳定性测试结果!$D$5:$D$2321,汇总!$C856,常规版本稳定性测试结果!$AH$5:$AH$2321,"OK")</f>
        <v/>
      </c>
      <c r="F856" s="12">
        <f>COUNTIFS(常规版本稳定性测试结果!$X$5:$X$2321,汇总!$B856,常规版本稳定性测试结果!$X$5:$X$2321,$B856,常规版本稳定性测试结果!$D$5:$D$2321,汇总!$C856,常规版本稳定性测试结果!$AH$5:$AH$2321,"NG")</f>
        <v/>
      </c>
      <c r="G856" s="15">
        <f>COUNTIFS(常规版本稳定性测试结果!$X$5:$X$2321,汇总!$B856,常规版本稳定性测试结果!$X$5:$X$2321,$B856,常规版本稳定性测试结果!$D$5:$D$2321,汇总!$C856,常规版本稳定性测试结果!$E$5:$E$2321,"JV")</f>
        <v/>
      </c>
      <c r="H856" s="15">
        <f>COUNTIFS(常规版本稳定性测试结果!$X$5:$X$2321,汇总!$B856,常规版本稳定性测试结果!$X$5:$X$2321,$B856,常规版本稳定性测试结果!$D$5:$D$2321,汇总!$C856,常规版本稳定性测试结果!$E$5:$E$2321,"FBU")</f>
        <v/>
      </c>
      <c r="I856" s="15">
        <f>COUNTIFS(常规版本稳定性测试结果!$X$5:$X$2321,汇总!$B856,常规版本稳定性测试结果!$X$5:$X$2321,$B856,常规版本稳定性测试结果!$D$5:$D$2321,汇总!$C856,常规版本稳定性测试结果!$E$5:$E$2321,"LinuxPC")</f>
        <v/>
      </c>
      <c r="J856" s="15">
        <f>COUNTIFS(常规版本稳定性测试结果!$X$5:$X$2321,汇总!$B856,常规版本稳定性测试结果!$X$5:$X$2321,$B856,常规版本稳定性测试结果!$D$5:$D$2321,汇总!$C856,常规版本稳定性测试结果!$E$5:$E$2321,"Monkey")</f>
        <v/>
      </c>
    </row>
    <row r="857" spans="1:12">
      <c r="B857" s="19" t="n">
        <v>43930</v>
      </c>
      <c r="C857" s="18" t="s">
        <v>99</v>
      </c>
      <c r="D857" s="18">
        <f>COUNTIFS(常规版本稳定性测试结果!$X$5:$X$2321,汇总!$B857,常规版本稳定性测试结果!$X$5:$X$2321,$B857,常规版本稳定性测试结果!$D$5:$D$2321,汇总!$C857)</f>
        <v/>
      </c>
      <c r="E857" s="18">
        <f>COUNTIFS(常规版本稳定性测试结果!$X$5:$X$2321,汇总!$B857,常规版本稳定性测试结果!$X$5:$X$2321,$B857,常规版本稳定性测试结果!$D$5:$D$2321,汇总!$C857,常规版本稳定性测试结果!$AH$5:$AH$2321,"OK")</f>
        <v/>
      </c>
      <c r="F857" s="12">
        <f>COUNTIFS(常规版本稳定性测试结果!$X$5:$X$2321,汇总!$B857,常规版本稳定性测试结果!$X$5:$X$2321,$B857,常规版本稳定性测试结果!$D$5:$D$2321,汇总!$C857,常规版本稳定性测试结果!$AH$5:$AH$2321,"NG")</f>
        <v/>
      </c>
      <c r="G857" s="15">
        <f>COUNTIFS(常规版本稳定性测试结果!$X$5:$X$2321,汇总!$B857,常规版本稳定性测试结果!$X$5:$X$2321,$B857,常规版本稳定性测试结果!$D$5:$D$2321,汇总!$C857,常规版本稳定性测试结果!$E$5:$E$2321,"JV")</f>
        <v/>
      </c>
      <c r="H857" s="15">
        <f>COUNTIFS(常规版本稳定性测试结果!$X$5:$X$2321,汇总!$B857,常规版本稳定性测试结果!$X$5:$X$2321,$B857,常规版本稳定性测试结果!$D$5:$D$2321,汇总!$C857,常规版本稳定性测试结果!$E$5:$E$2321,"FBU")</f>
        <v/>
      </c>
      <c r="I857" s="15">
        <f>COUNTIFS(常规版本稳定性测试结果!$X$5:$X$2321,汇总!$B857,常规版本稳定性测试结果!$X$5:$X$2321,$B857,常规版本稳定性测试结果!$D$5:$D$2321,汇总!$C857,常规版本稳定性测试结果!$E$5:$E$2321,"LinuxPC")</f>
        <v/>
      </c>
      <c r="J857" s="15">
        <f>COUNTIFS(常规版本稳定性测试结果!$X$5:$X$2321,汇总!$B857,常规版本稳定性测试结果!$X$5:$X$2321,$B857,常规版本稳定性测试结果!$D$5:$D$2321,汇总!$C857,常规版本稳定性测试结果!$E$5:$E$2321,"Monkey")</f>
        <v/>
      </c>
    </row>
    <row r="858" spans="1:12">
      <c r="B858" s="19" t="n">
        <v>43931</v>
      </c>
      <c r="C858" s="18" t="s">
        <v>98</v>
      </c>
      <c r="D858" s="18">
        <f>COUNTIFS(常规版本稳定性测试结果!$X$5:$X$2321,汇总!$B858,常规版本稳定性测试结果!$X$5:$X$2321,$B858,常规版本稳定性测试结果!$D$5:$D$2321,汇总!$C858)</f>
        <v/>
      </c>
      <c r="E858" s="18">
        <f>COUNTIFS(常规版本稳定性测试结果!$X$5:$X$2321,汇总!$B858,常规版本稳定性测试结果!$X$5:$X$2321,$B858,常规版本稳定性测试结果!$D$5:$D$2321,汇总!$C858,常规版本稳定性测试结果!$AH$5:$AH$2321,"OK")</f>
        <v/>
      </c>
      <c r="F858" s="12">
        <f>COUNTIFS(常规版本稳定性测试结果!$X$5:$X$2321,汇总!$B858,常规版本稳定性测试结果!$X$5:$X$2321,$B858,常规版本稳定性测试结果!$D$5:$D$2321,汇总!$C858,常规版本稳定性测试结果!$AH$5:$AH$2321,"NG")</f>
        <v/>
      </c>
      <c r="G858" s="15">
        <f>COUNTIFS(常规版本稳定性测试结果!$X$5:$X$2321,汇总!$B858,常规版本稳定性测试结果!$X$5:$X$2321,$B858,常规版本稳定性测试结果!$D$5:$D$2321,汇总!$C858,常规版本稳定性测试结果!$E$5:$E$2321,"JV")</f>
        <v/>
      </c>
      <c r="H858" s="15">
        <f>COUNTIFS(常规版本稳定性测试结果!$X$5:$X$2321,汇总!$B858,常规版本稳定性测试结果!$X$5:$X$2321,$B858,常规版本稳定性测试结果!$D$5:$D$2321,汇总!$C858,常规版本稳定性测试结果!$E$5:$E$2321,"FBU")</f>
        <v/>
      </c>
      <c r="I858" s="15">
        <f>COUNTIFS(常规版本稳定性测试结果!$X$5:$X$2321,汇总!$B858,常规版本稳定性测试结果!$X$5:$X$2321,$B858,常规版本稳定性测试结果!$D$5:$D$2321,汇总!$C858,常规版本稳定性测试结果!$E$5:$E$2321,"LinuxPC")</f>
        <v/>
      </c>
      <c r="J858" s="15">
        <f>COUNTIFS(常规版本稳定性测试结果!$X$5:$X$2321,汇总!$B858,常规版本稳定性测试结果!$X$5:$X$2321,$B858,常规版本稳定性测试结果!$D$5:$D$2321,汇总!$C858,常规版本稳定性测试结果!$E$5:$E$2321,"Monkey")</f>
        <v/>
      </c>
    </row>
    <row r="859" spans="1:12">
      <c r="B859" s="19" t="n">
        <v>43931</v>
      </c>
      <c r="C859" s="18" t="s">
        <v>99</v>
      </c>
      <c r="D859" s="18">
        <f>COUNTIFS(常规版本稳定性测试结果!$X$5:$X$2321,汇总!$B859,常规版本稳定性测试结果!$X$5:$X$2321,$B859,常规版本稳定性测试结果!$D$5:$D$2321,汇总!$C859)</f>
        <v/>
      </c>
      <c r="E859" s="18">
        <f>COUNTIFS(常规版本稳定性测试结果!$X$5:$X$2321,汇总!$B859,常规版本稳定性测试结果!$X$5:$X$2321,$B859,常规版本稳定性测试结果!$D$5:$D$2321,汇总!$C859,常规版本稳定性测试结果!$AH$5:$AH$2321,"OK")</f>
        <v/>
      </c>
      <c r="F859" s="12">
        <f>COUNTIFS(常规版本稳定性测试结果!$X$5:$X$2321,汇总!$B859,常规版本稳定性测试结果!$X$5:$X$2321,$B859,常规版本稳定性测试结果!$D$5:$D$2321,汇总!$C859,常规版本稳定性测试结果!$AH$5:$AH$2321,"NG")</f>
        <v/>
      </c>
      <c r="G859" s="15">
        <f>COUNTIFS(常规版本稳定性测试结果!$X$5:$X$2321,汇总!$B859,常规版本稳定性测试结果!$X$5:$X$2321,$B859,常规版本稳定性测试结果!$D$5:$D$2321,汇总!$C859,常规版本稳定性测试结果!$E$5:$E$2321,"JV")</f>
        <v/>
      </c>
      <c r="H859" s="15">
        <f>COUNTIFS(常规版本稳定性测试结果!$X$5:$X$2321,汇总!$B859,常规版本稳定性测试结果!$X$5:$X$2321,$B859,常规版本稳定性测试结果!$D$5:$D$2321,汇总!$C859,常规版本稳定性测试结果!$E$5:$E$2321,"FBU")</f>
        <v/>
      </c>
      <c r="I859" s="15">
        <f>COUNTIFS(常规版本稳定性测试结果!$X$5:$X$2321,汇总!$B859,常规版本稳定性测试结果!$X$5:$X$2321,$B859,常规版本稳定性测试结果!$D$5:$D$2321,汇总!$C859,常规版本稳定性测试结果!$E$5:$E$2321,"LinuxPC")</f>
        <v/>
      </c>
      <c r="J859" s="15">
        <f>COUNTIFS(常规版本稳定性测试结果!$X$5:$X$2321,汇总!$B859,常规版本稳定性测试结果!$X$5:$X$2321,$B859,常规版本稳定性测试结果!$D$5:$D$2321,汇总!$C859,常规版本稳定性测试结果!$E$5:$E$2321,"Monkey")</f>
        <v/>
      </c>
    </row>
    <row r="860" spans="1:12">
      <c r="B860" s="19" t="n">
        <v>43932</v>
      </c>
      <c r="C860" s="18" t="s">
        <v>98</v>
      </c>
      <c r="D860" s="18">
        <f>COUNTIFS(常规版本稳定性测试结果!$X$5:$X$2321,汇总!$B860,常规版本稳定性测试结果!$X$5:$X$2321,$B860,常规版本稳定性测试结果!$D$5:$D$2321,汇总!$C860)</f>
        <v/>
      </c>
      <c r="E860" s="18">
        <f>COUNTIFS(常规版本稳定性测试结果!$X$5:$X$2321,汇总!$B860,常规版本稳定性测试结果!$X$5:$X$2321,$B860,常规版本稳定性测试结果!$D$5:$D$2321,汇总!$C860,常规版本稳定性测试结果!$AH$5:$AH$2321,"OK")</f>
        <v/>
      </c>
      <c r="F860" s="12">
        <f>COUNTIFS(常规版本稳定性测试结果!$X$5:$X$2321,汇总!$B860,常规版本稳定性测试结果!$X$5:$X$2321,$B860,常规版本稳定性测试结果!$D$5:$D$2321,汇总!$C860,常规版本稳定性测试结果!$AH$5:$AH$2321,"NG")</f>
        <v/>
      </c>
      <c r="G860" s="15">
        <f>COUNTIFS(常规版本稳定性测试结果!$X$5:$X$2321,汇总!$B860,常规版本稳定性测试结果!$X$5:$X$2321,$B860,常规版本稳定性测试结果!$D$5:$D$2321,汇总!$C860,常规版本稳定性测试结果!$E$5:$E$2321,"JV")</f>
        <v/>
      </c>
      <c r="H860" s="15">
        <f>COUNTIFS(常规版本稳定性测试结果!$X$5:$X$2321,汇总!$B860,常规版本稳定性测试结果!$X$5:$X$2321,$B860,常规版本稳定性测试结果!$D$5:$D$2321,汇总!$C860,常规版本稳定性测试结果!$E$5:$E$2321,"FBU")</f>
        <v/>
      </c>
      <c r="I860" s="15">
        <f>COUNTIFS(常规版本稳定性测试结果!$X$5:$X$2321,汇总!$B860,常规版本稳定性测试结果!$X$5:$X$2321,$B860,常规版本稳定性测试结果!$D$5:$D$2321,汇总!$C860,常规版本稳定性测试结果!$E$5:$E$2321,"LinuxPC")</f>
        <v/>
      </c>
      <c r="J860" s="15">
        <f>COUNTIFS(常规版本稳定性测试结果!$X$5:$X$2321,汇总!$B860,常规版本稳定性测试结果!$X$5:$X$2321,$B860,常规版本稳定性测试结果!$D$5:$D$2321,汇总!$C860,常规版本稳定性测试结果!$E$5:$E$2321,"Monkey")</f>
        <v/>
      </c>
    </row>
    <row r="861" spans="1:12">
      <c r="B861" s="19" t="n">
        <v>43932</v>
      </c>
      <c r="C861" s="18" t="s">
        <v>99</v>
      </c>
      <c r="D861" s="18">
        <f>COUNTIFS(常规版本稳定性测试结果!$X$5:$X$2321,汇总!$B861,常规版本稳定性测试结果!$X$5:$X$2321,$B861,常规版本稳定性测试结果!$D$5:$D$2321,汇总!$C861)</f>
        <v/>
      </c>
      <c r="E861" s="18">
        <f>COUNTIFS(常规版本稳定性测试结果!$X$5:$X$2321,汇总!$B861,常规版本稳定性测试结果!$X$5:$X$2321,$B861,常规版本稳定性测试结果!$D$5:$D$2321,汇总!$C861,常规版本稳定性测试结果!$AH$5:$AH$2321,"OK")</f>
        <v/>
      </c>
      <c r="F861" s="12">
        <f>COUNTIFS(常规版本稳定性测试结果!$X$5:$X$2321,汇总!$B861,常规版本稳定性测试结果!$X$5:$X$2321,$B861,常规版本稳定性测试结果!$D$5:$D$2321,汇总!$C861,常规版本稳定性测试结果!$AH$5:$AH$2321,"NG")</f>
        <v/>
      </c>
      <c r="G861" s="15">
        <f>COUNTIFS(常规版本稳定性测试结果!$X$5:$X$2321,汇总!$B861,常规版本稳定性测试结果!$X$5:$X$2321,$B861,常规版本稳定性测试结果!$D$5:$D$2321,汇总!$C861,常规版本稳定性测试结果!$E$5:$E$2321,"JV")</f>
        <v/>
      </c>
      <c r="H861" s="15">
        <f>COUNTIFS(常规版本稳定性测试结果!$X$5:$X$2321,汇总!$B861,常规版本稳定性测试结果!$X$5:$X$2321,$B861,常规版本稳定性测试结果!$D$5:$D$2321,汇总!$C861,常规版本稳定性测试结果!$E$5:$E$2321,"FBU")</f>
        <v/>
      </c>
      <c r="I861" s="15">
        <f>COUNTIFS(常规版本稳定性测试结果!$X$5:$X$2321,汇总!$B861,常规版本稳定性测试结果!$X$5:$X$2321,$B861,常规版本稳定性测试结果!$D$5:$D$2321,汇总!$C861,常规版本稳定性测试结果!$E$5:$E$2321,"LinuxPC")</f>
        <v/>
      </c>
      <c r="J861" s="15">
        <f>COUNTIFS(常规版本稳定性测试结果!$X$5:$X$2321,汇总!$B861,常规版本稳定性测试结果!$X$5:$X$2321,$B861,常规版本稳定性测试结果!$D$5:$D$2321,汇总!$C861,常规版本稳定性测试结果!$E$5:$E$2321,"Monkey")</f>
        <v/>
      </c>
    </row>
    <row r="862" spans="1:12">
      <c r="B862" s="19" t="n">
        <v>43933</v>
      </c>
      <c r="C862" s="18" t="s">
        <v>98</v>
      </c>
      <c r="D862" s="18">
        <f>COUNTIFS(常规版本稳定性测试结果!$X$5:$X$2321,汇总!$B862,常规版本稳定性测试结果!$X$5:$X$2321,$B862,常规版本稳定性测试结果!$D$5:$D$2321,汇总!$C862)</f>
        <v/>
      </c>
      <c r="E862" s="18">
        <f>COUNTIFS(常规版本稳定性测试结果!$X$5:$X$2321,汇总!$B862,常规版本稳定性测试结果!$X$5:$X$2321,$B862,常规版本稳定性测试结果!$D$5:$D$2321,汇总!$C862,常规版本稳定性测试结果!$AH$5:$AH$2321,"OK")</f>
        <v/>
      </c>
      <c r="F862" s="12">
        <f>COUNTIFS(常规版本稳定性测试结果!$X$5:$X$2321,汇总!$B862,常规版本稳定性测试结果!$X$5:$X$2321,$B862,常规版本稳定性测试结果!$D$5:$D$2321,汇总!$C862,常规版本稳定性测试结果!$AH$5:$AH$2321,"NG")</f>
        <v/>
      </c>
      <c r="G862" s="15">
        <f>COUNTIFS(常规版本稳定性测试结果!$X$5:$X$2321,汇总!$B862,常规版本稳定性测试结果!$X$5:$X$2321,$B862,常规版本稳定性测试结果!$D$5:$D$2321,汇总!$C862,常规版本稳定性测试结果!$E$5:$E$2321,"JV")</f>
        <v/>
      </c>
      <c r="H862" s="15">
        <f>COUNTIFS(常规版本稳定性测试结果!$X$5:$X$2321,汇总!$B862,常规版本稳定性测试结果!$X$5:$X$2321,$B862,常规版本稳定性测试结果!$D$5:$D$2321,汇总!$C862,常规版本稳定性测试结果!$E$5:$E$2321,"FBU")</f>
        <v/>
      </c>
      <c r="I862" s="15">
        <f>COUNTIFS(常规版本稳定性测试结果!$X$5:$X$2321,汇总!$B862,常规版本稳定性测试结果!$X$5:$X$2321,$B862,常规版本稳定性测试结果!$D$5:$D$2321,汇总!$C862,常规版本稳定性测试结果!$E$5:$E$2321,"LinuxPC")</f>
        <v/>
      </c>
      <c r="J862" s="15">
        <f>COUNTIFS(常规版本稳定性测试结果!$X$5:$X$2321,汇总!$B862,常规版本稳定性测试结果!$X$5:$X$2321,$B862,常规版本稳定性测试结果!$D$5:$D$2321,汇总!$C862,常规版本稳定性测试结果!$E$5:$E$2321,"Monkey")</f>
        <v/>
      </c>
    </row>
    <row r="863" spans="1:12">
      <c r="B863" s="19" t="n">
        <v>43933</v>
      </c>
      <c r="C863" s="18" t="s">
        <v>99</v>
      </c>
      <c r="D863" s="18">
        <f>COUNTIFS(常规版本稳定性测试结果!$X$5:$X$2321,汇总!$B863,常规版本稳定性测试结果!$X$5:$X$2321,$B863,常规版本稳定性测试结果!$D$5:$D$2321,汇总!$C863)</f>
        <v/>
      </c>
      <c r="E863" s="18">
        <f>COUNTIFS(常规版本稳定性测试结果!$X$5:$X$2321,汇总!$B863,常规版本稳定性测试结果!$X$5:$X$2321,$B863,常规版本稳定性测试结果!$D$5:$D$2321,汇总!$C863,常规版本稳定性测试结果!$AH$5:$AH$2321,"OK")</f>
        <v/>
      </c>
      <c r="F863" s="12">
        <f>COUNTIFS(常规版本稳定性测试结果!$X$5:$X$2321,汇总!$B863,常规版本稳定性测试结果!$X$5:$X$2321,$B863,常规版本稳定性测试结果!$D$5:$D$2321,汇总!$C863,常规版本稳定性测试结果!$AH$5:$AH$2321,"NG")</f>
        <v/>
      </c>
      <c r="G863" s="15">
        <f>COUNTIFS(常规版本稳定性测试结果!$X$5:$X$2321,汇总!$B863,常规版本稳定性测试结果!$X$5:$X$2321,$B863,常规版本稳定性测试结果!$D$5:$D$2321,汇总!$C863,常规版本稳定性测试结果!$E$5:$E$2321,"JV")</f>
        <v/>
      </c>
      <c r="H863" s="15">
        <f>COUNTIFS(常规版本稳定性测试结果!$X$5:$X$2321,汇总!$B863,常规版本稳定性测试结果!$X$5:$X$2321,$B863,常规版本稳定性测试结果!$D$5:$D$2321,汇总!$C863,常规版本稳定性测试结果!$E$5:$E$2321,"FBU")</f>
        <v/>
      </c>
      <c r="I863" s="15">
        <f>COUNTIFS(常规版本稳定性测试结果!$X$5:$X$2321,汇总!$B863,常规版本稳定性测试结果!$X$5:$X$2321,$B863,常规版本稳定性测试结果!$D$5:$D$2321,汇总!$C863,常规版本稳定性测试结果!$E$5:$E$2321,"LinuxPC")</f>
        <v/>
      </c>
      <c r="J863" s="15">
        <f>COUNTIFS(常规版本稳定性测试结果!$X$5:$X$2321,汇总!$B863,常规版本稳定性测试结果!$X$5:$X$2321,$B863,常规版本稳定性测试结果!$D$5:$D$2321,汇总!$C863,常规版本稳定性测试结果!$E$5:$E$2321,"Monkey")</f>
        <v/>
      </c>
    </row>
    <row r="864" spans="1:12">
      <c r="B864" s="19" t="n">
        <v>43934</v>
      </c>
      <c r="C864" s="18" t="s">
        <v>98</v>
      </c>
      <c r="D864" s="18">
        <f>COUNTIFS(常规版本稳定性测试结果!$X$5:$X$2321,汇总!$B864,常规版本稳定性测试结果!$X$5:$X$2321,$B864,常规版本稳定性测试结果!$D$5:$D$2321,汇总!$C864)</f>
        <v/>
      </c>
      <c r="E864" s="18">
        <f>COUNTIFS(常规版本稳定性测试结果!$X$5:$X$2321,汇总!$B864,常规版本稳定性测试结果!$X$5:$X$2321,$B864,常规版本稳定性测试结果!$D$5:$D$2321,汇总!$C864,常规版本稳定性测试结果!$AH$5:$AH$2321,"OK")</f>
        <v/>
      </c>
      <c r="F864" s="12">
        <f>COUNTIFS(常规版本稳定性测试结果!$X$5:$X$2321,汇总!$B864,常规版本稳定性测试结果!$X$5:$X$2321,$B864,常规版本稳定性测试结果!$D$5:$D$2321,汇总!$C864,常规版本稳定性测试结果!$AH$5:$AH$2321,"NG")</f>
        <v/>
      </c>
      <c r="G864" s="15">
        <f>COUNTIFS(常规版本稳定性测试结果!$X$5:$X$2321,汇总!$B864,常规版本稳定性测试结果!$X$5:$X$2321,$B864,常规版本稳定性测试结果!$D$5:$D$2321,汇总!$C864,常规版本稳定性测试结果!$E$5:$E$2321,"JV")</f>
        <v/>
      </c>
      <c r="H864" s="15">
        <f>COUNTIFS(常规版本稳定性测试结果!$X$5:$X$2321,汇总!$B864,常规版本稳定性测试结果!$X$5:$X$2321,$B864,常规版本稳定性测试结果!$D$5:$D$2321,汇总!$C864,常规版本稳定性测试结果!$E$5:$E$2321,"FBU")</f>
        <v/>
      </c>
      <c r="I864" s="15">
        <f>COUNTIFS(常规版本稳定性测试结果!$X$5:$X$2321,汇总!$B864,常规版本稳定性测试结果!$X$5:$X$2321,$B864,常规版本稳定性测试结果!$D$5:$D$2321,汇总!$C864,常规版本稳定性测试结果!$E$5:$E$2321,"LinuxPC")</f>
        <v/>
      </c>
      <c r="J864" s="15">
        <f>COUNTIFS(常规版本稳定性测试结果!$X$5:$X$2321,汇总!$B864,常规版本稳定性测试结果!$X$5:$X$2321,$B864,常规版本稳定性测试结果!$D$5:$D$2321,汇总!$C864,常规版本稳定性测试结果!$E$5:$E$2321,"Monkey")</f>
        <v/>
      </c>
    </row>
    <row r="865" spans="1:12">
      <c r="B865" s="19" t="n">
        <v>43934</v>
      </c>
      <c r="C865" s="18" t="s">
        <v>99</v>
      </c>
      <c r="D865" s="18">
        <f>COUNTIFS(常规版本稳定性测试结果!$X$5:$X$2321,汇总!$B865,常规版本稳定性测试结果!$X$5:$X$2321,$B865,常规版本稳定性测试结果!$D$5:$D$2321,汇总!$C865)</f>
        <v/>
      </c>
      <c r="E865" s="18">
        <f>COUNTIFS(常规版本稳定性测试结果!$X$5:$X$2321,汇总!$B865,常规版本稳定性测试结果!$X$5:$X$2321,$B865,常规版本稳定性测试结果!$D$5:$D$2321,汇总!$C865,常规版本稳定性测试结果!$AH$5:$AH$2321,"OK")</f>
        <v/>
      </c>
      <c r="F865" s="12">
        <f>COUNTIFS(常规版本稳定性测试结果!$X$5:$X$2321,汇总!$B865,常规版本稳定性测试结果!$X$5:$X$2321,$B865,常规版本稳定性测试结果!$D$5:$D$2321,汇总!$C865,常规版本稳定性测试结果!$AH$5:$AH$2321,"NG")</f>
        <v/>
      </c>
      <c r="G865" s="15">
        <f>COUNTIFS(常规版本稳定性测试结果!$X$5:$X$2321,汇总!$B865,常规版本稳定性测试结果!$X$5:$X$2321,$B865,常规版本稳定性测试结果!$D$5:$D$2321,汇总!$C865,常规版本稳定性测试结果!$E$5:$E$2321,"JV")</f>
        <v/>
      </c>
      <c r="H865" s="15">
        <f>COUNTIFS(常规版本稳定性测试结果!$X$5:$X$2321,汇总!$B865,常规版本稳定性测试结果!$X$5:$X$2321,$B865,常规版本稳定性测试结果!$D$5:$D$2321,汇总!$C865,常规版本稳定性测试结果!$E$5:$E$2321,"FBU")</f>
        <v/>
      </c>
      <c r="I865" s="15">
        <f>COUNTIFS(常规版本稳定性测试结果!$X$5:$X$2321,汇总!$B865,常规版本稳定性测试结果!$X$5:$X$2321,$B865,常规版本稳定性测试结果!$D$5:$D$2321,汇总!$C865,常规版本稳定性测试结果!$E$5:$E$2321,"LinuxPC")</f>
        <v/>
      </c>
      <c r="J865" s="15">
        <f>COUNTIFS(常规版本稳定性测试结果!$X$5:$X$2321,汇总!$B865,常规版本稳定性测试结果!$X$5:$X$2321,$B865,常规版本稳定性测试结果!$D$5:$D$2321,汇总!$C865,常规版本稳定性测试结果!$E$5:$E$2321,"Monkey")</f>
        <v/>
      </c>
    </row>
    <row r="866" spans="1:12">
      <c r="B866" s="19" t="n">
        <v>43935</v>
      </c>
      <c r="C866" s="18" t="s">
        <v>98</v>
      </c>
      <c r="D866" s="18">
        <f>COUNTIFS(常规版本稳定性测试结果!$X$5:$X$2321,汇总!$B866,常规版本稳定性测试结果!$X$5:$X$2321,$B866,常规版本稳定性测试结果!$D$5:$D$2321,汇总!$C866)</f>
        <v/>
      </c>
      <c r="E866" s="18">
        <f>COUNTIFS(常规版本稳定性测试结果!$X$5:$X$2321,汇总!$B866,常规版本稳定性测试结果!$X$5:$X$2321,$B866,常规版本稳定性测试结果!$D$5:$D$2321,汇总!$C866,常规版本稳定性测试结果!$AH$5:$AH$2321,"OK")</f>
        <v/>
      </c>
      <c r="F866" s="12">
        <f>COUNTIFS(常规版本稳定性测试结果!$X$5:$X$2321,汇总!$B866,常规版本稳定性测试结果!$X$5:$X$2321,$B866,常规版本稳定性测试结果!$D$5:$D$2321,汇总!$C866,常规版本稳定性测试结果!$AH$5:$AH$2321,"NG")</f>
        <v/>
      </c>
      <c r="G866" s="15">
        <f>COUNTIFS(常规版本稳定性测试结果!$X$5:$X$2321,汇总!$B866,常规版本稳定性测试结果!$X$5:$X$2321,$B866,常规版本稳定性测试结果!$D$5:$D$2321,汇总!$C866,常规版本稳定性测试结果!$E$5:$E$2321,"JV")</f>
        <v/>
      </c>
      <c r="H866" s="15">
        <f>COUNTIFS(常规版本稳定性测试结果!$X$5:$X$2321,汇总!$B866,常规版本稳定性测试结果!$X$5:$X$2321,$B866,常规版本稳定性测试结果!$D$5:$D$2321,汇总!$C866,常规版本稳定性测试结果!$E$5:$E$2321,"FBU")</f>
        <v/>
      </c>
      <c r="I866" s="15">
        <f>COUNTIFS(常规版本稳定性测试结果!$X$5:$X$2321,汇总!$B866,常规版本稳定性测试结果!$X$5:$X$2321,$B866,常规版本稳定性测试结果!$D$5:$D$2321,汇总!$C866,常规版本稳定性测试结果!$E$5:$E$2321,"LinuxPC")</f>
        <v/>
      </c>
      <c r="J866" s="15">
        <f>COUNTIFS(常规版本稳定性测试结果!$X$5:$X$2321,汇总!$B866,常规版本稳定性测试结果!$X$5:$X$2321,$B866,常规版本稳定性测试结果!$D$5:$D$2321,汇总!$C866,常规版本稳定性测试结果!$E$5:$E$2321,"Monkey")</f>
        <v/>
      </c>
    </row>
    <row r="867" spans="1:12">
      <c r="B867" s="19" t="n">
        <v>43935</v>
      </c>
      <c r="C867" s="18" t="s">
        <v>99</v>
      </c>
      <c r="D867" s="18">
        <f>COUNTIFS(常规版本稳定性测试结果!$X$5:$X$2321,汇总!$B867,常规版本稳定性测试结果!$X$5:$X$2321,$B867,常规版本稳定性测试结果!$D$5:$D$2321,汇总!$C867)</f>
        <v/>
      </c>
      <c r="E867" s="18">
        <f>COUNTIFS(常规版本稳定性测试结果!$X$5:$X$2321,汇总!$B867,常规版本稳定性测试结果!$X$5:$X$2321,$B867,常规版本稳定性测试结果!$D$5:$D$2321,汇总!$C867,常规版本稳定性测试结果!$AH$5:$AH$2321,"OK")</f>
        <v/>
      </c>
      <c r="F867" s="12">
        <f>COUNTIFS(常规版本稳定性测试结果!$X$5:$X$2321,汇总!$B867,常规版本稳定性测试结果!$X$5:$X$2321,$B867,常规版本稳定性测试结果!$D$5:$D$2321,汇总!$C867,常规版本稳定性测试结果!$AH$5:$AH$2321,"NG")</f>
        <v/>
      </c>
      <c r="G867" s="15">
        <f>COUNTIFS(常规版本稳定性测试结果!$X$5:$X$2321,汇总!$B867,常规版本稳定性测试结果!$X$5:$X$2321,$B867,常规版本稳定性测试结果!$D$5:$D$2321,汇总!$C867,常规版本稳定性测试结果!$E$5:$E$2321,"JV")</f>
        <v/>
      </c>
      <c r="H867" s="15">
        <f>COUNTIFS(常规版本稳定性测试结果!$X$5:$X$2321,汇总!$B867,常规版本稳定性测试结果!$X$5:$X$2321,$B867,常规版本稳定性测试结果!$D$5:$D$2321,汇总!$C867,常规版本稳定性测试结果!$E$5:$E$2321,"FBU")</f>
        <v/>
      </c>
      <c r="I867" s="15">
        <f>COUNTIFS(常规版本稳定性测试结果!$X$5:$X$2321,汇总!$B867,常规版本稳定性测试结果!$X$5:$X$2321,$B867,常规版本稳定性测试结果!$D$5:$D$2321,汇总!$C867,常规版本稳定性测试结果!$E$5:$E$2321,"LinuxPC")</f>
        <v/>
      </c>
      <c r="J867" s="15">
        <f>COUNTIFS(常规版本稳定性测试结果!$X$5:$X$2321,汇总!$B867,常规版本稳定性测试结果!$X$5:$X$2321,$B867,常规版本稳定性测试结果!$D$5:$D$2321,汇总!$C867,常规版本稳定性测试结果!$E$5:$E$2321,"Monkey")</f>
        <v/>
      </c>
    </row>
    <row r="868" spans="1:12">
      <c r="B868" s="19" t="n">
        <v>43936</v>
      </c>
      <c r="C868" s="18" t="s">
        <v>98</v>
      </c>
      <c r="D868" s="18">
        <f>COUNTIFS(常规版本稳定性测试结果!$X$5:$X$2321,汇总!$B868,常规版本稳定性测试结果!$X$5:$X$2321,$B868,常规版本稳定性测试结果!$D$5:$D$2321,汇总!$C868)</f>
        <v/>
      </c>
      <c r="E868" s="18">
        <f>COUNTIFS(常规版本稳定性测试结果!$X$5:$X$2321,汇总!$B868,常规版本稳定性测试结果!$X$5:$X$2321,$B868,常规版本稳定性测试结果!$D$5:$D$2321,汇总!$C868,常规版本稳定性测试结果!$AH$5:$AH$2321,"OK")</f>
        <v/>
      </c>
      <c r="F868" s="12">
        <f>COUNTIFS(常规版本稳定性测试结果!$X$5:$X$2321,汇总!$B868,常规版本稳定性测试结果!$X$5:$X$2321,$B868,常规版本稳定性测试结果!$D$5:$D$2321,汇总!$C868,常规版本稳定性测试结果!$AH$5:$AH$2321,"NG")</f>
        <v/>
      </c>
      <c r="G868" s="15">
        <f>COUNTIFS(常规版本稳定性测试结果!$X$5:$X$2321,汇总!$B868,常规版本稳定性测试结果!$X$5:$X$2321,$B868,常规版本稳定性测试结果!$D$5:$D$2321,汇总!$C868,常规版本稳定性测试结果!$E$5:$E$2321,"JV")</f>
        <v/>
      </c>
      <c r="H868" s="15">
        <f>COUNTIFS(常规版本稳定性测试结果!$X$5:$X$2321,汇总!$B868,常规版本稳定性测试结果!$X$5:$X$2321,$B868,常规版本稳定性测试结果!$D$5:$D$2321,汇总!$C868,常规版本稳定性测试结果!$E$5:$E$2321,"FBU")</f>
        <v/>
      </c>
      <c r="I868" s="15">
        <f>COUNTIFS(常规版本稳定性测试结果!$X$5:$X$2321,汇总!$B868,常规版本稳定性测试结果!$X$5:$X$2321,$B868,常规版本稳定性测试结果!$D$5:$D$2321,汇总!$C868,常规版本稳定性测试结果!$E$5:$E$2321,"LinuxPC")</f>
        <v/>
      </c>
      <c r="J868" s="15">
        <f>COUNTIFS(常规版本稳定性测试结果!$X$5:$X$2321,汇总!$B868,常规版本稳定性测试结果!$X$5:$X$2321,$B868,常规版本稳定性测试结果!$D$5:$D$2321,汇总!$C868,常规版本稳定性测试结果!$E$5:$E$2321,"Monkey")</f>
        <v/>
      </c>
    </row>
    <row r="869" spans="1:12">
      <c r="B869" s="19" t="n">
        <v>43936</v>
      </c>
      <c r="C869" s="18" t="s">
        <v>99</v>
      </c>
      <c r="D869" s="18">
        <f>COUNTIFS(常规版本稳定性测试结果!$X$5:$X$2321,汇总!$B869,常规版本稳定性测试结果!$X$5:$X$2321,$B869,常规版本稳定性测试结果!$D$5:$D$2321,汇总!$C869)</f>
        <v/>
      </c>
      <c r="E869" s="18">
        <f>COUNTIFS(常规版本稳定性测试结果!$X$5:$X$2321,汇总!$B869,常规版本稳定性测试结果!$X$5:$X$2321,$B869,常规版本稳定性测试结果!$D$5:$D$2321,汇总!$C869,常规版本稳定性测试结果!$AH$5:$AH$2321,"OK")</f>
        <v/>
      </c>
      <c r="F869" s="12">
        <f>COUNTIFS(常规版本稳定性测试结果!$X$5:$X$2321,汇总!$B869,常规版本稳定性测试结果!$X$5:$X$2321,$B869,常规版本稳定性测试结果!$D$5:$D$2321,汇总!$C869,常规版本稳定性测试结果!$AH$5:$AH$2321,"NG")</f>
        <v/>
      </c>
      <c r="G869" s="15">
        <f>COUNTIFS(常规版本稳定性测试结果!$X$5:$X$2321,汇总!$B869,常规版本稳定性测试结果!$X$5:$X$2321,$B869,常规版本稳定性测试结果!$D$5:$D$2321,汇总!$C869,常规版本稳定性测试结果!$E$5:$E$2321,"JV")</f>
        <v/>
      </c>
      <c r="H869" s="15">
        <f>COUNTIFS(常规版本稳定性测试结果!$X$5:$X$2321,汇总!$B869,常规版本稳定性测试结果!$X$5:$X$2321,$B869,常规版本稳定性测试结果!$D$5:$D$2321,汇总!$C869,常规版本稳定性测试结果!$E$5:$E$2321,"FBU")</f>
        <v/>
      </c>
      <c r="I869" s="15">
        <f>COUNTIFS(常规版本稳定性测试结果!$X$5:$X$2321,汇总!$B869,常规版本稳定性测试结果!$X$5:$X$2321,$B869,常规版本稳定性测试结果!$D$5:$D$2321,汇总!$C869,常规版本稳定性测试结果!$E$5:$E$2321,"LinuxPC")</f>
        <v/>
      </c>
      <c r="J869" s="15">
        <f>COUNTIFS(常规版本稳定性测试结果!$X$5:$X$2321,汇总!$B869,常规版本稳定性测试结果!$X$5:$X$2321,$B869,常规版本稳定性测试结果!$D$5:$D$2321,汇总!$C869,常规版本稳定性测试结果!$E$5:$E$2321,"Monkey")</f>
        <v/>
      </c>
    </row>
    <row r="870" spans="1:12">
      <c r="B870" s="19" t="n">
        <v>43937</v>
      </c>
      <c r="C870" s="18" t="s">
        <v>98</v>
      </c>
      <c r="D870" s="18">
        <f>COUNTIFS(常规版本稳定性测试结果!$X$5:$X$2321,汇总!$B870,常规版本稳定性测试结果!$X$5:$X$2321,$B870,常规版本稳定性测试结果!$D$5:$D$2321,汇总!$C870)</f>
        <v/>
      </c>
      <c r="E870" s="18">
        <f>COUNTIFS(常规版本稳定性测试结果!$X$5:$X$2321,汇总!$B870,常规版本稳定性测试结果!$X$5:$X$2321,$B870,常规版本稳定性测试结果!$D$5:$D$2321,汇总!$C870,常规版本稳定性测试结果!$AH$5:$AH$2321,"OK")</f>
        <v/>
      </c>
      <c r="F870" s="12">
        <f>COUNTIFS(常规版本稳定性测试结果!$X$5:$X$2321,汇总!$B870,常规版本稳定性测试结果!$X$5:$X$2321,$B870,常规版本稳定性测试结果!$D$5:$D$2321,汇总!$C870,常规版本稳定性测试结果!$AH$5:$AH$2321,"NG")</f>
        <v/>
      </c>
      <c r="G870" s="15">
        <f>COUNTIFS(常规版本稳定性测试结果!$X$5:$X$2321,汇总!$B870,常规版本稳定性测试结果!$X$5:$X$2321,$B870,常规版本稳定性测试结果!$D$5:$D$2321,汇总!$C870,常规版本稳定性测试结果!$E$5:$E$2321,"JV")</f>
        <v/>
      </c>
      <c r="H870" s="15">
        <f>COUNTIFS(常规版本稳定性测试结果!$X$5:$X$2321,汇总!$B870,常规版本稳定性测试结果!$X$5:$X$2321,$B870,常规版本稳定性测试结果!$D$5:$D$2321,汇总!$C870,常规版本稳定性测试结果!$E$5:$E$2321,"FBU")</f>
        <v/>
      </c>
      <c r="I870" s="15">
        <f>COUNTIFS(常规版本稳定性测试结果!$X$5:$X$2321,汇总!$B870,常规版本稳定性测试结果!$X$5:$X$2321,$B870,常规版本稳定性测试结果!$D$5:$D$2321,汇总!$C870,常规版本稳定性测试结果!$E$5:$E$2321,"LinuxPC")</f>
        <v/>
      </c>
      <c r="J870" s="15">
        <f>COUNTIFS(常规版本稳定性测试结果!$X$5:$X$2321,汇总!$B870,常规版本稳定性测试结果!$X$5:$X$2321,$B870,常规版本稳定性测试结果!$D$5:$D$2321,汇总!$C870,常规版本稳定性测试结果!$E$5:$E$2321,"Monkey")</f>
        <v/>
      </c>
    </row>
    <row r="871" spans="1:12">
      <c r="B871" s="19" t="n">
        <v>43937</v>
      </c>
      <c r="C871" s="18" t="s">
        <v>99</v>
      </c>
      <c r="D871" s="18">
        <f>COUNTIFS(常规版本稳定性测试结果!$X$5:$X$2321,汇总!$B871,常规版本稳定性测试结果!$X$5:$X$2321,$B871,常规版本稳定性测试结果!$D$5:$D$2321,汇总!$C871)</f>
        <v/>
      </c>
      <c r="E871" s="18">
        <f>COUNTIFS(常规版本稳定性测试结果!$X$5:$X$2321,汇总!$B871,常规版本稳定性测试结果!$X$5:$X$2321,$B871,常规版本稳定性测试结果!$D$5:$D$2321,汇总!$C871,常规版本稳定性测试结果!$AH$5:$AH$2321,"OK")</f>
        <v/>
      </c>
      <c r="F871" s="12">
        <f>COUNTIFS(常规版本稳定性测试结果!$X$5:$X$2321,汇总!$B871,常规版本稳定性测试结果!$X$5:$X$2321,$B871,常规版本稳定性测试结果!$D$5:$D$2321,汇总!$C871,常规版本稳定性测试结果!$AH$5:$AH$2321,"NG")</f>
        <v/>
      </c>
      <c r="G871" s="15">
        <f>COUNTIFS(常规版本稳定性测试结果!$X$5:$X$2321,汇总!$B871,常规版本稳定性测试结果!$X$5:$X$2321,$B871,常规版本稳定性测试结果!$D$5:$D$2321,汇总!$C871,常规版本稳定性测试结果!$E$5:$E$2321,"JV")</f>
        <v/>
      </c>
      <c r="H871" s="15">
        <f>COUNTIFS(常规版本稳定性测试结果!$X$5:$X$2321,汇总!$B871,常规版本稳定性测试结果!$X$5:$X$2321,$B871,常规版本稳定性测试结果!$D$5:$D$2321,汇总!$C871,常规版本稳定性测试结果!$E$5:$E$2321,"FBU")</f>
        <v/>
      </c>
      <c r="I871" s="15">
        <f>COUNTIFS(常规版本稳定性测试结果!$X$5:$X$2321,汇总!$B871,常规版本稳定性测试结果!$X$5:$X$2321,$B871,常规版本稳定性测试结果!$D$5:$D$2321,汇总!$C871,常规版本稳定性测试结果!$E$5:$E$2321,"LinuxPC")</f>
        <v/>
      </c>
      <c r="J871" s="15">
        <f>COUNTIFS(常规版本稳定性测试结果!$X$5:$X$2321,汇总!$B871,常规版本稳定性测试结果!$X$5:$X$2321,$B871,常规版本稳定性测试结果!$D$5:$D$2321,汇总!$C871,常规版本稳定性测试结果!$E$5:$E$2321,"Monkey")</f>
        <v/>
      </c>
    </row>
    <row r="872" spans="1:12">
      <c r="B872" s="19" t="n">
        <v>43938</v>
      </c>
      <c r="C872" s="18" t="s">
        <v>98</v>
      </c>
      <c r="D872" s="18">
        <f>COUNTIFS(常规版本稳定性测试结果!$X$5:$X$2321,汇总!$B872,常规版本稳定性测试结果!$X$5:$X$2321,$B872,常规版本稳定性测试结果!$D$5:$D$2321,汇总!$C872)</f>
        <v/>
      </c>
      <c r="E872" s="18">
        <f>COUNTIFS(常规版本稳定性测试结果!$X$5:$X$2321,汇总!$B872,常规版本稳定性测试结果!$X$5:$X$2321,$B872,常规版本稳定性测试结果!$D$5:$D$2321,汇总!$C872,常规版本稳定性测试结果!$AH$5:$AH$2321,"OK")</f>
        <v/>
      </c>
      <c r="F872" s="12">
        <f>COUNTIFS(常规版本稳定性测试结果!$X$5:$X$2321,汇总!$B872,常规版本稳定性测试结果!$X$5:$X$2321,$B872,常规版本稳定性测试结果!$D$5:$D$2321,汇总!$C872,常规版本稳定性测试结果!$AH$5:$AH$2321,"NG")</f>
        <v/>
      </c>
      <c r="G872" s="15">
        <f>COUNTIFS(常规版本稳定性测试结果!$X$5:$X$2321,汇总!$B872,常规版本稳定性测试结果!$X$5:$X$2321,$B872,常规版本稳定性测试结果!$D$5:$D$2321,汇总!$C872,常规版本稳定性测试结果!$E$5:$E$2321,"JV")</f>
        <v/>
      </c>
      <c r="H872" s="15">
        <f>COUNTIFS(常规版本稳定性测试结果!$X$5:$X$2321,汇总!$B872,常规版本稳定性测试结果!$X$5:$X$2321,$B872,常规版本稳定性测试结果!$D$5:$D$2321,汇总!$C872,常规版本稳定性测试结果!$E$5:$E$2321,"FBU")</f>
        <v/>
      </c>
      <c r="I872" s="15">
        <f>COUNTIFS(常规版本稳定性测试结果!$X$5:$X$2321,汇总!$B872,常规版本稳定性测试结果!$X$5:$X$2321,$B872,常规版本稳定性测试结果!$D$5:$D$2321,汇总!$C872,常规版本稳定性测试结果!$E$5:$E$2321,"LinuxPC")</f>
        <v/>
      </c>
      <c r="J872" s="15">
        <f>COUNTIFS(常规版本稳定性测试结果!$X$5:$X$2321,汇总!$B872,常规版本稳定性测试结果!$X$5:$X$2321,$B872,常规版本稳定性测试结果!$D$5:$D$2321,汇总!$C872,常规版本稳定性测试结果!$E$5:$E$2321,"Monkey")</f>
        <v/>
      </c>
    </row>
    <row r="873" spans="1:12">
      <c r="B873" s="19" t="n">
        <v>43938</v>
      </c>
      <c r="C873" s="18" t="s">
        <v>99</v>
      </c>
      <c r="D873" s="18">
        <f>COUNTIFS(常规版本稳定性测试结果!$X$5:$X$2321,汇总!$B873,常规版本稳定性测试结果!$X$5:$X$2321,$B873,常规版本稳定性测试结果!$D$5:$D$2321,汇总!$C873)</f>
        <v/>
      </c>
      <c r="E873" s="18">
        <f>COUNTIFS(常规版本稳定性测试结果!$X$5:$X$2321,汇总!$B873,常规版本稳定性测试结果!$X$5:$X$2321,$B873,常规版本稳定性测试结果!$D$5:$D$2321,汇总!$C873,常规版本稳定性测试结果!$AH$5:$AH$2321,"OK")</f>
        <v/>
      </c>
      <c r="F873" s="12">
        <f>COUNTIFS(常规版本稳定性测试结果!$X$5:$X$2321,汇总!$B873,常规版本稳定性测试结果!$X$5:$X$2321,$B873,常规版本稳定性测试结果!$D$5:$D$2321,汇总!$C873,常规版本稳定性测试结果!$AH$5:$AH$2321,"NG")</f>
        <v/>
      </c>
      <c r="G873" s="15">
        <f>COUNTIFS(常规版本稳定性测试结果!$X$5:$X$2321,汇总!$B873,常规版本稳定性测试结果!$X$5:$X$2321,$B873,常规版本稳定性测试结果!$D$5:$D$2321,汇总!$C873,常规版本稳定性测试结果!$E$5:$E$2321,"JV")</f>
        <v/>
      </c>
      <c r="H873" s="15">
        <f>COUNTIFS(常规版本稳定性测试结果!$X$5:$X$2321,汇总!$B873,常规版本稳定性测试结果!$X$5:$X$2321,$B873,常规版本稳定性测试结果!$D$5:$D$2321,汇总!$C873,常规版本稳定性测试结果!$E$5:$E$2321,"FBU")</f>
        <v/>
      </c>
      <c r="I873" s="15">
        <f>COUNTIFS(常规版本稳定性测试结果!$X$5:$X$2321,汇总!$B873,常规版本稳定性测试结果!$X$5:$X$2321,$B873,常规版本稳定性测试结果!$D$5:$D$2321,汇总!$C873,常规版本稳定性测试结果!$E$5:$E$2321,"LinuxPC")</f>
        <v/>
      </c>
      <c r="J873" s="15">
        <f>COUNTIFS(常规版本稳定性测试结果!$X$5:$X$2321,汇总!$B873,常规版本稳定性测试结果!$X$5:$X$2321,$B873,常规版本稳定性测试结果!$D$5:$D$2321,汇总!$C873,常规版本稳定性测试结果!$E$5:$E$2321,"Monkey")</f>
        <v/>
      </c>
    </row>
    <row r="874" spans="1:12">
      <c r="B874" s="19" t="n">
        <v>43939</v>
      </c>
      <c r="C874" s="18" t="s">
        <v>98</v>
      </c>
      <c r="D874" s="18">
        <f>COUNTIFS(常规版本稳定性测试结果!$X$5:$X$2321,汇总!$B874,常规版本稳定性测试结果!$X$5:$X$2321,$B874,常规版本稳定性测试结果!$D$5:$D$2321,汇总!$C874)</f>
        <v/>
      </c>
      <c r="E874" s="18">
        <f>COUNTIFS(常规版本稳定性测试结果!$X$5:$X$2321,汇总!$B874,常规版本稳定性测试结果!$X$5:$X$2321,$B874,常规版本稳定性测试结果!$D$5:$D$2321,汇总!$C874,常规版本稳定性测试结果!$AH$5:$AH$2321,"OK")</f>
        <v/>
      </c>
      <c r="F874" s="12">
        <f>COUNTIFS(常规版本稳定性测试结果!$X$5:$X$2321,汇总!$B874,常规版本稳定性测试结果!$X$5:$X$2321,$B874,常规版本稳定性测试结果!$D$5:$D$2321,汇总!$C874,常规版本稳定性测试结果!$AH$5:$AH$2321,"NG")</f>
        <v/>
      </c>
      <c r="G874" s="15">
        <f>COUNTIFS(常规版本稳定性测试结果!$X$5:$X$2321,汇总!$B874,常规版本稳定性测试结果!$X$5:$X$2321,$B874,常规版本稳定性测试结果!$D$5:$D$2321,汇总!$C874,常规版本稳定性测试结果!$E$5:$E$2321,"JV")</f>
        <v/>
      </c>
      <c r="H874" s="15">
        <f>COUNTIFS(常规版本稳定性测试结果!$X$5:$X$2321,汇总!$B874,常规版本稳定性测试结果!$X$5:$X$2321,$B874,常规版本稳定性测试结果!$D$5:$D$2321,汇总!$C874,常规版本稳定性测试结果!$E$5:$E$2321,"FBU")</f>
        <v/>
      </c>
      <c r="I874" s="15">
        <f>COUNTIFS(常规版本稳定性测试结果!$X$5:$X$2321,汇总!$B874,常规版本稳定性测试结果!$X$5:$X$2321,$B874,常规版本稳定性测试结果!$D$5:$D$2321,汇总!$C874,常规版本稳定性测试结果!$E$5:$E$2321,"LinuxPC")</f>
        <v/>
      </c>
      <c r="J874" s="15">
        <f>COUNTIFS(常规版本稳定性测试结果!$X$5:$X$2321,汇总!$B874,常规版本稳定性测试结果!$X$5:$X$2321,$B874,常规版本稳定性测试结果!$D$5:$D$2321,汇总!$C874,常规版本稳定性测试结果!$E$5:$E$2321,"Monkey")</f>
        <v/>
      </c>
    </row>
    <row r="875" spans="1:12">
      <c r="B875" s="19" t="n">
        <v>43939</v>
      </c>
      <c r="C875" s="18" t="s">
        <v>99</v>
      </c>
      <c r="D875" s="18">
        <f>COUNTIFS(常规版本稳定性测试结果!$X$5:$X$2321,汇总!$B875,常规版本稳定性测试结果!$X$5:$X$2321,$B875,常规版本稳定性测试结果!$D$5:$D$2321,汇总!$C875)</f>
        <v/>
      </c>
      <c r="E875" s="18">
        <f>COUNTIFS(常规版本稳定性测试结果!$X$5:$X$2321,汇总!$B875,常规版本稳定性测试结果!$X$5:$X$2321,$B875,常规版本稳定性测试结果!$D$5:$D$2321,汇总!$C875,常规版本稳定性测试结果!$AH$5:$AH$2321,"OK")</f>
        <v/>
      </c>
      <c r="F875" s="12">
        <f>COUNTIFS(常规版本稳定性测试结果!$X$5:$X$2321,汇总!$B875,常规版本稳定性测试结果!$X$5:$X$2321,$B875,常规版本稳定性测试结果!$D$5:$D$2321,汇总!$C875,常规版本稳定性测试结果!$AH$5:$AH$2321,"NG")</f>
        <v/>
      </c>
      <c r="G875" s="15">
        <f>COUNTIFS(常规版本稳定性测试结果!$X$5:$X$2321,汇总!$B875,常规版本稳定性测试结果!$X$5:$X$2321,$B875,常规版本稳定性测试结果!$D$5:$D$2321,汇总!$C875,常规版本稳定性测试结果!$E$5:$E$2321,"JV")</f>
        <v/>
      </c>
      <c r="H875" s="15">
        <f>COUNTIFS(常规版本稳定性测试结果!$X$5:$X$2321,汇总!$B875,常规版本稳定性测试结果!$X$5:$X$2321,$B875,常规版本稳定性测试结果!$D$5:$D$2321,汇总!$C875,常规版本稳定性测试结果!$E$5:$E$2321,"FBU")</f>
        <v/>
      </c>
      <c r="I875" s="15">
        <f>COUNTIFS(常规版本稳定性测试结果!$X$5:$X$2321,汇总!$B875,常规版本稳定性测试结果!$X$5:$X$2321,$B875,常规版本稳定性测试结果!$D$5:$D$2321,汇总!$C875,常规版本稳定性测试结果!$E$5:$E$2321,"LinuxPC")</f>
        <v/>
      </c>
      <c r="J875" s="15">
        <f>COUNTIFS(常规版本稳定性测试结果!$X$5:$X$2321,汇总!$B875,常规版本稳定性测试结果!$X$5:$X$2321,$B875,常规版本稳定性测试结果!$D$5:$D$2321,汇总!$C875,常规版本稳定性测试结果!$E$5:$E$2321,"Monkey")</f>
        <v/>
      </c>
    </row>
    <row r="876" spans="1:12">
      <c r="B876" s="19" t="n">
        <v>43940</v>
      </c>
      <c r="C876" s="18" t="s">
        <v>98</v>
      </c>
      <c r="D876" s="18">
        <f>COUNTIFS(常规版本稳定性测试结果!$X$5:$X$2321,汇总!$B876,常规版本稳定性测试结果!$X$5:$X$2321,$B876,常规版本稳定性测试结果!$D$5:$D$2321,汇总!$C876)</f>
        <v/>
      </c>
      <c r="E876" s="18">
        <f>COUNTIFS(常规版本稳定性测试结果!$X$5:$X$2321,汇总!$B876,常规版本稳定性测试结果!$X$5:$X$2321,$B876,常规版本稳定性测试结果!$D$5:$D$2321,汇总!$C876,常规版本稳定性测试结果!$AH$5:$AH$2321,"OK")</f>
        <v/>
      </c>
      <c r="F876" s="12">
        <f>COUNTIFS(常规版本稳定性测试结果!$X$5:$X$2321,汇总!$B876,常规版本稳定性测试结果!$X$5:$X$2321,$B876,常规版本稳定性测试结果!$D$5:$D$2321,汇总!$C876,常规版本稳定性测试结果!$AH$5:$AH$2321,"NG")</f>
        <v/>
      </c>
      <c r="G876" s="15">
        <f>COUNTIFS(常规版本稳定性测试结果!$X$5:$X$2321,汇总!$B876,常规版本稳定性测试结果!$X$5:$X$2321,$B876,常规版本稳定性测试结果!$D$5:$D$2321,汇总!$C876,常规版本稳定性测试结果!$E$5:$E$2321,"JV")</f>
        <v/>
      </c>
      <c r="H876" s="15">
        <f>COUNTIFS(常规版本稳定性测试结果!$X$5:$X$2321,汇总!$B876,常规版本稳定性测试结果!$X$5:$X$2321,$B876,常规版本稳定性测试结果!$D$5:$D$2321,汇总!$C876,常规版本稳定性测试结果!$E$5:$E$2321,"FBU")</f>
        <v/>
      </c>
      <c r="I876" s="15">
        <f>COUNTIFS(常规版本稳定性测试结果!$X$5:$X$2321,汇总!$B876,常规版本稳定性测试结果!$X$5:$X$2321,$B876,常规版本稳定性测试结果!$D$5:$D$2321,汇总!$C876,常规版本稳定性测试结果!$E$5:$E$2321,"LinuxPC")</f>
        <v/>
      </c>
      <c r="J876" s="15">
        <f>COUNTIFS(常规版本稳定性测试结果!$X$5:$X$2321,汇总!$B876,常规版本稳定性测试结果!$X$5:$X$2321,$B876,常规版本稳定性测试结果!$D$5:$D$2321,汇总!$C876,常规版本稳定性测试结果!$E$5:$E$2321,"Monkey")</f>
        <v/>
      </c>
    </row>
    <row r="877" spans="1:12">
      <c r="B877" s="19" t="n">
        <v>43940</v>
      </c>
      <c r="C877" s="18" t="s">
        <v>99</v>
      </c>
      <c r="D877" s="18">
        <f>COUNTIFS(常规版本稳定性测试结果!$X$5:$X$2321,汇总!$B877,常规版本稳定性测试结果!$X$5:$X$2321,$B877,常规版本稳定性测试结果!$D$5:$D$2321,汇总!$C877)</f>
        <v/>
      </c>
      <c r="E877" s="18">
        <f>COUNTIFS(常规版本稳定性测试结果!$X$5:$X$2321,汇总!$B877,常规版本稳定性测试结果!$X$5:$X$2321,$B877,常规版本稳定性测试结果!$D$5:$D$2321,汇总!$C877,常规版本稳定性测试结果!$AH$5:$AH$2321,"OK")</f>
        <v/>
      </c>
      <c r="F877" s="12">
        <f>COUNTIFS(常规版本稳定性测试结果!$X$5:$X$2321,汇总!$B877,常规版本稳定性测试结果!$X$5:$X$2321,$B877,常规版本稳定性测试结果!$D$5:$D$2321,汇总!$C877,常规版本稳定性测试结果!$AH$5:$AH$2321,"NG")</f>
        <v/>
      </c>
      <c r="G877" s="15">
        <f>COUNTIFS(常规版本稳定性测试结果!$X$5:$X$2321,汇总!$B877,常规版本稳定性测试结果!$X$5:$X$2321,$B877,常规版本稳定性测试结果!$D$5:$D$2321,汇总!$C877,常规版本稳定性测试结果!$E$5:$E$2321,"JV")</f>
        <v/>
      </c>
      <c r="H877" s="15">
        <f>COUNTIFS(常规版本稳定性测试结果!$X$5:$X$2321,汇总!$B877,常规版本稳定性测试结果!$X$5:$X$2321,$B877,常规版本稳定性测试结果!$D$5:$D$2321,汇总!$C877,常规版本稳定性测试结果!$E$5:$E$2321,"FBU")</f>
        <v/>
      </c>
      <c r="I877" s="15">
        <f>COUNTIFS(常规版本稳定性测试结果!$X$5:$X$2321,汇总!$B877,常规版本稳定性测试结果!$X$5:$X$2321,$B877,常规版本稳定性测试结果!$D$5:$D$2321,汇总!$C877,常规版本稳定性测试结果!$E$5:$E$2321,"LinuxPC")</f>
        <v/>
      </c>
      <c r="J877" s="15">
        <f>COUNTIFS(常规版本稳定性测试结果!$X$5:$X$2321,汇总!$B877,常规版本稳定性测试结果!$X$5:$X$2321,$B877,常规版本稳定性测试结果!$D$5:$D$2321,汇总!$C877,常规版本稳定性测试结果!$E$5:$E$2321,"Monkey")</f>
        <v/>
      </c>
    </row>
    <row r="878" spans="1:12">
      <c r="B878" s="19" t="n">
        <v>43941</v>
      </c>
      <c r="C878" s="18" t="s">
        <v>98</v>
      </c>
      <c r="D878" s="18">
        <f>COUNTIFS(常规版本稳定性测试结果!$X$5:$X$2321,汇总!$B878,常规版本稳定性测试结果!$X$5:$X$2321,$B878,常规版本稳定性测试结果!$D$5:$D$2321,汇总!$C878)</f>
        <v/>
      </c>
      <c r="E878" s="18">
        <f>COUNTIFS(常规版本稳定性测试结果!$X$5:$X$2321,汇总!$B878,常规版本稳定性测试结果!$X$5:$X$2321,$B878,常规版本稳定性测试结果!$D$5:$D$2321,汇总!$C878,常规版本稳定性测试结果!$AH$5:$AH$2321,"OK")</f>
        <v/>
      </c>
      <c r="F878" s="12">
        <f>COUNTIFS(常规版本稳定性测试结果!$X$5:$X$2321,汇总!$B878,常规版本稳定性测试结果!$X$5:$X$2321,$B878,常规版本稳定性测试结果!$D$5:$D$2321,汇总!$C878,常规版本稳定性测试结果!$AH$5:$AH$2321,"NG")</f>
        <v/>
      </c>
      <c r="G878" s="15">
        <f>COUNTIFS(常规版本稳定性测试结果!$X$5:$X$2321,汇总!$B878,常规版本稳定性测试结果!$X$5:$X$2321,$B878,常规版本稳定性测试结果!$D$5:$D$2321,汇总!$C878,常规版本稳定性测试结果!$E$5:$E$2321,"JV")</f>
        <v/>
      </c>
      <c r="H878" s="15">
        <f>COUNTIFS(常规版本稳定性测试结果!$X$5:$X$2321,汇总!$B878,常规版本稳定性测试结果!$X$5:$X$2321,$B878,常规版本稳定性测试结果!$D$5:$D$2321,汇总!$C878,常规版本稳定性测试结果!$E$5:$E$2321,"FBU")</f>
        <v/>
      </c>
      <c r="I878" s="15">
        <f>COUNTIFS(常规版本稳定性测试结果!$X$5:$X$2321,汇总!$B878,常规版本稳定性测试结果!$X$5:$X$2321,$B878,常规版本稳定性测试结果!$D$5:$D$2321,汇总!$C878,常规版本稳定性测试结果!$E$5:$E$2321,"LinuxPC")</f>
        <v/>
      </c>
      <c r="J878" s="15">
        <f>COUNTIFS(常规版本稳定性测试结果!$X$5:$X$2321,汇总!$B878,常规版本稳定性测试结果!$X$5:$X$2321,$B878,常规版本稳定性测试结果!$D$5:$D$2321,汇总!$C878,常规版本稳定性测试结果!$E$5:$E$2321,"Monkey")</f>
        <v/>
      </c>
    </row>
    <row r="879" spans="1:12">
      <c r="B879" s="19" t="n">
        <v>43941</v>
      </c>
      <c r="C879" s="18" t="s">
        <v>99</v>
      </c>
      <c r="D879" s="18">
        <f>COUNTIFS(常规版本稳定性测试结果!$X$5:$X$2321,汇总!$B879,常规版本稳定性测试结果!$X$5:$X$2321,$B879,常规版本稳定性测试结果!$D$5:$D$2321,汇总!$C879)</f>
        <v/>
      </c>
      <c r="E879" s="18">
        <f>COUNTIFS(常规版本稳定性测试结果!$X$5:$X$2321,汇总!$B879,常规版本稳定性测试结果!$X$5:$X$2321,$B879,常规版本稳定性测试结果!$D$5:$D$2321,汇总!$C879,常规版本稳定性测试结果!$AH$5:$AH$2321,"OK")</f>
        <v/>
      </c>
      <c r="F879" s="12">
        <f>COUNTIFS(常规版本稳定性测试结果!$X$5:$X$2321,汇总!$B879,常规版本稳定性测试结果!$X$5:$X$2321,$B879,常规版本稳定性测试结果!$D$5:$D$2321,汇总!$C879,常规版本稳定性测试结果!$AH$5:$AH$2321,"NG")</f>
        <v/>
      </c>
      <c r="G879" s="15">
        <f>COUNTIFS(常规版本稳定性测试结果!$X$5:$X$2321,汇总!$B879,常规版本稳定性测试结果!$X$5:$X$2321,$B879,常规版本稳定性测试结果!$D$5:$D$2321,汇总!$C879,常规版本稳定性测试结果!$E$5:$E$2321,"JV")</f>
        <v/>
      </c>
      <c r="H879" s="15">
        <f>COUNTIFS(常规版本稳定性测试结果!$X$5:$X$2321,汇总!$B879,常规版本稳定性测试结果!$X$5:$X$2321,$B879,常规版本稳定性测试结果!$D$5:$D$2321,汇总!$C879,常规版本稳定性测试结果!$E$5:$E$2321,"FBU")</f>
        <v/>
      </c>
      <c r="I879" s="15">
        <f>COUNTIFS(常规版本稳定性测试结果!$X$5:$X$2321,汇总!$B879,常规版本稳定性测试结果!$X$5:$X$2321,$B879,常规版本稳定性测试结果!$D$5:$D$2321,汇总!$C879,常规版本稳定性测试结果!$E$5:$E$2321,"LinuxPC")</f>
        <v/>
      </c>
      <c r="J879" s="15">
        <f>COUNTIFS(常规版本稳定性测试结果!$X$5:$X$2321,汇总!$B879,常规版本稳定性测试结果!$X$5:$X$2321,$B879,常规版本稳定性测试结果!$D$5:$D$2321,汇总!$C879,常规版本稳定性测试结果!$E$5:$E$2321,"Monkey")</f>
        <v/>
      </c>
    </row>
    <row r="880" spans="1:12">
      <c r="B880" s="19" t="n">
        <v>43942</v>
      </c>
      <c r="C880" s="18" t="s">
        <v>98</v>
      </c>
      <c r="D880" s="18">
        <f>COUNTIFS(常规版本稳定性测试结果!$X$5:$X$2321,汇总!$B880,常规版本稳定性测试结果!$X$5:$X$2321,$B880,常规版本稳定性测试结果!$D$5:$D$2321,汇总!$C880)</f>
        <v/>
      </c>
      <c r="E880" s="18">
        <f>COUNTIFS(常规版本稳定性测试结果!$X$5:$X$2321,汇总!$B880,常规版本稳定性测试结果!$X$5:$X$2321,$B880,常规版本稳定性测试结果!$D$5:$D$2321,汇总!$C880,常规版本稳定性测试结果!$AH$5:$AH$2321,"OK")</f>
        <v/>
      </c>
      <c r="F880" s="12">
        <f>COUNTIFS(常规版本稳定性测试结果!$X$5:$X$2321,汇总!$B880,常规版本稳定性测试结果!$X$5:$X$2321,$B880,常规版本稳定性测试结果!$D$5:$D$2321,汇总!$C880,常规版本稳定性测试结果!$AH$5:$AH$2321,"NG")</f>
        <v/>
      </c>
      <c r="G880" s="15">
        <f>COUNTIFS(常规版本稳定性测试结果!$X$5:$X$2321,汇总!$B880,常规版本稳定性测试结果!$X$5:$X$2321,$B880,常规版本稳定性测试结果!$D$5:$D$2321,汇总!$C880,常规版本稳定性测试结果!$E$5:$E$2321,"JV")</f>
        <v/>
      </c>
      <c r="H880" s="15">
        <f>COUNTIFS(常规版本稳定性测试结果!$X$5:$X$2321,汇总!$B880,常规版本稳定性测试结果!$X$5:$X$2321,$B880,常规版本稳定性测试结果!$D$5:$D$2321,汇总!$C880,常规版本稳定性测试结果!$E$5:$E$2321,"FBU")</f>
        <v/>
      </c>
      <c r="I880" s="15">
        <f>COUNTIFS(常规版本稳定性测试结果!$X$5:$X$2321,汇总!$B880,常规版本稳定性测试结果!$X$5:$X$2321,$B880,常规版本稳定性测试结果!$D$5:$D$2321,汇总!$C880,常规版本稳定性测试结果!$E$5:$E$2321,"LinuxPC")</f>
        <v/>
      </c>
      <c r="J880" s="15">
        <f>COUNTIFS(常规版本稳定性测试结果!$X$5:$X$2321,汇总!$B880,常规版本稳定性测试结果!$X$5:$X$2321,$B880,常规版本稳定性测试结果!$D$5:$D$2321,汇总!$C880,常规版本稳定性测试结果!$E$5:$E$2321,"Monkey")</f>
        <v/>
      </c>
    </row>
    <row r="881" spans="1:12">
      <c r="B881" s="19" t="n">
        <v>43942</v>
      </c>
      <c r="C881" s="18" t="s">
        <v>99</v>
      </c>
      <c r="D881" s="18">
        <f>COUNTIFS(常规版本稳定性测试结果!$X$5:$X$2321,汇总!$B881,常规版本稳定性测试结果!$X$5:$X$2321,$B881,常规版本稳定性测试结果!$D$5:$D$2321,汇总!$C881)</f>
        <v/>
      </c>
      <c r="E881" s="18">
        <f>COUNTIFS(常规版本稳定性测试结果!$X$5:$X$2321,汇总!$B881,常规版本稳定性测试结果!$X$5:$X$2321,$B881,常规版本稳定性测试结果!$D$5:$D$2321,汇总!$C881,常规版本稳定性测试结果!$AH$5:$AH$2321,"OK")</f>
        <v/>
      </c>
      <c r="F881" s="12">
        <f>COUNTIFS(常规版本稳定性测试结果!$X$5:$X$2321,汇总!$B881,常规版本稳定性测试结果!$X$5:$X$2321,$B881,常规版本稳定性测试结果!$D$5:$D$2321,汇总!$C881,常规版本稳定性测试结果!$AH$5:$AH$2321,"NG")</f>
        <v/>
      </c>
      <c r="G881" s="15">
        <f>COUNTIFS(常规版本稳定性测试结果!$X$5:$X$2321,汇总!$B881,常规版本稳定性测试结果!$X$5:$X$2321,$B881,常规版本稳定性测试结果!$D$5:$D$2321,汇总!$C881,常规版本稳定性测试结果!$E$5:$E$2321,"JV")</f>
        <v/>
      </c>
      <c r="H881" s="15">
        <f>COUNTIFS(常规版本稳定性测试结果!$X$5:$X$2321,汇总!$B881,常规版本稳定性测试结果!$X$5:$X$2321,$B881,常规版本稳定性测试结果!$D$5:$D$2321,汇总!$C881,常规版本稳定性测试结果!$E$5:$E$2321,"FBU")</f>
        <v/>
      </c>
      <c r="I881" s="15">
        <f>COUNTIFS(常规版本稳定性测试结果!$X$5:$X$2321,汇总!$B881,常规版本稳定性测试结果!$X$5:$X$2321,$B881,常规版本稳定性测试结果!$D$5:$D$2321,汇总!$C881,常规版本稳定性测试结果!$E$5:$E$2321,"LinuxPC")</f>
        <v/>
      </c>
      <c r="J881" s="15">
        <f>COUNTIFS(常规版本稳定性测试结果!$X$5:$X$2321,汇总!$B881,常规版本稳定性测试结果!$X$5:$X$2321,$B881,常规版本稳定性测试结果!$D$5:$D$2321,汇总!$C881,常规版本稳定性测试结果!$E$5:$E$2321,"Monkey")</f>
        <v/>
      </c>
    </row>
    <row r="882" spans="1:12">
      <c r="B882" s="19" t="n">
        <v>43943</v>
      </c>
      <c r="C882" s="18" t="s">
        <v>99</v>
      </c>
      <c r="D882" s="18">
        <f>COUNTIFS(常规版本稳定性测试结果!$X$5:$X$2321,汇总!$B882,常规版本稳定性测试结果!$X$5:$X$2321,$B882,常规版本稳定性测试结果!$D$5:$D$2321,汇总!$C882)</f>
        <v/>
      </c>
      <c r="E882" s="18">
        <f>COUNTIFS(常规版本稳定性测试结果!$X$5:$X$2321,汇总!$B882,常规版本稳定性测试结果!$X$5:$X$2321,$B882,常规版本稳定性测试结果!$D$5:$D$2321,汇总!$C882,常规版本稳定性测试结果!$AH$5:$AH$2321,"OK")</f>
        <v/>
      </c>
      <c r="F882" s="12">
        <f>COUNTIFS(常规版本稳定性测试结果!$X$5:$X$2321,汇总!$B882,常规版本稳定性测试结果!$X$5:$X$2321,$B882,常规版本稳定性测试结果!$D$5:$D$2321,汇总!$C882,常规版本稳定性测试结果!$AH$5:$AH$2321,"NG")</f>
        <v/>
      </c>
      <c r="G882" s="15">
        <f>COUNTIFS(常规版本稳定性测试结果!$X$5:$X$2321,汇总!$B882,常规版本稳定性测试结果!$X$5:$X$2321,$B882,常规版本稳定性测试结果!$D$5:$D$2321,汇总!$C882,常规版本稳定性测试结果!$E$5:$E$2321,"JV")</f>
        <v/>
      </c>
      <c r="H882" s="15">
        <f>COUNTIFS(常规版本稳定性测试结果!$X$5:$X$2321,汇总!$B882,常规版本稳定性测试结果!$X$5:$X$2321,$B882,常规版本稳定性测试结果!$D$5:$D$2321,汇总!$C882,常规版本稳定性测试结果!$E$5:$E$2321,"FBU")</f>
        <v/>
      </c>
      <c r="I882" s="15">
        <f>COUNTIFS(常规版本稳定性测试结果!$X$5:$X$2321,汇总!$B882,常规版本稳定性测试结果!$X$5:$X$2321,$B882,常规版本稳定性测试结果!$D$5:$D$2321,汇总!$C882,常规版本稳定性测试结果!$E$5:$E$2321,"LinuxPC")</f>
        <v/>
      </c>
      <c r="J882" s="15">
        <f>COUNTIFS(常规版本稳定性测试结果!$X$5:$X$2321,汇总!$B882,常规版本稳定性测试结果!$X$5:$X$2321,$B882,常规版本稳定性测试结果!$D$5:$D$2321,汇总!$C882,常规版本稳定性测试结果!$E$5:$E$2321,"Monkey")</f>
        <v/>
      </c>
    </row>
    <row r="883" spans="1:12">
      <c r="B883" s="19" t="n">
        <v>43943</v>
      </c>
      <c r="C883" s="18" t="s">
        <v>98</v>
      </c>
      <c r="D883" s="18">
        <f>COUNTIFS(常规版本稳定性测试结果!$X$5:$X$2321,汇总!$B883,常规版本稳定性测试结果!$X$5:$X$2321,$B883,常规版本稳定性测试结果!$D$5:$D$2321,汇总!$C883)</f>
        <v/>
      </c>
      <c r="E883" s="18">
        <f>COUNTIFS(常规版本稳定性测试结果!$X$5:$X$2321,汇总!$B883,常规版本稳定性测试结果!$X$5:$X$2321,$B883,常规版本稳定性测试结果!$D$5:$D$2321,汇总!$C883,常规版本稳定性测试结果!$AH$5:$AH$2321,"OK")</f>
        <v/>
      </c>
      <c r="F883" s="12">
        <f>COUNTIFS(常规版本稳定性测试结果!$X$5:$X$2321,汇总!$B883,常规版本稳定性测试结果!$X$5:$X$2321,$B883,常规版本稳定性测试结果!$D$5:$D$2321,汇总!$C883,常规版本稳定性测试结果!$AH$5:$AH$2321,"NG")</f>
        <v/>
      </c>
      <c r="G883" s="15">
        <f>COUNTIFS(常规版本稳定性测试结果!$X$5:$X$2321,汇总!$B883,常规版本稳定性测试结果!$X$5:$X$2321,$B883,常规版本稳定性测试结果!$D$5:$D$2321,汇总!$C883,常规版本稳定性测试结果!$E$5:$E$2321,"JV")</f>
        <v/>
      </c>
      <c r="H883" s="15">
        <f>COUNTIFS(常规版本稳定性测试结果!$X$5:$X$2321,汇总!$B883,常规版本稳定性测试结果!$X$5:$X$2321,$B883,常规版本稳定性测试结果!$D$5:$D$2321,汇总!$C883,常规版本稳定性测试结果!$E$5:$E$2321,"FBU")</f>
        <v/>
      </c>
      <c r="I883" s="15">
        <f>COUNTIFS(常规版本稳定性测试结果!$X$5:$X$2321,汇总!$B883,常规版本稳定性测试结果!$X$5:$X$2321,$B883,常规版本稳定性测试结果!$D$5:$D$2321,汇总!$C883,常规版本稳定性测试结果!$E$5:$E$2321,"LinuxPC")</f>
        <v/>
      </c>
      <c r="J883" s="15">
        <f>COUNTIFS(常规版本稳定性测试结果!$X$5:$X$2321,汇总!$B883,常规版本稳定性测试结果!$X$5:$X$2321,$B883,常规版本稳定性测试结果!$D$5:$D$2321,汇总!$C883,常规版本稳定性测试结果!$E$5:$E$2321,"Monkey")</f>
        <v/>
      </c>
    </row>
    <row r="884" spans="1:12">
      <c r="B884" s="19" t="n">
        <v>43944</v>
      </c>
      <c r="C884" s="18" t="s">
        <v>99</v>
      </c>
      <c r="D884" s="18">
        <f>COUNTIFS(常规版本稳定性测试结果!$X$5:$X$2321,汇总!$B884,常规版本稳定性测试结果!$X$5:$X$2321,$B884,常规版本稳定性测试结果!$D$5:$D$2321,汇总!$C884)</f>
        <v/>
      </c>
      <c r="E884" s="18">
        <f>COUNTIFS(常规版本稳定性测试结果!$X$5:$X$2321,汇总!$B884,常规版本稳定性测试结果!$X$5:$X$2321,$B884,常规版本稳定性测试结果!$D$5:$D$2321,汇总!$C884,常规版本稳定性测试结果!$AH$5:$AH$2321,"OK")</f>
        <v/>
      </c>
      <c r="F884" s="12">
        <f>COUNTIFS(常规版本稳定性测试结果!$X$5:$X$2321,汇总!$B884,常规版本稳定性测试结果!$X$5:$X$2321,$B884,常规版本稳定性测试结果!$D$5:$D$2321,汇总!$C884,常规版本稳定性测试结果!$AH$5:$AH$2321,"NG")</f>
        <v/>
      </c>
      <c r="G884" s="15">
        <f>COUNTIFS(常规版本稳定性测试结果!$X$5:$X$2321,汇总!$B884,常规版本稳定性测试结果!$X$5:$X$2321,$B884,常规版本稳定性测试结果!$D$5:$D$2321,汇总!$C884,常规版本稳定性测试结果!$E$5:$E$2321,"JV")</f>
        <v/>
      </c>
      <c r="H884" s="15">
        <f>COUNTIFS(常规版本稳定性测试结果!$X$5:$X$2321,汇总!$B884,常规版本稳定性测试结果!$X$5:$X$2321,$B884,常规版本稳定性测试结果!$D$5:$D$2321,汇总!$C884,常规版本稳定性测试结果!$E$5:$E$2321,"FBU")</f>
        <v/>
      </c>
      <c r="I884" s="15">
        <f>COUNTIFS(常规版本稳定性测试结果!$X$5:$X$2321,汇总!$B884,常规版本稳定性测试结果!$X$5:$X$2321,$B884,常规版本稳定性测试结果!$D$5:$D$2321,汇总!$C884,常规版本稳定性测试结果!$E$5:$E$2321,"LinuxPC")</f>
        <v/>
      </c>
      <c r="J884" s="15">
        <f>COUNTIFS(常规版本稳定性测试结果!$X$5:$X$2321,汇总!$B884,常规版本稳定性测试结果!$X$5:$X$2321,$B884,常规版本稳定性测试结果!$D$5:$D$2321,汇总!$C884,常规版本稳定性测试结果!$E$5:$E$2321,"Monkey")</f>
        <v/>
      </c>
    </row>
    <row r="885" spans="1:12">
      <c r="B885" s="19" t="n">
        <v>43944</v>
      </c>
      <c r="C885" s="18" t="s">
        <v>98</v>
      </c>
      <c r="D885" s="18">
        <f>COUNTIFS(常规版本稳定性测试结果!$X$5:$X$2321,汇总!$B885,常规版本稳定性测试结果!$X$5:$X$2321,$B885,常规版本稳定性测试结果!$D$5:$D$2321,汇总!$C885)</f>
        <v/>
      </c>
      <c r="E885" s="18">
        <f>COUNTIFS(常规版本稳定性测试结果!$X$5:$X$2321,汇总!$B885,常规版本稳定性测试结果!$X$5:$X$2321,$B885,常规版本稳定性测试结果!$D$5:$D$2321,汇总!$C885,常规版本稳定性测试结果!$AH$5:$AH$2321,"OK")</f>
        <v/>
      </c>
      <c r="F885" s="12">
        <f>COUNTIFS(常规版本稳定性测试结果!$X$5:$X$2321,汇总!$B885,常规版本稳定性测试结果!$X$5:$X$2321,$B885,常规版本稳定性测试结果!$D$5:$D$2321,汇总!$C885,常规版本稳定性测试结果!$AH$5:$AH$2321,"NG")</f>
        <v/>
      </c>
      <c r="G885" s="15">
        <f>COUNTIFS(常规版本稳定性测试结果!$X$5:$X$2321,汇总!$B885,常规版本稳定性测试结果!$X$5:$X$2321,$B885,常规版本稳定性测试结果!$D$5:$D$2321,汇总!$C885,常规版本稳定性测试结果!$E$5:$E$2321,"JV")</f>
        <v/>
      </c>
      <c r="H885" s="15">
        <f>COUNTIFS(常规版本稳定性测试结果!$X$5:$X$2321,汇总!$B885,常规版本稳定性测试结果!$X$5:$X$2321,$B885,常规版本稳定性测试结果!$D$5:$D$2321,汇总!$C885,常规版本稳定性测试结果!$E$5:$E$2321,"FBU")</f>
        <v/>
      </c>
      <c r="I885" s="15">
        <f>COUNTIFS(常规版本稳定性测试结果!$X$5:$X$2321,汇总!$B885,常规版本稳定性测试结果!$X$5:$X$2321,$B885,常规版本稳定性测试结果!$D$5:$D$2321,汇总!$C885,常规版本稳定性测试结果!$E$5:$E$2321,"LinuxPC")</f>
        <v/>
      </c>
      <c r="J885" s="15">
        <f>COUNTIFS(常规版本稳定性测试结果!$X$5:$X$2321,汇总!$B885,常规版本稳定性测试结果!$X$5:$X$2321,$B885,常规版本稳定性测试结果!$D$5:$D$2321,汇总!$C885,常规版本稳定性测试结果!$E$5:$E$2321,"Monkey")</f>
        <v/>
      </c>
    </row>
    <row r="886" spans="1:12">
      <c r="B886" s="19" t="n">
        <v>43945</v>
      </c>
      <c r="C886" s="18" t="s">
        <v>99</v>
      </c>
      <c r="D886" s="18">
        <f>COUNTIFS(常规版本稳定性测试结果!$X$5:$X$2321,汇总!$B886,常规版本稳定性测试结果!$X$5:$X$2321,$B886,常规版本稳定性测试结果!$D$5:$D$2321,汇总!$C886)</f>
        <v/>
      </c>
      <c r="E886" s="18">
        <f>COUNTIFS(常规版本稳定性测试结果!$X$5:$X$2321,汇总!$B886,常规版本稳定性测试结果!$X$5:$X$2321,$B886,常规版本稳定性测试结果!$D$5:$D$2321,汇总!$C886,常规版本稳定性测试结果!$AH$5:$AH$2321,"OK")</f>
        <v/>
      </c>
      <c r="F886" s="12">
        <f>COUNTIFS(常规版本稳定性测试结果!$X$5:$X$2321,汇总!$B886,常规版本稳定性测试结果!$X$5:$X$2321,$B886,常规版本稳定性测试结果!$D$5:$D$2321,汇总!$C886,常规版本稳定性测试结果!$AH$5:$AH$2321,"NG")</f>
        <v/>
      </c>
      <c r="G886" s="15">
        <f>COUNTIFS(常规版本稳定性测试结果!$X$5:$X$2321,汇总!$B886,常规版本稳定性测试结果!$X$5:$X$2321,$B886,常规版本稳定性测试结果!$D$5:$D$2321,汇总!$C886,常规版本稳定性测试结果!$E$5:$E$2321,"JV")</f>
        <v/>
      </c>
      <c r="H886" s="15">
        <f>COUNTIFS(常规版本稳定性测试结果!$X$5:$X$2321,汇总!$B886,常规版本稳定性测试结果!$X$5:$X$2321,$B886,常规版本稳定性测试结果!$D$5:$D$2321,汇总!$C886,常规版本稳定性测试结果!$E$5:$E$2321,"FBU")</f>
        <v/>
      </c>
      <c r="I886" s="15">
        <f>COUNTIFS(常规版本稳定性测试结果!$X$5:$X$2321,汇总!$B886,常规版本稳定性测试结果!$X$5:$X$2321,$B886,常规版本稳定性测试结果!$D$5:$D$2321,汇总!$C886,常规版本稳定性测试结果!$E$5:$E$2321,"LinuxPC")</f>
        <v/>
      </c>
      <c r="J886" s="15">
        <f>COUNTIFS(常规版本稳定性测试结果!$X$5:$X$2321,汇总!$B886,常规版本稳定性测试结果!$X$5:$X$2321,$B886,常规版本稳定性测试结果!$D$5:$D$2321,汇总!$C886,常规版本稳定性测试结果!$E$5:$E$2321,"Monkey")</f>
        <v/>
      </c>
    </row>
    <row r="887" spans="1:12">
      <c r="B887" s="19" t="n">
        <v>43945</v>
      </c>
      <c r="C887" s="18" t="s">
        <v>98</v>
      </c>
      <c r="D887" s="18">
        <f>COUNTIFS(常规版本稳定性测试结果!$X$5:$X$2321,汇总!$B887,常规版本稳定性测试结果!$X$5:$X$2321,$B887,常规版本稳定性测试结果!$D$5:$D$2321,汇总!$C887)</f>
        <v/>
      </c>
      <c r="E887" s="18">
        <f>COUNTIFS(常规版本稳定性测试结果!$X$5:$X$2321,汇总!$B887,常规版本稳定性测试结果!$X$5:$X$2321,$B887,常规版本稳定性测试结果!$D$5:$D$2321,汇总!$C887,常规版本稳定性测试结果!$AH$5:$AH$2321,"OK")</f>
        <v/>
      </c>
      <c r="F887" s="12">
        <f>COUNTIFS(常规版本稳定性测试结果!$X$5:$X$2321,汇总!$B887,常规版本稳定性测试结果!$X$5:$X$2321,$B887,常规版本稳定性测试结果!$D$5:$D$2321,汇总!$C887,常规版本稳定性测试结果!$AH$5:$AH$2321,"NG")</f>
        <v/>
      </c>
      <c r="G887" s="15">
        <f>COUNTIFS(常规版本稳定性测试结果!$X$5:$X$2321,汇总!$B887,常规版本稳定性测试结果!$X$5:$X$2321,$B887,常规版本稳定性测试结果!$D$5:$D$2321,汇总!$C887,常规版本稳定性测试结果!$E$5:$E$2321,"JV")</f>
        <v/>
      </c>
      <c r="H887" s="15">
        <f>COUNTIFS(常规版本稳定性测试结果!$X$5:$X$2321,汇总!$B887,常规版本稳定性测试结果!$X$5:$X$2321,$B887,常规版本稳定性测试结果!$D$5:$D$2321,汇总!$C887,常规版本稳定性测试结果!$E$5:$E$2321,"FBU")</f>
        <v/>
      </c>
      <c r="I887" s="15">
        <f>COUNTIFS(常规版本稳定性测试结果!$X$5:$X$2321,汇总!$B887,常规版本稳定性测试结果!$X$5:$X$2321,$B887,常规版本稳定性测试结果!$D$5:$D$2321,汇总!$C887,常规版本稳定性测试结果!$E$5:$E$2321,"LinuxPC")</f>
        <v/>
      </c>
      <c r="J887" s="15">
        <f>COUNTIFS(常规版本稳定性测试结果!$X$5:$X$2321,汇总!$B887,常规版本稳定性测试结果!$X$5:$X$2321,$B887,常规版本稳定性测试结果!$D$5:$D$2321,汇总!$C887,常规版本稳定性测试结果!$E$5:$E$2321,"Monkey")</f>
        <v/>
      </c>
    </row>
    <row r="888" spans="1:12">
      <c r="B888" s="19" t="n">
        <v>43946</v>
      </c>
      <c r="C888" s="18" t="s">
        <v>99</v>
      </c>
      <c r="D888" s="18">
        <f>COUNTIFS(常规版本稳定性测试结果!$X$5:$X$2321,汇总!$B888,常规版本稳定性测试结果!$X$5:$X$2321,$B888,常规版本稳定性测试结果!$D$5:$D$2321,汇总!$C888)</f>
        <v/>
      </c>
      <c r="E888" s="18">
        <f>COUNTIFS(常规版本稳定性测试结果!$X$5:$X$2321,汇总!$B888,常规版本稳定性测试结果!$X$5:$X$2321,$B888,常规版本稳定性测试结果!$D$5:$D$2321,汇总!$C888,常规版本稳定性测试结果!$AH$5:$AH$2321,"OK")</f>
        <v/>
      </c>
      <c r="F888" s="12">
        <f>COUNTIFS(常规版本稳定性测试结果!$X$5:$X$2321,汇总!$B888,常规版本稳定性测试结果!$X$5:$X$2321,$B888,常规版本稳定性测试结果!$D$5:$D$2321,汇总!$C888,常规版本稳定性测试结果!$AH$5:$AH$2321,"NG")</f>
        <v/>
      </c>
      <c r="G888" s="15">
        <f>COUNTIFS(常规版本稳定性测试结果!$X$5:$X$2321,汇总!$B888,常规版本稳定性测试结果!$X$5:$X$2321,$B888,常规版本稳定性测试结果!$D$5:$D$2321,汇总!$C888,常规版本稳定性测试结果!$E$5:$E$2321,"JV")</f>
        <v/>
      </c>
      <c r="H888" s="15">
        <f>COUNTIFS(常规版本稳定性测试结果!$X$5:$X$2321,汇总!$B888,常规版本稳定性测试结果!$X$5:$X$2321,$B888,常规版本稳定性测试结果!$D$5:$D$2321,汇总!$C888,常规版本稳定性测试结果!$E$5:$E$2321,"FBU")</f>
        <v/>
      </c>
      <c r="I888" s="15">
        <f>COUNTIFS(常规版本稳定性测试结果!$X$5:$X$2321,汇总!$B888,常规版本稳定性测试结果!$X$5:$X$2321,$B888,常规版本稳定性测试结果!$D$5:$D$2321,汇总!$C888,常规版本稳定性测试结果!$E$5:$E$2321,"LinuxPC")</f>
        <v/>
      </c>
      <c r="J888" s="15">
        <f>COUNTIFS(常规版本稳定性测试结果!$X$5:$X$2321,汇总!$B888,常规版本稳定性测试结果!$X$5:$X$2321,$B888,常规版本稳定性测试结果!$D$5:$D$2321,汇总!$C888,常规版本稳定性测试结果!$E$5:$E$2321,"Monkey")</f>
        <v/>
      </c>
    </row>
    <row r="889" spans="1:12">
      <c r="B889" s="19" t="n">
        <v>43946</v>
      </c>
      <c r="C889" s="18" t="s">
        <v>98</v>
      </c>
      <c r="D889" s="18">
        <f>COUNTIFS(常规版本稳定性测试结果!$X$5:$X$2321,汇总!$B889,常规版本稳定性测试结果!$X$5:$X$2321,$B889,常规版本稳定性测试结果!$D$5:$D$2321,汇总!$C889)</f>
        <v/>
      </c>
      <c r="E889" s="18">
        <f>COUNTIFS(常规版本稳定性测试结果!$X$5:$X$2321,汇总!$B889,常规版本稳定性测试结果!$X$5:$X$2321,$B889,常规版本稳定性测试结果!$D$5:$D$2321,汇总!$C889,常规版本稳定性测试结果!$AH$5:$AH$2321,"OK")</f>
        <v/>
      </c>
      <c r="F889" s="12">
        <f>COUNTIFS(常规版本稳定性测试结果!$X$5:$X$2321,汇总!$B889,常规版本稳定性测试结果!$X$5:$X$2321,$B889,常规版本稳定性测试结果!$D$5:$D$2321,汇总!$C889,常规版本稳定性测试结果!$AH$5:$AH$2321,"NG")</f>
        <v/>
      </c>
      <c r="G889" s="15">
        <f>COUNTIFS(常规版本稳定性测试结果!$X$5:$X$2321,汇总!$B889,常规版本稳定性测试结果!$X$5:$X$2321,$B889,常规版本稳定性测试结果!$D$5:$D$2321,汇总!$C889,常规版本稳定性测试结果!$E$5:$E$2321,"JV")</f>
        <v/>
      </c>
      <c r="H889" s="15">
        <f>COUNTIFS(常规版本稳定性测试结果!$X$5:$X$2321,汇总!$B889,常规版本稳定性测试结果!$X$5:$X$2321,$B889,常规版本稳定性测试结果!$D$5:$D$2321,汇总!$C889,常规版本稳定性测试结果!$E$5:$E$2321,"FBU")</f>
        <v/>
      </c>
      <c r="I889" s="15">
        <f>COUNTIFS(常规版本稳定性测试结果!$X$5:$X$2321,汇总!$B889,常规版本稳定性测试结果!$X$5:$X$2321,$B889,常规版本稳定性测试结果!$D$5:$D$2321,汇总!$C889,常规版本稳定性测试结果!$E$5:$E$2321,"LinuxPC")</f>
        <v/>
      </c>
      <c r="J889" s="15">
        <f>COUNTIFS(常规版本稳定性测试结果!$X$5:$X$2321,汇总!$B889,常规版本稳定性测试结果!$X$5:$X$2321,$B889,常规版本稳定性测试结果!$D$5:$D$2321,汇总!$C889,常规版本稳定性测试结果!$E$5:$E$2321,"Monkey")</f>
        <v/>
      </c>
    </row>
    <row r="890" spans="1:12">
      <c r="B890" s="19" t="n">
        <v>43947</v>
      </c>
      <c r="C890" s="18" t="s">
        <v>99</v>
      </c>
      <c r="D890" s="18">
        <f>COUNTIFS(常规版本稳定性测试结果!$X$5:$X$2321,汇总!$B890,常规版本稳定性测试结果!$X$5:$X$2321,$B890,常规版本稳定性测试结果!$D$5:$D$2321,汇总!$C890)</f>
        <v/>
      </c>
      <c r="E890" s="18">
        <f>COUNTIFS(常规版本稳定性测试结果!$X$5:$X$2321,汇总!$B890,常规版本稳定性测试结果!$X$5:$X$2321,$B890,常规版本稳定性测试结果!$D$5:$D$2321,汇总!$C890,常规版本稳定性测试结果!$AH$5:$AH$2321,"OK")</f>
        <v/>
      </c>
      <c r="F890" s="12">
        <f>COUNTIFS(常规版本稳定性测试结果!$X$5:$X$2321,汇总!$B890,常规版本稳定性测试结果!$X$5:$X$2321,$B890,常规版本稳定性测试结果!$D$5:$D$2321,汇总!$C890,常规版本稳定性测试结果!$AH$5:$AH$2321,"NG")</f>
        <v/>
      </c>
      <c r="G890" s="15">
        <f>COUNTIFS(常规版本稳定性测试结果!$X$5:$X$2321,汇总!$B890,常规版本稳定性测试结果!$X$5:$X$2321,$B890,常规版本稳定性测试结果!$D$5:$D$2321,汇总!$C890,常规版本稳定性测试结果!$E$5:$E$2321,"JV")</f>
        <v/>
      </c>
      <c r="H890" s="15">
        <f>COUNTIFS(常规版本稳定性测试结果!$X$5:$X$2321,汇总!$B890,常规版本稳定性测试结果!$X$5:$X$2321,$B890,常规版本稳定性测试结果!$D$5:$D$2321,汇总!$C890,常规版本稳定性测试结果!$E$5:$E$2321,"FBU")</f>
        <v/>
      </c>
      <c r="I890" s="15">
        <f>COUNTIFS(常规版本稳定性测试结果!$X$5:$X$2321,汇总!$B890,常规版本稳定性测试结果!$X$5:$X$2321,$B890,常规版本稳定性测试结果!$D$5:$D$2321,汇总!$C890,常规版本稳定性测试结果!$E$5:$E$2321,"LinuxPC")</f>
        <v/>
      </c>
      <c r="J890" s="15">
        <f>COUNTIFS(常规版本稳定性测试结果!$X$5:$X$2321,汇总!$B890,常规版本稳定性测试结果!$X$5:$X$2321,$B890,常规版本稳定性测试结果!$D$5:$D$2321,汇总!$C890,常规版本稳定性测试结果!$E$5:$E$2321,"Monkey")</f>
        <v/>
      </c>
    </row>
    <row r="891" spans="1:12">
      <c r="B891" s="19" t="n">
        <v>43947</v>
      </c>
      <c r="C891" s="18" t="s">
        <v>98</v>
      </c>
      <c r="D891" s="18">
        <f>COUNTIFS(常规版本稳定性测试结果!$X$5:$X$2321,汇总!$B891,常规版本稳定性测试结果!$X$5:$X$2321,$B891,常规版本稳定性测试结果!$D$5:$D$2321,汇总!$C891)</f>
        <v/>
      </c>
      <c r="E891" s="18">
        <f>COUNTIFS(常规版本稳定性测试结果!$X$5:$X$2321,汇总!$B891,常规版本稳定性测试结果!$X$5:$X$2321,$B891,常规版本稳定性测试结果!$D$5:$D$2321,汇总!$C891,常规版本稳定性测试结果!$AH$5:$AH$2321,"OK")</f>
        <v/>
      </c>
      <c r="F891" s="12">
        <f>COUNTIFS(常规版本稳定性测试结果!$X$5:$X$2321,汇总!$B891,常规版本稳定性测试结果!$X$5:$X$2321,$B891,常规版本稳定性测试结果!$D$5:$D$2321,汇总!$C891,常规版本稳定性测试结果!$AH$5:$AH$2321,"NG")</f>
        <v/>
      </c>
      <c r="G891" s="15">
        <f>COUNTIFS(常规版本稳定性测试结果!$X$5:$X$2321,汇总!$B891,常规版本稳定性测试结果!$X$5:$X$2321,$B891,常规版本稳定性测试结果!$D$5:$D$2321,汇总!$C891,常规版本稳定性测试结果!$E$5:$E$2321,"JV")</f>
        <v/>
      </c>
      <c r="H891" s="15">
        <f>COUNTIFS(常规版本稳定性测试结果!$X$5:$X$2321,汇总!$B891,常规版本稳定性测试结果!$X$5:$X$2321,$B891,常规版本稳定性测试结果!$D$5:$D$2321,汇总!$C891,常规版本稳定性测试结果!$E$5:$E$2321,"FBU")</f>
        <v/>
      </c>
      <c r="I891" s="15">
        <f>COUNTIFS(常规版本稳定性测试结果!$X$5:$X$2321,汇总!$B891,常规版本稳定性测试结果!$X$5:$X$2321,$B891,常规版本稳定性测试结果!$D$5:$D$2321,汇总!$C891,常规版本稳定性测试结果!$E$5:$E$2321,"LinuxPC")</f>
        <v/>
      </c>
      <c r="J891" s="15">
        <f>COUNTIFS(常规版本稳定性测试结果!$X$5:$X$2321,汇总!$B891,常规版本稳定性测试结果!$X$5:$X$2321,$B891,常规版本稳定性测试结果!$D$5:$D$2321,汇总!$C891,常规版本稳定性测试结果!$E$5:$E$2321,"Monkey")</f>
        <v/>
      </c>
    </row>
    <row r="892" spans="1:12">
      <c r="B892" s="19" t="n">
        <v>43948</v>
      </c>
      <c r="C892" s="18" t="s">
        <v>99</v>
      </c>
      <c r="D892" s="18">
        <f>COUNTIFS(常规版本稳定性测试结果!$X$5:$X$2321,汇总!$B892,常规版本稳定性测试结果!$X$5:$X$2321,$B892,常规版本稳定性测试结果!$D$5:$D$2321,汇总!$C892)</f>
        <v/>
      </c>
      <c r="E892" s="18">
        <f>COUNTIFS(常规版本稳定性测试结果!$X$5:$X$2321,汇总!$B892,常规版本稳定性测试结果!$X$5:$X$2321,$B892,常规版本稳定性测试结果!$D$5:$D$2321,汇总!$C892,常规版本稳定性测试结果!$AH$5:$AH$2321,"OK")</f>
        <v/>
      </c>
      <c r="F892" s="12">
        <f>COUNTIFS(常规版本稳定性测试结果!$X$5:$X$2321,汇总!$B892,常规版本稳定性测试结果!$X$5:$X$2321,$B892,常规版本稳定性测试结果!$D$5:$D$2321,汇总!$C892,常规版本稳定性测试结果!$AH$5:$AH$2321,"NG")</f>
        <v/>
      </c>
      <c r="G892" s="15">
        <f>COUNTIFS(常规版本稳定性测试结果!$X$5:$X$2321,汇总!$B892,常规版本稳定性测试结果!$X$5:$X$2321,$B892,常规版本稳定性测试结果!$D$5:$D$2321,汇总!$C892,常规版本稳定性测试结果!$E$5:$E$2321,"JV")</f>
        <v/>
      </c>
      <c r="H892" s="15">
        <f>COUNTIFS(常规版本稳定性测试结果!$X$5:$X$2321,汇总!$B892,常规版本稳定性测试结果!$X$5:$X$2321,$B892,常规版本稳定性测试结果!$D$5:$D$2321,汇总!$C892,常规版本稳定性测试结果!$E$5:$E$2321,"FBU")</f>
        <v/>
      </c>
      <c r="I892" s="15">
        <f>COUNTIFS(常规版本稳定性测试结果!$X$5:$X$2321,汇总!$B892,常规版本稳定性测试结果!$X$5:$X$2321,$B892,常规版本稳定性测试结果!$D$5:$D$2321,汇总!$C892,常规版本稳定性测试结果!$E$5:$E$2321,"LinuxPC")</f>
        <v/>
      </c>
      <c r="J892" s="15">
        <f>COUNTIFS(常规版本稳定性测试结果!$X$5:$X$2321,汇总!$B892,常规版本稳定性测试结果!$X$5:$X$2321,$B892,常规版本稳定性测试结果!$D$5:$D$2321,汇总!$C892,常规版本稳定性测试结果!$E$5:$E$2321,"Monkey")</f>
        <v/>
      </c>
    </row>
    <row r="893" spans="1:12">
      <c r="B893" s="19" t="n">
        <v>43948</v>
      </c>
      <c r="C893" s="18" t="s">
        <v>98</v>
      </c>
      <c r="D893" s="18">
        <f>COUNTIFS(常规版本稳定性测试结果!$X$5:$X$2321,汇总!$B893,常规版本稳定性测试结果!$X$5:$X$2321,$B893,常规版本稳定性测试结果!$D$5:$D$2321,汇总!$C893)</f>
        <v/>
      </c>
      <c r="E893" s="18">
        <f>COUNTIFS(常规版本稳定性测试结果!$X$5:$X$2321,汇总!$B893,常规版本稳定性测试结果!$X$5:$X$2321,$B893,常规版本稳定性测试结果!$D$5:$D$2321,汇总!$C893,常规版本稳定性测试结果!$AH$5:$AH$2321,"OK")</f>
        <v/>
      </c>
      <c r="F893" s="12">
        <f>COUNTIFS(常规版本稳定性测试结果!$X$5:$X$2321,汇总!$B893,常规版本稳定性测试结果!$X$5:$X$2321,$B893,常规版本稳定性测试结果!$D$5:$D$2321,汇总!$C893,常规版本稳定性测试结果!$AH$5:$AH$2321,"NG")</f>
        <v/>
      </c>
      <c r="G893" s="15">
        <f>COUNTIFS(常规版本稳定性测试结果!$X$5:$X$2321,汇总!$B893,常规版本稳定性测试结果!$X$5:$X$2321,$B893,常规版本稳定性测试结果!$D$5:$D$2321,汇总!$C893,常规版本稳定性测试结果!$E$5:$E$2321,"JV")</f>
        <v/>
      </c>
      <c r="H893" s="15">
        <f>COUNTIFS(常规版本稳定性测试结果!$X$5:$X$2321,汇总!$B893,常规版本稳定性测试结果!$X$5:$X$2321,$B893,常规版本稳定性测试结果!$D$5:$D$2321,汇总!$C893,常规版本稳定性测试结果!$E$5:$E$2321,"FBU")</f>
        <v/>
      </c>
      <c r="I893" s="15">
        <f>COUNTIFS(常规版本稳定性测试结果!$X$5:$X$2321,汇总!$B893,常规版本稳定性测试结果!$X$5:$X$2321,$B893,常规版本稳定性测试结果!$D$5:$D$2321,汇总!$C893,常规版本稳定性测试结果!$E$5:$E$2321,"LinuxPC")</f>
        <v/>
      </c>
      <c r="J893" s="15">
        <f>COUNTIFS(常规版本稳定性测试结果!$X$5:$X$2321,汇总!$B893,常规版本稳定性测试结果!$X$5:$X$2321,$B893,常规版本稳定性测试结果!$D$5:$D$2321,汇总!$C893,常规版本稳定性测试结果!$E$5:$E$2321,"Monkey")</f>
        <v/>
      </c>
    </row>
    <row r="894" spans="1:12">
      <c r="B894" s="19" t="n">
        <v>43949</v>
      </c>
      <c r="C894" s="18" t="s">
        <v>99</v>
      </c>
      <c r="D894" s="18">
        <f>COUNTIFS(常规版本稳定性测试结果!$X$5:$X$2321,汇总!$B894,常规版本稳定性测试结果!$X$5:$X$2321,$B894,常规版本稳定性测试结果!$D$5:$D$2321,汇总!$C894)</f>
        <v/>
      </c>
      <c r="E894" s="18">
        <f>COUNTIFS(常规版本稳定性测试结果!$X$5:$X$2321,汇总!$B894,常规版本稳定性测试结果!$X$5:$X$2321,$B894,常规版本稳定性测试结果!$D$5:$D$2321,汇总!$C894,常规版本稳定性测试结果!$AH$5:$AH$2321,"OK")</f>
        <v/>
      </c>
      <c r="F894" s="12">
        <f>COUNTIFS(常规版本稳定性测试结果!$X$5:$X$2321,汇总!$B894,常规版本稳定性测试结果!$X$5:$X$2321,$B894,常规版本稳定性测试结果!$D$5:$D$2321,汇总!$C894,常规版本稳定性测试结果!$AH$5:$AH$2321,"NG")</f>
        <v/>
      </c>
      <c r="G894" s="15">
        <f>COUNTIFS(常规版本稳定性测试结果!$X$5:$X$2321,汇总!$B894,常规版本稳定性测试结果!$X$5:$X$2321,$B894,常规版本稳定性测试结果!$D$5:$D$2321,汇总!$C894,常规版本稳定性测试结果!$E$5:$E$2321,"JV")</f>
        <v/>
      </c>
      <c r="H894" s="15">
        <f>COUNTIFS(常规版本稳定性测试结果!$X$5:$X$2321,汇总!$B894,常规版本稳定性测试结果!$X$5:$X$2321,$B894,常规版本稳定性测试结果!$D$5:$D$2321,汇总!$C894,常规版本稳定性测试结果!$E$5:$E$2321,"FBU")</f>
        <v/>
      </c>
      <c r="I894" s="15">
        <f>COUNTIFS(常规版本稳定性测试结果!$X$5:$X$2321,汇总!$B894,常规版本稳定性测试结果!$X$5:$X$2321,$B894,常规版本稳定性测试结果!$D$5:$D$2321,汇总!$C894,常规版本稳定性测试结果!$E$5:$E$2321,"LinuxPC")</f>
        <v/>
      </c>
      <c r="J894" s="15">
        <f>COUNTIFS(常规版本稳定性测试结果!$X$5:$X$2321,汇总!$B894,常规版本稳定性测试结果!$X$5:$X$2321,$B894,常规版本稳定性测试结果!$D$5:$D$2321,汇总!$C894,常规版本稳定性测试结果!$E$5:$E$2321,"Monkey")</f>
        <v/>
      </c>
    </row>
    <row r="895" spans="1:12">
      <c r="B895" s="19" t="n">
        <v>43949</v>
      </c>
      <c r="C895" s="18" t="s">
        <v>98</v>
      </c>
      <c r="D895" s="18">
        <f>COUNTIFS(常规版本稳定性测试结果!$X$5:$X$2321,汇总!$B895,常规版本稳定性测试结果!$X$5:$X$2321,$B895,常规版本稳定性测试结果!$D$5:$D$2321,汇总!$C895)</f>
        <v/>
      </c>
      <c r="E895" s="18">
        <f>COUNTIFS(常规版本稳定性测试结果!$X$5:$X$2321,汇总!$B895,常规版本稳定性测试结果!$X$5:$X$2321,$B895,常规版本稳定性测试结果!$D$5:$D$2321,汇总!$C895,常规版本稳定性测试结果!$AH$5:$AH$2321,"OK")</f>
        <v/>
      </c>
      <c r="F895" s="12">
        <f>COUNTIFS(常规版本稳定性测试结果!$X$5:$X$2321,汇总!$B895,常规版本稳定性测试结果!$X$5:$X$2321,$B895,常规版本稳定性测试结果!$D$5:$D$2321,汇总!$C895,常规版本稳定性测试结果!$AH$5:$AH$2321,"NG")</f>
        <v/>
      </c>
      <c r="G895" s="15">
        <f>COUNTIFS(常规版本稳定性测试结果!$X$5:$X$2321,汇总!$B895,常规版本稳定性测试结果!$X$5:$X$2321,$B895,常规版本稳定性测试结果!$D$5:$D$2321,汇总!$C895,常规版本稳定性测试结果!$E$5:$E$2321,"JV")</f>
        <v/>
      </c>
      <c r="H895" s="15">
        <f>COUNTIFS(常规版本稳定性测试结果!$X$5:$X$2321,汇总!$B895,常规版本稳定性测试结果!$X$5:$X$2321,$B895,常规版本稳定性测试结果!$D$5:$D$2321,汇总!$C895,常规版本稳定性测试结果!$E$5:$E$2321,"FBU")</f>
        <v/>
      </c>
      <c r="I895" s="15">
        <f>COUNTIFS(常规版本稳定性测试结果!$X$5:$X$2321,汇总!$B895,常规版本稳定性测试结果!$X$5:$X$2321,$B895,常规版本稳定性测试结果!$D$5:$D$2321,汇总!$C895,常规版本稳定性测试结果!$E$5:$E$2321,"LinuxPC")</f>
        <v/>
      </c>
      <c r="J895" s="15">
        <f>COUNTIFS(常规版本稳定性测试结果!$X$5:$X$2321,汇总!$B895,常规版本稳定性测试结果!$X$5:$X$2321,$B895,常规版本稳定性测试结果!$D$5:$D$2321,汇总!$C895,常规版本稳定性测试结果!$E$5:$E$2321,"Monkey")</f>
        <v/>
      </c>
    </row>
    <row r="896" spans="1:12">
      <c r="B896" s="19" t="n">
        <v>43950</v>
      </c>
      <c r="C896" s="18" t="s">
        <v>99</v>
      </c>
      <c r="D896" s="18">
        <f>COUNTIFS(常规版本稳定性测试结果!$X$5:$X$2321,汇总!$B896,常规版本稳定性测试结果!$X$5:$X$2321,$B896,常规版本稳定性测试结果!$D$5:$D$2321,汇总!$C896)</f>
        <v/>
      </c>
      <c r="E896" s="18">
        <f>COUNTIFS(常规版本稳定性测试结果!$X$5:$X$2321,汇总!$B896,常规版本稳定性测试结果!$X$5:$X$2321,$B896,常规版本稳定性测试结果!$D$5:$D$2321,汇总!$C896,常规版本稳定性测试结果!$AH$5:$AH$2321,"OK")</f>
        <v/>
      </c>
      <c r="F896" s="12">
        <f>COUNTIFS(常规版本稳定性测试结果!$X$5:$X$2321,汇总!$B896,常规版本稳定性测试结果!$X$5:$X$2321,$B896,常规版本稳定性测试结果!$D$5:$D$2321,汇总!$C896,常规版本稳定性测试结果!$AH$5:$AH$2321,"NG")</f>
        <v/>
      </c>
      <c r="G896" s="15">
        <f>COUNTIFS(常规版本稳定性测试结果!$X$5:$X$2321,汇总!$B896,常规版本稳定性测试结果!$X$5:$X$2321,$B896,常规版本稳定性测试结果!$D$5:$D$2321,汇总!$C896,常规版本稳定性测试结果!$E$5:$E$2321,"JV")</f>
        <v/>
      </c>
      <c r="H896" s="15">
        <f>COUNTIFS(常规版本稳定性测试结果!$X$5:$X$2321,汇总!$B896,常规版本稳定性测试结果!$X$5:$X$2321,$B896,常规版本稳定性测试结果!$D$5:$D$2321,汇总!$C896,常规版本稳定性测试结果!$E$5:$E$2321,"FBU")</f>
        <v/>
      </c>
      <c r="I896" s="15">
        <f>COUNTIFS(常规版本稳定性测试结果!$X$5:$X$2321,汇总!$B896,常规版本稳定性测试结果!$X$5:$X$2321,$B896,常规版本稳定性测试结果!$D$5:$D$2321,汇总!$C896,常规版本稳定性测试结果!$E$5:$E$2321,"LinuxPC")</f>
        <v/>
      </c>
      <c r="J896" s="15">
        <f>COUNTIFS(常规版本稳定性测试结果!$X$5:$X$2321,汇总!$B896,常规版本稳定性测试结果!$X$5:$X$2321,$B896,常规版本稳定性测试结果!$D$5:$D$2321,汇总!$C896,常规版本稳定性测试结果!$E$5:$E$2321,"Monkey")</f>
        <v/>
      </c>
    </row>
    <row r="897" spans="1:12">
      <c r="B897" s="19" t="n">
        <v>43950</v>
      </c>
      <c r="C897" s="18" t="s">
        <v>98</v>
      </c>
      <c r="D897" s="18">
        <f>COUNTIFS(常规版本稳定性测试结果!$X$5:$X$2321,汇总!$B897,常规版本稳定性测试结果!$X$5:$X$2321,$B897,常规版本稳定性测试结果!$D$5:$D$2321,汇总!$C897)</f>
        <v/>
      </c>
      <c r="E897" s="18">
        <f>COUNTIFS(常规版本稳定性测试结果!$X$5:$X$2321,汇总!$B897,常规版本稳定性测试结果!$X$5:$X$2321,$B897,常规版本稳定性测试结果!$D$5:$D$2321,汇总!$C897,常规版本稳定性测试结果!$AH$5:$AH$2321,"OK")</f>
        <v/>
      </c>
      <c r="F897" s="12">
        <f>COUNTIFS(常规版本稳定性测试结果!$X$5:$X$2321,汇总!$B897,常规版本稳定性测试结果!$X$5:$X$2321,$B897,常规版本稳定性测试结果!$D$5:$D$2321,汇总!$C897,常规版本稳定性测试结果!$AH$5:$AH$2321,"NG")</f>
        <v/>
      </c>
      <c r="G897" s="15">
        <f>COUNTIFS(常规版本稳定性测试结果!$X$5:$X$2321,汇总!$B897,常规版本稳定性测试结果!$X$5:$X$2321,$B897,常规版本稳定性测试结果!$D$5:$D$2321,汇总!$C897,常规版本稳定性测试结果!$E$5:$E$2321,"JV")</f>
        <v/>
      </c>
      <c r="H897" s="15">
        <f>COUNTIFS(常规版本稳定性测试结果!$X$5:$X$2321,汇总!$B897,常规版本稳定性测试结果!$X$5:$X$2321,$B897,常规版本稳定性测试结果!$D$5:$D$2321,汇总!$C897,常规版本稳定性测试结果!$E$5:$E$2321,"FBU")</f>
        <v/>
      </c>
      <c r="I897" s="15">
        <f>COUNTIFS(常规版本稳定性测试结果!$X$5:$X$2321,汇总!$B897,常规版本稳定性测试结果!$X$5:$X$2321,$B897,常规版本稳定性测试结果!$D$5:$D$2321,汇总!$C897,常规版本稳定性测试结果!$E$5:$E$2321,"LinuxPC")</f>
        <v/>
      </c>
      <c r="J897" s="15">
        <f>COUNTIFS(常规版本稳定性测试结果!$X$5:$X$2321,汇总!$B897,常规版本稳定性测试结果!$X$5:$X$2321,$B897,常规版本稳定性测试结果!$D$5:$D$2321,汇总!$C897,常规版本稳定性测试结果!$E$5:$E$2321,"Monkey")</f>
        <v/>
      </c>
    </row>
    <row r="898" spans="1:12">
      <c r="B898" s="19" t="n">
        <v>43951</v>
      </c>
      <c r="C898" s="18" t="s">
        <v>99</v>
      </c>
      <c r="D898" s="18">
        <f>COUNTIFS(常规版本稳定性测试结果!$X$5:$X$2321,汇总!$B898,常规版本稳定性测试结果!$X$5:$X$2321,$B898,常规版本稳定性测试结果!$D$5:$D$2321,汇总!$C898)</f>
        <v/>
      </c>
      <c r="E898" s="18">
        <f>COUNTIFS(常规版本稳定性测试结果!$X$5:$X$2321,汇总!$B898,常规版本稳定性测试结果!$X$5:$X$2321,$B898,常规版本稳定性测试结果!$D$5:$D$2321,汇总!$C898,常规版本稳定性测试结果!$AH$5:$AH$2321,"OK")</f>
        <v/>
      </c>
      <c r="F898" s="12">
        <f>COUNTIFS(常规版本稳定性测试结果!$X$5:$X$2321,汇总!$B898,常规版本稳定性测试结果!$X$5:$X$2321,$B898,常规版本稳定性测试结果!$D$5:$D$2321,汇总!$C898,常规版本稳定性测试结果!$AH$5:$AH$2321,"NG")</f>
        <v/>
      </c>
      <c r="G898" s="15">
        <f>COUNTIFS(常规版本稳定性测试结果!$X$5:$X$2321,汇总!$B898,常规版本稳定性测试结果!$X$5:$X$2321,$B898,常规版本稳定性测试结果!$D$5:$D$2321,汇总!$C898,常规版本稳定性测试结果!$E$5:$E$2321,"JV")</f>
        <v/>
      </c>
      <c r="H898" s="15">
        <f>COUNTIFS(常规版本稳定性测试结果!$X$5:$X$2321,汇总!$B898,常规版本稳定性测试结果!$X$5:$X$2321,$B898,常规版本稳定性测试结果!$D$5:$D$2321,汇总!$C898,常规版本稳定性测试结果!$E$5:$E$2321,"FBU")</f>
        <v/>
      </c>
      <c r="I898" s="15">
        <f>COUNTIFS(常规版本稳定性测试结果!$X$5:$X$2321,汇总!$B898,常规版本稳定性测试结果!$X$5:$X$2321,$B898,常规版本稳定性测试结果!$D$5:$D$2321,汇总!$C898,常规版本稳定性测试结果!$E$5:$E$2321,"LinuxPC")</f>
        <v/>
      </c>
      <c r="J898" s="15">
        <f>COUNTIFS(常规版本稳定性测试结果!$X$5:$X$2321,汇总!$B898,常规版本稳定性测试结果!$X$5:$X$2321,$B898,常规版本稳定性测试结果!$D$5:$D$2321,汇总!$C898,常规版本稳定性测试结果!$E$5:$E$2321,"Monkey")</f>
        <v/>
      </c>
    </row>
    <row r="899" spans="1:12">
      <c r="B899" s="19" t="n">
        <v>43951</v>
      </c>
      <c r="C899" s="18" t="s">
        <v>98</v>
      </c>
      <c r="D899" s="18">
        <f>COUNTIFS(常规版本稳定性测试结果!$X$5:$X$2321,汇总!$B899,常规版本稳定性测试结果!$X$5:$X$2321,$B899,常规版本稳定性测试结果!$D$5:$D$2321,汇总!$C899)</f>
        <v/>
      </c>
      <c r="E899" s="18">
        <f>COUNTIFS(常规版本稳定性测试结果!$X$5:$X$2321,汇总!$B899,常规版本稳定性测试结果!$X$5:$X$2321,$B899,常规版本稳定性测试结果!$D$5:$D$2321,汇总!$C899,常规版本稳定性测试结果!$AH$5:$AH$2321,"OK")</f>
        <v/>
      </c>
      <c r="F899" s="12">
        <f>COUNTIFS(常规版本稳定性测试结果!$X$5:$X$2321,汇总!$B899,常规版本稳定性测试结果!$X$5:$X$2321,$B899,常规版本稳定性测试结果!$D$5:$D$2321,汇总!$C899,常规版本稳定性测试结果!$AH$5:$AH$2321,"NG")</f>
        <v/>
      </c>
      <c r="G899" s="15">
        <f>COUNTIFS(常规版本稳定性测试结果!$X$5:$X$2321,汇总!$B899,常规版本稳定性测试结果!$X$5:$X$2321,$B899,常规版本稳定性测试结果!$D$5:$D$2321,汇总!$C899,常规版本稳定性测试结果!$E$5:$E$2321,"JV")</f>
        <v/>
      </c>
      <c r="H899" s="15">
        <f>COUNTIFS(常规版本稳定性测试结果!$X$5:$X$2321,汇总!$B899,常规版本稳定性测试结果!$X$5:$X$2321,$B899,常规版本稳定性测试结果!$D$5:$D$2321,汇总!$C899,常规版本稳定性测试结果!$E$5:$E$2321,"FBU")</f>
        <v/>
      </c>
      <c r="I899" s="15">
        <f>COUNTIFS(常规版本稳定性测试结果!$X$5:$X$2321,汇总!$B899,常规版本稳定性测试结果!$X$5:$X$2321,$B899,常规版本稳定性测试结果!$D$5:$D$2321,汇总!$C899,常规版本稳定性测试结果!$E$5:$E$2321,"LinuxPC")</f>
        <v/>
      </c>
      <c r="J899" s="15">
        <f>COUNTIFS(常规版本稳定性测试结果!$X$5:$X$2321,汇总!$B899,常规版本稳定性测试结果!$X$5:$X$2321,$B899,常规版本稳定性测试结果!$D$5:$D$2321,汇总!$C899,常规版本稳定性测试结果!$E$5:$E$2321,"Monkey")</f>
        <v/>
      </c>
    </row>
    <row r="900" spans="1:12">
      <c r="B900" s="17" t="n">
        <v>43952</v>
      </c>
      <c r="C900" s="18" t="s">
        <v>98</v>
      </c>
      <c r="D900" s="18">
        <f>COUNTIFS(常规版本稳定性测试结果!$X$5:$X$2321,汇总!$B900,常规版本稳定性测试结果!$X$5:$X$2321,$B900,常规版本稳定性测试结果!$D$5:$D$2321,汇总!$C900)</f>
        <v/>
      </c>
      <c r="E900" s="18">
        <f>COUNTIFS(常规版本稳定性测试结果!$X$5:$X$2321,汇总!$B900,常规版本稳定性测试结果!$X$5:$X$2321,$B900,常规版本稳定性测试结果!$D$5:$D$2321,汇总!$C900,常规版本稳定性测试结果!$AH$5:$AH$2321,"OK")</f>
        <v/>
      </c>
      <c r="F900" s="12">
        <f>COUNTIFS(常规版本稳定性测试结果!$X$5:$X$2321,汇总!$B900,常规版本稳定性测试结果!$X$5:$X$2321,$B900,常规版本稳定性测试结果!$D$5:$D$2321,汇总!$C900,常规版本稳定性测试结果!$AH$5:$AH$2321,"NG")</f>
        <v/>
      </c>
      <c r="G900" s="15">
        <f>COUNTIFS(常规版本稳定性测试结果!$X$5:$X$2321,汇总!$B900,常规版本稳定性测试结果!$X$5:$X$2321,$B900,常规版本稳定性测试结果!$D$5:$D$2321,汇总!$C900,常规版本稳定性测试结果!$E$5:$E$2321,"JV")</f>
        <v/>
      </c>
      <c r="H900" s="15">
        <f>COUNTIFS(常规版本稳定性测试结果!$X$5:$X$2321,汇总!$B900,常规版本稳定性测试结果!$X$5:$X$2321,$B900,常规版本稳定性测试结果!$D$5:$D$2321,汇总!$C900,常规版本稳定性测试结果!$E$5:$E$2321,"FBU")</f>
        <v/>
      </c>
      <c r="I900" s="15">
        <f>COUNTIFS(常规版本稳定性测试结果!$X$5:$X$2321,汇总!$B900,常规版本稳定性测试结果!$X$5:$X$2321,$B900,常规版本稳定性测试结果!$D$5:$D$2321,汇总!$C900,常规版本稳定性测试结果!$E$5:$E$2321,"LinuxPC")</f>
        <v/>
      </c>
      <c r="J900" s="15">
        <f>COUNTIFS(常规版本稳定性测试结果!$X$5:$X$2321,汇总!$B900,常规版本稳定性测试结果!$X$5:$X$2321,$B900,常规版本稳定性测试结果!$D$5:$D$2321,汇总!$C900,常规版本稳定性测试结果!$E$5:$E$2321,"Monkey")</f>
        <v/>
      </c>
    </row>
    <row r="901" spans="1:12">
      <c r="B901" s="19" t="n">
        <v>43952</v>
      </c>
      <c r="C901" s="18" t="s">
        <v>99</v>
      </c>
      <c r="D901" s="18">
        <f>COUNTIFS(常规版本稳定性测试结果!$X$5:$X$2321,汇总!$B901,常规版本稳定性测试结果!$X$5:$X$2321,$B901,常规版本稳定性测试结果!$D$5:$D$2321,汇总!$C901)</f>
        <v/>
      </c>
      <c r="E901" s="18">
        <f>COUNTIFS(常规版本稳定性测试结果!$X$5:$X$2321,汇总!$B901,常规版本稳定性测试结果!$X$5:$X$2321,$B901,常规版本稳定性测试结果!$D$5:$D$2321,汇总!$C901,常规版本稳定性测试结果!$AH$5:$AH$2321,"OK")</f>
        <v/>
      </c>
      <c r="F901" s="12">
        <f>COUNTIFS(常规版本稳定性测试结果!$X$5:$X$2321,汇总!$B901,常规版本稳定性测试结果!$X$5:$X$2321,$B901,常规版本稳定性测试结果!$D$5:$D$2321,汇总!$C901,常规版本稳定性测试结果!$AH$5:$AH$2321,"NG")</f>
        <v/>
      </c>
      <c r="G901" s="15">
        <f>COUNTIFS(常规版本稳定性测试结果!$X$5:$X$2321,汇总!$B901,常规版本稳定性测试结果!$X$5:$X$2321,$B901,常规版本稳定性测试结果!$D$5:$D$2321,汇总!$C901,常规版本稳定性测试结果!$E$5:$E$2321,"JV")</f>
        <v/>
      </c>
      <c r="H901" s="15">
        <f>COUNTIFS(常规版本稳定性测试结果!$X$5:$X$2321,汇总!$B901,常规版本稳定性测试结果!$X$5:$X$2321,$B901,常规版本稳定性测试结果!$D$5:$D$2321,汇总!$C901,常规版本稳定性测试结果!$E$5:$E$2321,"FBU")</f>
        <v/>
      </c>
      <c r="I901" s="15">
        <f>COUNTIFS(常规版本稳定性测试结果!$X$5:$X$2321,汇总!$B901,常规版本稳定性测试结果!$X$5:$X$2321,$B901,常规版本稳定性测试结果!$D$5:$D$2321,汇总!$C901,常规版本稳定性测试结果!$E$5:$E$2321,"LinuxPC")</f>
        <v/>
      </c>
      <c r="J901" s="15">
        <f>COUNTIFS(常规版本稳定性测试结果!$X$5:$X$2321,汇总!$B901,常规版本稳定性测试结果!$X$5:$X$2321,$B901,常规版本稳定性测试结果!$D$5:$D$2321,汇总!$C901,常规版本稳定性测试结果!$E$5:$E$2321,"Monkey")</f>
        <v/>
      </c>
    </row>
    <row r="902" spans="1:12">
      <c r="B902" s="17" t="n">
        <v>43953</v>
      </c>
      <c r="C902" s="18" t="s">
        <v>98</v>
      </c>
      <c r="D902" s="18">
        <f>COUNTIFS(常规版本稳定性测试结果!$X$5:$X$2321,汇总!$B902,常规版本稳定性测试结果!$X$5:$X$2321,$B902,常规版本稳定性测试结果!$D$5:$D$2321,汇总!$C902)</f>
        <v/>
      </c>
      <c r="E902" s="18">
        <f>COUNTIFS(常规版本稳定性测试结果!$X$5:$X$2321,汇总!$B902,常规版本稳定性测试结果!$X$5:$X$2321,$B902,常规版本稳定性测试结果!$D$5:$D$2321,汇总!$C902,常规版本稳定性测试结果!$AH$5:$AH$2321,"OK")</f>
        <v/>
      </c>
      <c r="F902" s="12">
        <f>COUNTIFS(常规版本稳定性测试结果!$X$5:$X$2321,汇总!$B902,常规版本稳定性测试结果!$X$5:$X$2321,$B902,常规版本稳定性测试结果!$D$5:$D$2321,汇总!$C902,常规版本稳定性测试结果!$AH$5:$AH$2321,"NG")</f>
        <v/>
      </c>
      <c r="G902" s="15">
        <f>COUNTIFS(常规版本稳定性测试结果!$X$5:$X$2321,汇总!$B902,常规版本稳定性测试结果!$X$5:$X$2321,$B902,常规版本稳定性测试结果!$D$5:$D$2321,汇总!$C902,常规版本稳定性测试结果!$E$5:$E$2321,"JV")</f>
        <v/>
      </c>
      <c r="H902" s="15">
        <f>COUNTIFS(常规版本稳定性测试结果!$X$5:$X$2321,汇总!$B902,常规版本稳定性测试结果!$X$5:$X$2321,$B902,常规版本稳定性测试结果!$D$5:$D$2321,汇总!$C902,常规版本稳定性测试结果!$E$5:$E$2321,"FBU")</f>
        <v/>
      </c>
      <c r="I902" s="15">
        <f>COUNTIFS(常规版本稳定性测试结果!$X$5:$X$2321,汇总!$B902,常规版本稳定性测试结果!$X$5:$X$2321,$B902,常规版本稳定性测试结果!$D$5:$D$2321,汇总!$C902,常规版本稳定性测试结果!$E$5:$E$2321,"LinuxPC")</f>
        <v/>
      </c>
      <c r="J902" s="15">
        <f>COUNTIFS(常规版本稳定性测试结果!$X$5:$X$2321,汇总!$B902,常规版本稳定性测试结果!$X$5:$X$2321,$B902,常规版本稳定性测试结果!$D$5:$D$2321,汇总!$C902,常规版本稳定性测试结果!$E$5:$E$2321,"Monkey")</f>
        <v/>
      </c>
    </row>
    <row r="903" spans="1:12">
      <c r="B903" s="19" t="n">
        <v>43953</v>
      </c>
      <c r="C903" s="18" t="s">
        <v>99</v>
      </c>
      <c r="D903" s="18">
        <f>COUNTIFS(常规版本稳定性测试结果!$X$5:$X$2321,汇总!$B903,常规版本稳定性测试结果!$X$5:$X$2321,$B903,常规版本稳定性测试结果!$D$5:$D$2321,汇总!$C903)</f>
        <v/>
      </c>
      <c r="E903" s="18">
        <f>COUNTIFS(常规版本稳定性测试结果!$X$5:$X$2321,汇总!$B903,常规版本稳定性测试结果!$X$5:$X$2321,$B903,常规版本稳定性测试结果!$D$5:$D$2321,汇总!$C903,常规版本稳定性测试结果!$AH$5:$AH$2321,"OK")</f>
        <v/>
      </c>
      <c r="F903" s="12">
        <f>COUNTIFS(常规版本稳定性测试结果!$X$5:$X$2321,汇总!$B903,常规版本稳定性测试结果!$X$5:$X$2321,$B903,常规版本稳定性测试结果!$D$5:$D$2321,汇总!$C903,常规版本稳定性测试结果!$AH$5:$AH$2321,"NG")</f>
        <v/>
      </c>
      <c r="G903" s="15">
        <f>COUNTIFS(常规版本稳定性测试结果!$X$5:$X$2321,汇总!$B903,常规版本稳定性测试结果!$X$5:$X$2321,$B903,常规版本稳定性测试结果!$D$5:$D$2321,汇总!$C903,常规版本稳定性测试结果!$E$5:$E$2321,"JV")</f>
        <v/>
      </c>
      <c r="H903" s="15">
        <f>COUNTIFS(常规版本稳定性测试结果!$X$5:$X$2321,汇总!$B903,常规版本稳定性测试结果!$X$5:$X$2321,$B903,常规版本稳定性测试结果!$D$5:$D$2321,汇总!$C903,常规版本稳定性测试结果!$E$5:$E$2321,"FBU")</f>
        <v/>
      </c>
      <c r="I903" s="15">
        <f>COUNTIFS(常规版本稳定性测试结果!$X$5:$X$2321,汇总!$B903,常规版本稳定性测试结果!$X$5:$X$2321,$B903,常规版本稳定性测试结果!$D$5:$D$2321,汇总!$C903,常规版本稳定性测试结果!$E$5:$E$2321,"LinuxPC")</f>
        <v/>
      </c>
      <c r="J903" s="15">
        <f>COUNTIFS(常规版本稳定性测试结果!$X$5:$X$2321,汇总!$B903,常规版本稳定性测试结果!$X$5:$X$2321,$B903,常规版本稳定性测试结果!$D$5:$D$2321,汇总!$C903,常规版本稳定性测试结果!$E$5:$E$2321,"Monkey")</f>
        <v/>
      </c>
    </row>
    <row r="904" spans="1:12">
      <c r="B904" s="17" t="n">
        <v>43954</v>
      </c>
      <c r="C904" s="18" t="s">
        <v>98</v>
      </c>
      <c r="D904" s="18">
        <f>COUNTIFS(常规版本稳定性测试结果!$X$5:$X$2321,汇总!$B904,常规版本稳定性测试结果!$X$5:$X$2321,$B904,常规版本稳定性测试结果!$D$5:$D$2321,汇总!$C904)</f>
        <v/>
      </c>
      <c r="E904" s="18">
        <f>COUNTIFS(常规版本稳定性测试结果!$X$5:$X$2321,汇总!$B904,常规版本稳定性测试结果!$X$5:$X$2321,$B904,常规版本稳定性测试结果!$D$5:$D$2321,汇总!$C904,常规版本稳定性测试结果!$AH$5:$AH$2321,"OK")</f>
        <v/>
      </c>
      <c r="F904" s="12">
        <f>COUNTIFS(常规版本稳定性测试结果!$X$5:$X$2321,汇总!$B904,常规版本稳定性测试结果!$X$5:$X$2321,$B904,常规版本稳定性测试结果!$D$5:$D$2321,汇总!$C904,常规版本稳定性测试结果!$AH$5:$AH$2321,"NG")</f>
        <v/>
      </c>
      <c r="G904" s="15">
        <f>COUNTIFS(常规版本稳定性测试结果!$X$5:$X$2321,汇总!$B904,常规版本稳定性测试结果!$X$5:$X$2321,$B904,常规版本稳定性测试结果!$D$5:$D$2321,汇总!$C904,常规版本稳定性测试结果!$E$5:$E$2321,"JV")</f>
        <v/>
      </c>
      <c r="H904" s="15">
        <f>COUNTIFS(常规版本稳定性测试结果!$X$5:$X$2321,汇总!$B904,常规版本稳定性测试结果!$X$5:$X$2321,$B904,常规版本稳定性测试结果!$D$5:$D$2321,汇总!$C904,常规版本稳定性测试结果!$E$5:$E$2321,"FBU")</f>
        <v/>
      </c>
      <c r="I904" s="15">
        <f>COUNTIFS(常规版本稳定性测试结果!$X$5:$X$2321,汇总!$B904,常规版本稳定性测试结果!$X$5:$X$2321,$B904,常规版本稳定性测试结果!$D$5:$D$2321,汇总!$C904,常规版本稳定性测试结果!$E$5:$E$2321,"LinuxPC")</f>
        <v/>
      </c>
      <c r="J904" s="15">
        <f>COUNTIFS(常规版本稳定性测试结果!$X$5:$X$2321,汇总!$B904,常规版本稳定性测试结果!$X$5:$X$2321,$B904,常规版本稳定性测试结果!$D$5:$D$2321,汇总!$C904,常规版本稳定性测试结果!$E$5:$E$2321,"Monkey")</f>
        <v/>
      </c>
    </row>
    <row r="905" spans="1:12">
      <c r="B905" s="19" t="n">
        <v>43954</v>
      </c>
      <c r="C905" s="18" t="s">
        <v>99</v>
      </c>
      <c r="D905" s="18">
        <f>COUNTIFS(常规版本稳定性测试结果!$X$5:$X$2321,汇总!$B905,常规版本稳定性测试结果!$X$5:$X$2321,$B905,常规版本稳定性测试结果!$D$5:$D$2321,汇总!$C905)</f>
        <v/>
      </c>
      <c r="E905" s="18">
        <f>COUNTIFS(常规版本稳定性测试结果!$X$5:$X$2321,汇总!$B905,常规版本稳定性测试结果!$X$5:$X$2321,$B905,常规版本稳定性测试结果!$D$5:$D$2321,汇总!$C905,常规版本稳定性测试结果!$AH$5:$AH$2321,"OK")</f>
        <v/>
      </c>
      <c r="F905" s="12">
        <f>COUNTIFS(常规版本稳定性测试结果!$X$5:$X$2321,汇总!$B905,常规版本稳定性测试结果!$X$5:$X$2321,$B905,常规版本稳定性测试结果!$D$5:$D$2321,汇总!$C905,常规版本稳定性测试结果!$AH$5:$AH$2321,"NG")</f>
        <v/>
      </c>
      <c r="G905" s="15">
        <f>COUNTIFS(常规版本稳定性测试结果!$X$5:$X$2321,汇总!$B905,常规版本稳定性测试结果!$X$5:$X$2321,$B905,常规版本稳定性测试结果!$D$5:$D$2321,汇总!$C905,常规版本稳定性测试结果!$E$5:$E$2321,"JV")</f>
        <v/>
      </c>
      <c r="H905" s="15">
        <f>COUNTIFS(常规版本稳定性测试结果!$X$5:$X$2321,汇总!$B905,常规版本稳定性测试结果!$X$5:$X$2321,$B905,常规版本稳定性测试结果!$D$5:$D$2321,汇总!$C905,常规版本稳定性测试结果!$E$5:$E$2321,"FBU")</f>
        <v/>
      </c>
      <c r="I905" s="15">
        <f>COUNTIFS(常规版本稳定性测试结果!$X$5:$X$2321,汇总!$B905,常规版本稳定性测试结果!$X$5:$X$2321,$B905,常规版本稳定性测试结果!$D$5:$D$2321,汇总!$C905,常规版本稳定性测试结果!$E$5:$E$2321,"LinuxPC")</f>
        <v/>
      </c>
      <c r="J905" s="15">
        <f>COUNTIFS(常规版本稳定性测试结果!$X$5:$X$2321,汇总!$B905,常规版本稳定性测试结果!$X$5:$X$2321,$B905,常规版本稳定性测试结果!$D$5:$D$2321,汇总!$C905,常规版本稳定性测试结果!$E$5:$E$2321,"Monkey")</f>
        <v/>
      </c>
    </row>
    <row r="906" spans="1:12">
      <c r="B906" s="19" t="n">
        <v>43955</v>
      </c>
      <c r="C906" s="18" t="s">
        <v>98</v>
      </c>
      <c r="D906" s="18">
        <f>COUNTIFS(常规版本稳定性测试结果!$X$5:$X$2321,汇总!$B906,常规版本稳定性测试结果!$X$5:$X$2321,$B906,常规版本稳定性测试结果!$D$5:$D$2321,汇总!$C906)</f>
        <v/>
      </c>
      <c r="E906" s="18">
        <f>COUNTIFS(常规版本稳定性测试结果!$X$5:$X$2321,汇总!$B906,常规版本稳定性测试结果!$X$5:$X$2321,$B906,常规版本稳定性测试结果!$D$5:$D$2321,汇总!$C906,常规版本稳定性测试结果!$AH$5:$AH$2321,"OK")</f>
        <v/>
      </c>
      <c r="F906" s="12">
        <f>COUNTIFS(常规版本稳定性测试结果!$X$5:$X$2321,汇总!$B906,常规版本稳定性测试结果!$X$5:$X$2321,$B906,常规版本稳定性测试结果!$D$5:$D$2321,汇总!$C906,常规版本稳定性测试结果!$AH$5:$AH$2321,"NG")</f>
        <v/>
      </c>
      <c r="G906" s="15">
        <f>COUNTIFS(常规版本稳定性测试结果!$X$5:$X$2321,汇总!$B906,常规版本稳定性测试结果!$X$5:$X$2321,$B906,常规版本稳定性测试结果!$D$5:$D$2321,汇总!$C906,常规版本稳定性测试结果!$E$5:$E$2321,"JV")</f>
        <v/>
      </c>
      <c r="H906" s="15">
        <f>COUNTIFS(常规版本稳定性测试结果!$X$5:$X$2321,汇总!$B906,常规版本稳定性测试结果!$X$5:$X$2321,$B906,常规版本稳定性测试结果!$D$5:$D$2321,汇总!$C906,常规版本稳定性测试结果!$E$5:$E$2321,"FBU")</f>
        <v/>
      </c>
      <c r="I906" s="15">
        <f>COUNTIFS(常规版本稳定性测试结果!$X$5:$X$2321,汇总!$B906,常规版本稳定性测试结果!$X$5:$X$2321,$B906,常规版本稳定性测试结果!$D$5:$D$2321,汇总!$C906,常规版本稳定性测试结果!$E$5:$E$2321,"LinuxPC")</f>
        <v/>
      </c>
      <c r="J906" s="15">
        <f>COUNTIFS(常规版本稳定性测试结果!$X$5:$X$2321,汇总!$B906,常规版本稳定性测试结果!$X$5:$X$2321,$B906,常规版本稳定性测试结果!$D$5:$D$2321,汇总!$C906,常规版本稳定性测试结果!$E$5:$E$2321,"Monkey")</f>
        <v/>
      </c>
    </row>
    <row r="907" spans="1:12">
      <c r="B907" s="19" t="n">
        <v>43955</v>
      </c>
      <c r="C907" s="18" t="s">
        <v>99</v>
      </c>
      <c r="D907" s="18">
        <f>COUNTIFS(常规版本稳定性测试结果!$X$5:$X$2321,汇总!$B907,常规版本稳定性测试结果!$X$5:$X$2321,$B907,常规版本稳定性测试结果!$D$5:$D$2321,汇总!$C907)</f>
        <v/>
      </c>
      <c r="E907" s="18">
        <f>COUNTIFS(常规版本稳定性测试结果!$X$5:$X$2321,汇总!$B907,常规版本稳定性测试结果!$X$5:$X$2321,$B907,常规版本稳定性测试结果!$D$5:$D$2321,汇总!$C907,常规版本稳定性测试结果!$AH$5:$AH$2321,"OK")</f>
        <v/>
      </c>
      <c r="F907" s="12">
        <f>COUNTIFS(常规版本稳定性测试结果!$X$5:$X$2321,汇总!$B907,常规版本稳定性测试结果!$X$5:$X$2321,$B907,常规版本稳定性测试结果!$D$5:$D$2321,汇总!$C907,常规版本稳定性测试结果!$AH$5:$AH$2321,"NG")</f>
        <v/>
      </c>
      <c r="G907" s="15">
        <f>COUNTIFS(常规版本稳定性测试结果!$X$5:$X$2321,汇总!$B907,常规版本稳定性测试结果!$X$5:$X$2321,$B907,常规版本稳定性测试结果!$D$5:$D$2321,汇总!$C907,常规版本稳定性测试结果!$E$5:$E$2321,"JV")</f>
        <v/>
      </c>
      <c r="H907" s="15">
        <f>COUNTIFS(常规版本稳定性测试结果!$X$5:$X$2321,汇总!$B907,常规版本稳定性测试结果!$X$5:$X$2321,$B907,常规版本稳定性测试结果!$D$5:$D$2321,汇总!$C907,常规版本稳定性测试结果!$E$5:$E$2321,"FBU")</f>
        <v/>
      </c>
      <c r="I907" s="15">
        <f>COUNTIFS(常规版本稳定性测试结果!$X$5:$X$2321,汇总!$B907,常规版本稳定性测试结果!$X$5:$X$2321,$B907,常规版本稳定性测试结果!$D$5:$D$2321,汇总!$C907,常规版本稳定性测试结果!$E$5:$E$2321,"LinuxPC")</f>
        <v/>
      </c>
      <c r="J907" s="15">
        <f>COUNTIFS(常规版本稳定性测试结果!$X$5:$X$2321,汇总!$B907,常规版本稳定性测试结果!$X$5:$X$2321,$B907,常规版本稳定性测试结果!$D$5:$D$2321,汇总!$C907,常规版本稳定性测试结果!$E$5:$E$2321,"Monkey")</f>
        <v/>
      </c>
    </row>
    <row r="908" spans="1:12">
      <c r="B908" s="19" t="n">
        <v>43956</v>
      </c>
      <c r="C908" s="18" t="s">
        <v>98</v>
      </c>
      <c r="D908" s="18">
        <f>COUNTIFS(常规版本稳定性测试结果!$X$5:$X$2321,汇总!$B908,常规版本稳定性测试结果!$X$5:$X$2321,$B908,常规版本稳定性测试结果!$D$5:$D$2321,汇总!$C908)</f>
        <v/>
      </c>
      <c r="E908" s="18">
        <f>COUNTIFS(常规版本稳定性测试结果!$X$5:$X$2321,汇总!$B908,常规版本稳定性测试结果!$X$5:$X$2321,$B908,常规版本稳定性测试结果!$D$5:$D$2321,汇总!$C908,常规版本稳定性测试结果!$AH$5:$AH$2321,"OK")</f>
        <v/>
      </c>
      <c r="F908" s="12">
        <f>COUNTIFS(常规版本稳定性测试结果!$X$5:$X$2321,汇总!$B908,常规版本稳定性测试结果!$X$5:$X$2321,$B908,常规版本稳定性测试结果!$D$5:$D$2321,汇总!$C908,常规版本稳定性测试结果!$AH$5:$AH$2321,"NG")</f>
        <v/>
      </c>
      <c r="G908" s="15">
        <f>COUNTIFS(常规版本稳定性测试结果!$X$5:$X$2321,汇总!$B908,常规版本稳定性测试结果!$X$5:$X$2321,$B908,常规版本稳定性测试结果!$D$5:$D$2321,汇总!$C908,常规版本稳定性测试结果!$E$5:$E$2321,"JV")</f>
        <v/>
      </c>
      <c r="H908" s="15">
        <f>COUNTIFS(常规版本稳定性测试结果!$X$5:$X$2321,汇总!$B908,常规版本稳定性测试结果!$X$5:$X$2321,$B908,常规版本稳定性测试结果!$D$5:$D$2321,汇总!$C908,常规版本稳定性测试结果!$E$5:$E$2321,"FBU")</f>
        <v/>
      </c>
      <c r="I908" s="15">
        <f>COUNTIFS(常规版本稳定性测试结果!$X$5:$X$2321,汇总!$B908,常规版本稳定性测试结果!$X$5:$X$2321,$B908,常规版本稳定性测试结果!$D$5:$D$2321,汇总!$C908,常规版本稳定性测试结果!$E$5:$E$2321,"LinuxPC")</f>
        <v/>
      </c>
      <c r="J908" s="15">
        <f>COUNTIFS(常规版本稳定性测试结果!$X$5:$X$2321,汇总!$B908,常规版本稳定性测试结果!$X$5:$X$2321,$B908,常规版本稳定性测试结果!$D$5:$D$2321,汇总!$C908,常规版本稳定性测试结果!$E$5:$E$2321,"Monkey")</f>
        <v/>
      </c>
    </row>
    <row r="909" spans="1:12">
      <c r="B909" s="19" t="n">
        <v>43956</v>
      </c>
      <c r="C909" s="18" t="s">
        <v>99</v>
      </c>
      <c r="D909" s="18">
        <f>COUNTIFS(常规版本稳定性测试结果!$X$5:$X$2321,汇总!$B909,常规版本稳定性测试结果!$X$5:$X$2321,$B909,常规版本稳定性测试结果!$D$5:$D$2321,汇总!$C909)</f>
        <v/>
      </c>
      <c r="E909" s="18">
        <f>COUNTIFS(常规版本稳定性测试结果!$X$5:$X$2321,汇总!$B909,常规版本稳定性测试结果!$X$5:$X$2321,$B909,常规版本稳定性测试结果!$D$5:$D$2321,汇总!$C909,常规版本稳定性测试结果!$AH$5:$AH$2321,"OK")</f>
        <v/>
      </c>
      <c r="F909" s="12">
        <f>COUNTIFS(常规版本稳定性测试结果!$X$5:$X$2321,汇总!$B909,常规版本稳定性测试结果!$X$5:$X$2321,$B909,常规版本稳定性测试结果!$D$5:$D$2321,汇总!$C909,常规版本稳定性测试结果!$AH$5:$AH$2321,"NG")</f>
        <v/>
      </c>
      <c r="G909" s="15">
        <f>COUNTIFS(常规版本稳定性测试结果!$X$5:$X$2321,汇总!$B909,常规版本稳定性测试结果!$X$5:$X$2321,$B909,常规版本稳定性测试结果!$D$5:$D$2321,汇总!$C909,常规版本稳定性测试结果!$E$5:$E$2321,"JV")</f>
        <v/>
      </c>
      <c r="H909" s="15">
        <f>COUNTIFS(常规版本稳定性测试结果!$X$5:$X$2321,汇总!$B909,常规版本稳定性测试结果!$X$5:$X$2321,$B909,常规版本稳定性测试结果!$D$5:$D$2321,汇总!$C909,常规版本稳定性测试结果!$E$5:$E$2321,"FBU")</f>
        <v/>
      </c>
      <c r="I909" s="15">
        <f>COUNTIFS(常规版本稳定性测试结果!$X$5:$X$2321,汇总!$B909,常规版本稳定性测试结果!$X$5:$X$2321,$B909,常规版本稳定性测试结果!$D$5:$D$2321,汇总!$C909,常规版本稳定性测试结果!$E$5:$E$2321,"LinuxPC")</f>
        <v/>
      </c>
      <c r="J909" s="15">
        <f>COUNTIFS(常规版本稳定性测试结果!$X$5:$X$2321,汇总!$B909,常规版本稳定性测试结果!$X$5:$X$2321,$B909,常规版本稳定性测试结果!$D$5:$D$2321,汇总!$C909,常规版本稳定性测试结果!$E$5:$E$2321,"Monkey")</f>
        <v/>
      </c>
    </row>
    <row r="910" spans="1:12">
      <c r="B910" s="19" t="n">
        <v>43957</v>
      </c>
      <c r="C910" s="18" t="s">
        <v>98</v>
      </c>
      <c r="D910" s="18">
        <f>COUNTIFS(常规版本稳定性测试结果!$X$5:$X$2321,汇总!$B910,常规版本稳定性测试结果!$X$5:$X$2321,$B910,常规版本稳定性测试结果!$D$5:$D$2321,汇总!$C910)</f>
        <v/>
      </c>
      <c r="E910" s="18">
        <f>COUNTIFS(常规版本稳定性测试结果!$X$5:$X$2321,汇总!$B910,常规版本稳定性测试结果!$X$5:$X$2321,$B910,常规版本稳定性测试结果!$D$5:$D$2321,汇总!$C910,常规版本稳定性测试结果!$AH$5:$AH$2321,"OK")</f>
        <v/>
      </c>
      <c r="F910" s="12">
        <f>COUNTIFS(常规版本稳定性测试结果!$X$5:$X$2321,汇总!$B910,常规版本稳定性测试结果!$X$5:$X$2321,$B910,常规版本稳定性测试结果!$D$5:$D$2321,汇总!$C910,常规版本稳定性测试结果!$AH$5:$AH$2321,"NG")</f>
        <v/>
      </c>
      <c r="G910" s="15">
        <f>COUNTIFS(常规版本稳定性测试结果!$X$5:$X$2321,汇总!$B910,常规版本稳定性测试结果!$X$5:$X$2321,$B910,常规版本稳定性测试结果!$D$5:$D$2321,汇总!$C910,常规版本稳定性测试结果!$E$5:$E$2321,"JV")</f>
        <v/>
      </c>
      <c r="H910" s="15">
        <f>COUNTIFS(常规版本稳定性测试结果!$X$5:$X$2321,汇总!$B910,常规版本稳定性测试结果!$X$5:$X$2321,$B910,常规版本稳定性测试结果!$D$5:$D$2321,汇总!$C910,常规版本稳定性测试结果!$E$5:$E$2321,"FBU")</f>
        <v/>
      </c>
      <c r="I910" s="15">
        <f>COUNTIFS(常规版本稳定性测试结果!$X$5:$X$2321,汇总!$B910,常规版本稳定性测试结果!$X$5:$X$2321,$B910,常规版本稳定性测试结果!$D$5:$D$2321,汇总!$C910,常规版本稳定性测试结果!$E$5:$E$2321,"LinuxPC")</f>
        <v/>
      </c>
      <c r="J910" s="15">
        <f>COUNTIFS(常规版本稳定性测试结果!$X$5:$X$2321,汇总!$B910,常规版本稳定性测试结果!$X$5:$X$2321,$B910,常规版本稳定性测试结果!$D$5:$D$2321,汇总!$C910,常规版本稳定性测试结果!$E$5:$E$2321,"Monkey")</f>
        <v/>
      </c>
    </row>
    <row r="911" spans="1:12">
      <c r="B911" s="19" t="n">
        <v>43957</v>
      </c>
      <c r="C911" s="18" t="s">
        <v>99</v>
      </c>
      <c r="D911" s="18">
        <f>COUNTIFS(常规版本稳定性测试结果!$X$5:$X$2321,汇总!$B911,常规版本稳定性测试结果!$X$5:$X$2321,$B911,常规版本稳定性测试结果!$D$5:$D$2321,汇总!$C911)</f>
        <v/>
      </c>
      <c r="E911" s="18">
        <f>COUNTIFS(常规版本稳定性测试结果!$X$5:$X$2321,汇总!$B911,常规版本稳定性测试结果!$X$5:$X$2321,$B911,常规版本稳定性测试结果!$D$5:$D$2321,汇总!$C911,常规版本稳定性测试结果!$AH$5:$AH$2321,"OK")</f>
        <v/>
      </c>
      <c r="F911" s="12">
        <f>COUNTIFS(常规版本稳定性测试结果!$X$5:$X$2321,汇总!$B911,常规版本稳定性测试结果!$X$5:$X$2321,$B911,常规版本稳定性测试结果!$D$5:$D$2321,汇总!$C911,常规版本稳定性测试结果!$AH$5:$AH$2321,"NG")</f>
        <v/>
      </c>
      <c r="G911" s="15">
        <f>COUNTIFS(常规版本稳定性测试结果!$X$5:$X$2321,汇总!$B911,常规版本稳定性测试结果!$X$5:$X$2321,$B911,常规版本稳定性测试结果!$D$5:$D$2321,汇总!$C911,常规版本稳定性测试结果!$E$5:$E$2321,"JV")</f>
        <v/>
      </c>
      <c r="H911" s="15">
        <f>COUNTIFS(常规版本稳定性测试结果!$X$5:$X$2321,汇总!$B911,常规版本稳定性测试结果!$X$5:$X$2321,$B911,常规版本稳定性测试结果!$D$5:$D$2321,汇总!$C911,常规版本稳定性测试结果!$E$5:$E$2321,"FBU")</f>
        <v/>
      </c>
      <c r="I911" s="15">
        <f>COUNTIFS(常规版本稳定性测试结果!$X$5:$X$2321,汇总!$B911,常规版本稳定性测试结果!$X$5:$X$2321,$B911,常规版本稳定性测试结果!$D$5:$D$2321,汇总!$C911,常规版本稳定性测试结果!$E$5:$E$2321,"LinuxPC")</f>
        <v/>
      </c>
      <c r="J911" s="15">
        <f>COUNTIFS(常规版本稳定性测试结果!$X$5:$X$2321,汇总!$B911,常规版本稳定性测试结果!$X$5:$X$2321,$B911,常规版本稳定性测试结果!$D$5:$D$2321,汇总!$C911,常规版本稳定性测试结果!$E$5:$E$2321,"Monkey")</f>
        <v/>
      </c>
    </row>
    <row r="912" spans="1:12">
      <c r="B912" s="19" t="n">
        <v>43958</v>
      </c>
      <c r="C912" s="18" t="s">
        <v>98</v>
      </c>
      <c r="D912" s="18">
        <f>COUNTIFS(常规版本稳定性测试结果!$X$5:$X$2321,汇总!$B912,常规版本稳定性测试结果!$X$5:$X$2321,$B912,常规版本稳定性测试结果!$D$5:$D$2321,汇总!$C912)</f>
        <v/>
      </c>
      <c r="E912" s="18">
        <f>COUNTIFS(常规版本稳定性测试结果!$X$5:$X$2321,汇总!$B912,常规版本稳定性测试结果!$X$5:$X$2321,$B912,常规版本稳定性测试结果!$D$5:$D$2321,汇总!$C912,常规版本稳定性测试结果!$AH$5:$AH$2321,"OK")</f>
        <v/>
      </c>
      <c r="F912" s="12">
        <f>COUNTIFS(常规版本稳定性测试结果!$X$5:$X$2321,汇总!$B912,常规版本稳定性测试结果!$X$5:$X$2321,$B912,常规版本稳定性测试结果!$D$5:$D$2321,汇总!$C912,常规版本稳定性测试结果!$AH$5:$AH$2321,"NG")</f>
        <v/>
      </c>
      <c r="G912" s="15">
        <f>COUNTIFS(常规版本稳定性测试结果!$X$5:$X$2321,汇总!$B912,常规版本稳定性测试结果!$X$5:$X$2321,$B912,常规版本稳定性测试结果!$D$5:$D$2321,汇总!$C912,常规版本稳定性测试结果!$E$5:$E$2321,"JV")</f>
        <v/>
      </c>
      <c r="H912" s="15">
        <f>COUNTIFS(常规版本稳定性测试结果!$X$5:$X$2321,汇总!$B912,常规版本稳定性测试结果!$X$5:$X$2321,$B912,常规版本稳定性测试结果!$D$5:$D$2321,汇总!$C912,常规版本稳定性测试结果!$E$5:$E$2321,"FBU")</f>
        <v/>
      </c>
      <c r="I912" s="15">
        <f>COUNTIFS(常规版本稳定性测试结果!$X$5:$X$2321,汇总!$B912,常规版本稳定性测试结果!$X$5:$X$2321,$B912,常规版本稳定性测试结果!$D$5:$D$2321,汇总!$C912,常规版本稳定性测试结果!$E$5:$E$2321,"LinuxPC")</f>
        <v/>
      </c>
      <c r="J912" s="15">
        <f>COUNTIFS(常规版本稳定性测试结果!$X$5:$X$2321,汇总!$B912,常规版本稳定性测试结果!$X$5:$X$2321,$B912,常规版本稳定性测试结果!$D$5:$D$2321,汇总!$C912,常规版本稳定性测试结果!$E$5:$E$2321,"Monkey")</f>
        <v/>
      </c>
    </row>
    <row r="913" spans="1:12">
      <c r="B913" s="19" t="n">
        <v>43958</v>
      </c>
      <c r="C913" s="18" t="s">
        <v>99</v>
      </c>
      <c r="D913" s="18">
        <f>COUNTIFS(常规版本稳定性测试结果!$X$5:$X$2321,汇总!$B913,常规版本稳定性测试结果!$X$5:$X$2321,$B913,常规版本稳定性测试结果!$D$5:$D$2321,汇总!$C913)</f>
        <v/>
      </c>
      <c r="E913" s="18">
        <f>COUNTIFS(常规版本稳定性测试结果!$X$5:$X$2321,汇总!$B913,常规版本稳定性测试结果!$X$5:$X$2321,$B913,常规版本稳定性测试结果!$D$5:$D$2321,汇总!$C913,常规版本稳定性测试结果!$AH$5:$AH$2321,"OK")</f>
        <v/>
      </c>
      <c r="F913" s="12">
        <f>COUNTIFS(常规版本稳定性测试结果!$X$5:$X$2321,汇总!$B913,常规版本稳定性测试结果!$X$5:$X$2321,$B913,常规版本稳定性测试结果!$D$5:$D$2321,汇总!$C913,常规版本稳定性测试结果!$AH$5:$AH$2321,"NG")</f>
        <v/>
      </c>
      <c r="G913" s="15">
        <f>COUNTIFS(常规版本稳定性测试结果!$X$5:$X$2321,汇总!$B913,常规版本稳定性测试结果!$X$5:$X$2321,$B913,常规版本稳定性测试结果!$D$5:$D$2321,汇总!$C913,常规版本稳定性测试结果!$E$5:$E$2321,"JV")</f>
        <v/>
      </c>
      <c r="H913" s="15">
        <f>COUNTIFS(常规版本稳定性测试结果!$X$5:$X$2321,汇总!$B913,常规版本稳定性测试结果!$X$5:$X$2321,$B913,常规版本稳定性测试结果!$D$5:$D$2321,汇总!$C913,常规版本稳定性测试结果!$E$5:$E$2321,"FBU")</f>
        <v/>
      </c>
      <c r="I913" s="15">
        <f>COUNTIFS(常规版本稳定性测试结果!$X$5:$X$2321,汇总!$B913,常规版本稳定性测试结果!$X$5:$X$2321,$B913,常规版本稳定性测试结果!$D$5:$D$2321,汇总!$C913,常规版本稳定性测试结果!$E$5:$E$2321,"LinuxPC")</f>
        <v/>
      </c>
      <c r="J913" s="15">
        <f>COUNTIFS(常规版本稳定性测试结果!$X$5:$X$2321,汇总!$B913,常规版本稳定性测试结果!$X$5:$X$2321,$B913,常规版本稳定性测试结果!$D$5:$D$2321,汇总!$C913,常规版本稳定性测试结果!$E$5:$E$2321,"Monkey")</f>
        <v/>
      </c>
    </row>
    <row r="914" spans="1:12">
      <c r="B914" s="19" t="n">
        <v>43959</v>
      </c>
      <c r="C914" s="18" t="s">
        <v>98</v>
      </c>
      <c r="D914" s="18">
        <f>COUNTIFS(常规版本稳定性测试结果!$X$5:$X$2321,汇总!$B914,常规版本稳定性测试结果!$X$5:$X$2321,$B914,常规版本稳定性测试结果!$D$5:$D$2321,汇总!$C914)</f>
        <v/>
      </c>
      <c r="E914" s="18">
        <f>COUNTIFS(常规版本稳定性测试结果!$X$5:$X$2321,汇总!$B914,常规版本稳定性测试结果!$X$5:$X$2321,$B914,常规版本稳定性测试结果!$D$5:$D$2321,汇总!$C914,常规版本稳定性测试结果!$AH$5:$AH$2321,"OK")</f>
        <v/>
      </c>
      <c r="F914" s="12">
        <f>COUNTIFS(常规版本稳定性测试结果!$X$5:$X$2321,汇总!$B914,常规版本稳定性测试结果!$X$5:$X$2321,$B914,常规版本稳定性测试结果!$D$5:$D$2321,汇总!$C914,常规版本稳定性测试结果!$AH$5:$AH$2321,"NG")</f>
        <v/>
      </c>
      <c r="G914" s="15">
        <f>COUNTIFS(常规版本稳定性测试结果!$X$5:$X$2321,汇总!$B914,常规版本稳定性测试结果!$X$5:$X$2321,$B914,常规版本稳定性测试结果!$D$5:$D$2321,汇总!$C914,常规版本稳定性测试结果!$E$5:$E$2321,"JV")</f>
        <v/>
      </c>
      <c r="H914" s="15">
        <f>COUNTIFS(常规版本稳定性测试结果!$X$5:$X$2321,汇总!$B914,常规版本稳定性测试结果!$X$5:$X$2321,$B914,常规版本稳定性测试结果!$D$5:$D$2321,汇总!$C914,常规版本稳定性测试结果!$E$5:$E$2321,"FBU")</f>
        <v/>
      </c>
      <c r="I914" s="15">
        <f>COUNTIFS(常规版本稳定性测试结果!$X$5:$X$2321,汇总!$B914,常规版本稳定性测试结果!$X$5:$X$2321,$B914,常规版本稳定性测试结果!$D$5:$D$2321,汇总!$C914,常规版本稳定性测试结果!$E$5:$E$2321,"LinuxPC")</f>
        <v/>
      </c>
      <c r="J914" s="15">
        <f>COUNTIFS(常规版本稳定性测试结果!$X$5:$X$2321,汇总!$B914,常规版本稳定性测试结果!$X$5:$X$2321,$B914,常规版本稳定性测试结果!$D$5:$D$2321,汇总!$C914,常规版本稳定性测试结果!$E$5:$E$2321,"Monkey")</f>
        <v/>
      </c>
    </row>
    <row r="915" spans="1:12">
      <c r="B915" s="19" t="n">
        <v>43959</v>
      </c>
      <c r="C915" s="18" t="s">
        <v>99</v>
      </c>
      <c r="D915" s="18">
        <f>COUNTIFS(常规版本稳定性测试结果!$X$5:$X$2321,汇总!$B915,常规版本稳定性测试结果!$X$5:$X$2321,$B915,常规版本稳定性测试结果!$D$5:$D$2321,汇总!$C915)</f>
        <v/>
      </c>
      <c r="E915" s="18">
        <f>COUNTIFS(常规版本稳定性测试结果!$X$5:$X$2321,汇总!$B915,常规版本稳定性测试结果!$X$5:$X$2321,$B915,常规版本稳定性测试结果!$D$5:$D$2321,汇总!$C915,常规版本稳定性测试结果!$AH$5:$AH$2321,"OK")</f>
        <v/>
      </c>
      <c r="F915" s="12">
        <f>COUNTIFS(常规版本稳定性测试结果!$X$5:$X$2321,汇总!$B915,常规版本稳定性测试结果!$X$5:$X$2321,$B915,常规版本稳定性测试结果!$D$5:$D$2321,汇总!$C915,常规版本稳定性测试结果!$AH$5:$AH$2321,"NG")</f>
        <v/>
      </c>
      <c r="G915" s="15">
        <f>COUNTIFS(常规版本稳定性测试结果!$X$5:$X$2321,汇总!$B915,常规版本稳定性测试结果!$X$5:$X$2321,$B915,常规版本稳定性测试结果!$D$5:$D$2321,汇总!$C915,常规版本稳定性测试结果!$E$5:$E$2321,"JV")</f>
        <v/>
      </c>
      <c r="H915" s="15">
        <f>COUNTIFS(常规版本稳定性测试结果!$X$5:$X$2321,汇总!$B915,常规版本稳定性测试结果!$X$5:$X$2321,$B915,常规版本稳定性测试结果!$D$5:$D$2321,汇总!$C915,常规版本稳定性测试结果!$E$5:$E$2321,"FBU")</f>
        <v/>
      </c>
      <c r="I915" s="15">
        <f>COUNTIFS(常规版本稳定性测试结果!$X$5:$X$2321,汇总!$B915,常规版本稳定性测试结果!$X$5:$X$2321,$B915,常规版本稳定性测试结果!$D$5:$D$2321,汇总!$C915,常规版本稳定性测试结果!$E$5:$E$2321,"LinuxPC")</f>
        <v/>
      </c>
      <c r="J915" s="15">
        <f>COUNTIFS(常规版本稳定性测试结果!$X$5:$X$2321,汇总!$B915,常规版本稳定性测试结果!$X$5:$X$2321,$B915,常规版本稳定性测试结果!$D$5:$D$2321,汇总!$C915,常规版本稳定性测试结果!$E$5:$E$2321,"Monkey")</f>
        <v/>
      </c>
    </row>
    <row r="916" spans="1:12">
      <c r="B916" s="19" t="n">
        <v>43960</v>
      </c>
      <c r="C916" s="18" t="s">
        <v>98</v>
      </c>
      <c r="D916" s="18">
        <f>COUNTIFS(常规版本稳定性测试结果!$X$5:$X$2321,汇总!$B916,常规版本稳定性测试结果!$X$5:$X$2321,$B916,常规版本稳定性测试结果!$D$5:$D$2321,汇总!$C916)</f>
        <v/>
      </c>
      <c r="E916" s="18">
        <f>COUNTIFS(常规版本稳定性测试结果!$X$5:$X$2321,汇总!$B916,常规版本稳定性测试结果!$X$5:$X$2321,$B916,常规版本稳定性测试结果!$D$5:$D$2321,汇总!$C916,常规版本稳定性测试结果!$AH$5:$AH$2321,"OK")</f>
        <v/>
      </c>
      <c r="F916" s="12">
        <f>COUNTIFS(常规版本稳定性测试结果!$X$5:$X$2321,汇总!$B916,常规版本稳定性测试结果!$X$5:$X$2321,$B916,常规版本稳定性测试结果!$D$5:$D$2321,汇总!$C916,常规版本稳定性测试结果!$AH$5:$AH$2321,"NG")</f>
        <v/>
      </c>
      <c r="G916" s="15">
        <f>COUNTIFS(常规版本稳定性测试结果!$X$5:$X$2321,汇总!$B916,常规版本稳定性测试结果!$X$5:$X$2321,$B916,常规版本稳定性测试结果!$D$5:$D$2321,汇总!$C916,常规版本稳定性测试结果!$E$5:$E$2321,"JV")</f>
        <v/>
      </c>
      <c r="H916" s="15">
        <f>COUNTIFS(常规版本稳定性测试结果!$X$5:$X$2321,汇总!$B916,常规版本稳定性测试结果!$X$5:$X$2321,$B916,常规版本稳定性测试结果!$D$5:$D$2321,汇总!$C916,常规版本稳定性测试结果!$E$5:$E$2321,"FBU")</f>
        <v/>
      </c>
      <c r="I916" s="15">
        <f>COUNTIFS(常规版本稳定性测试结果!$X$5:$X$2321,汇总!$B916,常规版本稳定性测试结果!$X$5:$X$2321,$B916,常规版本稳定性测试结果!$D$5:$D$2321,汇总!$C916,常规版本稳定性测试结果!$E$5:$E$2321,"LinuxPC")</f>
        <v/>
      </c>
      <c r="J916" s="15">
        <f>COUNTIFS(常规版本稳定性测试结果!$X$5:$X$2321,汇总!$B916,常规版本稳定性测试结果!$X$5:$X$2321,$B916,常规版本稳定性测试结果!$D$5:$D$2321,汇总!$C916,常规版本稳定性测试结果!$E$5:$E$2321,"Monkey")</f>
        <v/>
      </c>
    </row>
    <row r="917" spans="1:12">
      <c r="B917" s="19" t="n">
        <v>43960</v>
      </c>
      <c r="C917" s="18" t="s">
        <v>99</v>
      </c>
      <c r="D917" s="18">
        <f>COUNTIFS(常规版本稳定性测试结果!$X$5:$X$2321,汇总!$B917,常规版本稳定性测试结果!$X$5:$X$2321,$B917,常规版本稳定性测试结果!$D$5:$D$2321,汇总!$C917)</f>
        <v/>
      </c>
      <c r="E917" s="18">
        <f>COUNTIFS(常规版本稳定性测试结果!$X$5:$X$2321,汇总!$B917,常规版本稳定性测试结果!$X$5:$X$2321,$B917,常规版本稳定性测试结果!$D$5:$D$2321,汇总!$C917,常规版本稳定性测试结果!$AH$5:$AH$2321,"OK")</f>
        <v/>
      </c>
      <c r="F917" s="12">
        <f>COUNTIFS(常规版本稳定性测试结果!$X$5:$X$2321,汇总!$B917,常规版本稳定性测试结果!$X$5:$X$2321,$B917,常规版本稳定性测试结果!$D$5:$D$2321,汇总!$C917,常规版本稳定性测试结果!$AH$5:$AH$2321,"NG")</f>
        <v/>
      </c>
      <c r="G917" s="15">
        <f>COUNTIFS(常规版本稳定性测试结果!$X$5:$X$2321,汇总!$B917,常规版本稳定性测试结果!$X$5:$X$2321,$B917,常规版本稳定性测试结果!$D$5:$D$2321,汇总!$C917,常规版本稳定性测试结果!$E$5:$E$2321,"JV")</f>
        <v/>
      </c>
      <c r="H917" s="15">
        <f>COUNTIFS(常规版本稳定性测试结果!$X$5:$X$2321,汇总!$B917,常规版本稳定性测试结果!$X$5:$X$2321,$B917,常规版本稳定性测试结果!$D$5:$D$2321,汇总!$C917,常规版本稳定性测试结果!$E$5:$E$2321,"FBU")</f>
        <v/>
      </c>
      <c r="I917" s="15">
        <f>COUNTIFS(常规版本稳定性测试结果!$X$5:$X$2321,汇总!$B917,常规版本稳定性测试结果!$X$5:$X$2321,$B917,常规版本稳定性测试结果!$D$5:$D$2321,汇总!$C917,常规版本稳定性测试结果!$E$5:$E$2321,"LinuxPC")</f>
        <v/>
      </c>
      <c r="J917" s="15">
        <f>COUNTIFS(常规版本稳定性测试结果!$X$5:$X$2321,汇总!$B917,常规版本稳定性测试结果!$X$5:$X$2321,$B917,常规版本稳定性测试结果!$D$5:$D$2321,汇总!$C917,常规版本稳定性测试结果!$E$5:$E$2321,"Monkey")</f>
        <v/>
      </c>
    </row>
    <row r="918" spans="1:12">
      <c r="B918" s="19" t="n">
        <v>43961</v>
      </c>
      <c r="C918" s="18" t="s">
        <v>98</v>
      </c>
      <c r="D918" s="18">
        <f>COUNTIFS(常规版本稳定性测试结果!$X$5:$X$2321,汇总!$B918,常规版本稳定性测试结果!$X$5:$X$2321,$B918,常规版本稳定性测试结果!$D$5:$D$2321,汇总!$C918)</f>
        <v/>
      </c>
      <c r="E918" s="18">
        <f>COUNTIFS(常规版本稳定性测试结果!$X$5:$X$2321,汇总!$B918,常规版本稳定性测试结果!$X$5:$X$2321,$B918,常规版本稳定性测试结果!$D$5:$D$2321,汇总!$C918,常规版本稳定性测试结果!$AH$5:$AH$2321,"OK")</f>
        <v/>
      </c>
      <c r="F918" s="12">
        <f>COUNTIFS(常规版本稳定性测试结果!$X$5:$X$2321,汇总!$B918,常规版本稳定性测试结果!$X$5:$X$2321,$B918,常规版本稳定性测试结果!$D$5:$D$2321,汇总!$C918,常规版本稳定性测试结果!$AH$5:$AH$2321,"NG")</f>
        <v/>
      </c>
      <c r="G918" s="15">
        <f>COUNTIFS(常规版本稳定性测试结果!$X$5:$X$2321,汇总!$B918,常规版本稳定性测试结果!$X$5:$X$2321,$B918,常规版本稳定性测试结果!$D$5:$D$2321,汇总!$C918,常规版本稳定性测试结果!$E$5:$E$2321,"JV")</f>
        <v/>
      </c>
      <c r="H918" s="15">
        <f>COUNTIFS(常规版本稳定性测试结果!$X$5:$X$2321,汇总!$B918,常规版本稳定性测试结果!$X$5:$X$2321,$B918,常规版本稳定性测试结果!$D$5:$D$2321,汇总!$C918,常规版本稳定性测试结果!$E$5:$E$2321,"FBU")</f>
        <v/>
      </c>
      <c r="I918" s="15">
        <f>COUNTIFS(常规版本稳定性测试结果!$X$5:$X$2321,汇总!$B918,常规版本稳定性测试结果!$X$5:$X$2321,$B918,常规版本稳定性测试结果!$D$5:$D$2321,汇总!$C918,常规版本稳定性测试结果!$E$5:$E$2321,"LinuxPC")</f>
        <v/>
      </c>
      <c r="J918" s="15">
        <f>COUNTIFS(常规版本稳定性测试结果!$X$5:$X$2321,汇总!$B918,常规版本稳定性测试结果!$X$5:$X$2321,$B918,常规版本稳定性测试结果!$D$5:$D$2321,汇总!$C918,常规版本稳定性测试结果!$E$5:$E$2321,"Monkey")</f>
        <v/>
      </c>
    </row>
    <row r="919" spans="1:12">
      <c r="B919" s="19" t="n">
        <v>43961</v>
      </c>
      <c r="C919" s="18" t="s">
        <v>99</v>
      </c>
      <c r="D919" s="18">
        <f>COUNTIFS(常规版本稳定性测试结果!$X$5:$X$2321,汇总!$B919,常规版本稳定性测试结果!$X$5:$X$2321,$B919,常规版本稳定性测试结果!$D$5:$D$2321,汇总!$C919)</f>
        <v/>
      </c>
      <c r="E919" s="18">
        <f>COUNTIFS(常规版本稳定性测试结果!$X$5:$X$2321,汇总!$B919,常规版本稳定性测试结果!$X$5:$X$2321,$B919,常规版本稳定性测试结果!$D$5:$D$2321,汇总!$C919,常规版本稳定性测试结果!$AH$5:$AH$2321,"OK")</f>
        <v/>
      </c>
      <c r="F919" s="12">
        <f>COUNTIFS(常规版本稳定性测试结果!$X$5:$X$2321,汇总!$B919,常规版本稳定性测试结果!$X$5:$X$2321,$B919,常规版本稳定性测试结果!$D$5:$D$2321,汇总!$C919,常规版本稳定性测试结果!$AH$5:$AH$2321,"NG")</f>
        <v/>
      </c>
      <c r="G919" s="15">
        <f>COUNTIFS(常规版本稳定性测试结果!$X$5:$X$2321,汇总!$B919,常规版本稳定性测试结果!$X$5:$X$2321,$B919,常规版本稳定性测试结果!$D$5:$D$2321,汇总!$C919,常规版本稳定性测试结果!$E$5:$E$2321,"JV")</f>
        <v/>
      </c>
      <c r="H919" s="15">
        <f>COUNTIFS(常规版本稳定性测试结果!$X$5:$X$2321,汇总!$B919,常规版本稳定性测试结果!$X$5:$X$2321,$B919,常规版本稳定性测试结果!$D$5:$D$2321,汇总!$C919,常规版本稳定性测试结果!$E$5:$E$2321,"FBU")</f>
        <v/>
      </c>
      <c r="I919" s="15">
        <f>COUNTIFS(常规版本稳定性测试结果!$X$5:$X$2321,汇总!$B919,常规版本稳定性测试结果!$X$5:$X$2321,$B919,常规版本稳定性测试结果!$D$5:$D$2321,汇总!$C919,常规版本稳定性测试结果!$E$5:$E$2321,"LinuxPC")</f>
        <v/>
      </c>
      <c r="J919" s="15">
        <f>COUNTIFS(常规版本稳定性测试结果!$X$5:$X$2321,汇总!$B919,常规版本稳定性测试结果!$X$5:$X$2321,$B919,常规版本稳定性测试结果!$D$5:$D$2321,汇总!$C919,常规版本稳定性测试结果!$E$5:$E$2321,"Monkey")</f>
        <v/>
      </c>
    </row>
    <row r="920" spans="1:12">
      <c r="B920" s="19" t="n">
        <v>43962</v>
      </c>
      <c r="C920" s="18" t="s">
        <v>98</v>
      </c>
      <c r="D920" s="18">
        <f>COUNTIFS(常规版本稳定性测试结果!$X$5:$X$2321,汇总!$B920,常规版本稳定性测试结果!$X$5:$X$2321,$B920,常规版本稳定性测试结果!$D$5:$D$2321,汇总!$C920)</f>
        <v/>
      </c>
      <c r="E920" s="18">
        <f>COUNTIFS(常规版本稳定性测试结果!$X$5:$X$2321,汇总!$B920,常规版本稳定性测试结果!$X$5:$X$2321,$B920,常规版本稳定性测试结果!$D$5:$D$2321,汇总!$C920,常规版本稳定性测试结果!$AH$5:$AH$2321,"OK")</f>
        <v/>
      </c>
      <c r="F920" s="12">
        <f>COUNTIFS(常规版本稳定性测试结果!$X$5:$X$2321,汇总!$B920,常规版本稳定性测试结果!$X$5:$X$2321,$B920,常规版本稳定性测试结果!$D$5:$D$2321,汇总!$C920,常规版本稳定性测试结果!$AH$5:$AH$2321,"NG")</f>
        <v/>
      </c>
      <c r="G920" s="15">
        <f>COUNTIFS(常规版本稳定性测试结果!$X$5:$X$2321,汇总!$B920,常规版本稳定性测试结果!$X$5:$X$2321,$B920,常规版本稳定性测试结果!$D$5:$D$2321,汇总!$C920,常规版本稳定性测试结果!$E$5:$E$2321,"JV")</f>
        <v/>
      </c>
      <c r="H920" s="15">
        <f>COUNTIFS(常规版本稳定性测试结果!$X$5:$X$2321,汇总!$B920,常规版本稳定性测试结果!$X$5:$X$2321,$B920,常规版本稳定性测试结果!$D$5:$D$2321,汇总!$C920,常规版本稳定性测试结果!$E$5:$E$2321,"FBU")</f>
        <v/>
      </c>
      <c r="I920" s="15">
        <f>COUNTIFS(常规版本稳定性测试结果!$X$5:$X$2321,汇总!$B920,常规版本稳定性测试结果!$X$5:$X$2321,$B920,常规版本稳定性测试结果!$D$5:$D$2321,汇总!$C920,常规版本稳定性测试结果!$E$5:$E$2321,"LinuxPC")</f>
        <v/>
      </c>
      <c r="J920" s="15">
        <f>COUNTIFS(常规版本稳定性测试结果!$X$5:$X$2321,汇总!$B920,常规版本稳定性测试结果!$X$5:$X$2321,$B920,常规版本稳定性测试结果!$D$5:$D$2321,汇总!$C920,常规版本稳定性测试结果!$E$5:$E$2321,"Monkey")</f>
        <v/>
      </c>
    </row>
    <row r="921" spans="1:12">
      <c r="B921" s="19" t="n">
        <v>43962</v>
      </c>
      <c r="C921" s="18" t="s">
        <v>99</v>
      </c>
      <c r="D921" s="18">
        <f>COUNTIFS(常规版本稳定性测试结果!$X$5:$X$2321,汇总!$B921,常规版本稳定性测试结果!$X$5:$X$2321,$B921,常规版本稳定性测试结果!$D$5:$D$2321,汇总!$C921)</f>
        <v/>
      </c>
      <c r="E921" s="18">
        <f>COUNTIFS(常规版本稳定性测试结果!$X$5:$X$2321,汇总!$B921,常规版本稳定性测试结果!$X$5:$X$2321,$B921,常规版本稳定性测试结果!$D$5:$D$2321,汇总!$C921,常规版本稳定性测试结果!$AH$5:$AH$2321,"OK")</f>
        <v/>
      </c>
      <c r="F921" s="12">
        <f>COUNTIFS(常规版本稳定性测试结果!$X$5:$X$2321,汇总!$B921,常规版本稳定性测试结果!$X$5:$X$2321,$B921,常规版本稳定性测试结果!$D$5:$D$2321,汇总!$C921,常规版本稳定性测试结果!$AH$5:$AH$2321,"NG")</f>
        <v/>
      </c>
      <c r="G921" s="15">
        <f>COUNTIFS(常规版本稳定性测试结果!$X$5:$X$2321,汇总!$B921,常规版本稳定性测试结果!$X$5:$X$2321,$B921,常规版本稳定性测试结果!$D$5:$D$2321,汇总!$C921,常规版本稳定性测试结果!$E$5:$E$2321,"JV")</f>
        <v/>
      </c>
      <c r="H921" s="15">
        <f>COUNTIFS(常规版本稳定性测试结果!$X$5:$X$2321,汇总!$B921,常规版本稳定性测试结果!$X$5:$X$2321,$B921,常规版本稳定性测试结果!$D$5:$D$2321,汇总!$C921,常规版本稳定性测试结果!$E$5:$E$2321,"FBU")</f>
        <v/>
      </c>
      <c r="I921" s="15">
        <f>COUNTIFS(常规版本稳定性测试结果!$X$5:$X$2321,汇总!$B921,常规版本稳定性测试结果!$X$5:$X$2321,$B921,常规版本稳定性测试结果!$D$5:$D$2321,汇总!$C921,常规版本稳定性测试结果!$E$5:$E$2321,"LinuxPC")</f>
        <v/>
      </c>
      <c r="J921" s="15">
        <f>COUNTIFS(常规版本稳定性测试结果!$X$5:$X$2321,汇总!$B921,常规版本稳定性测试结果!$X$5:$X$2321,$B921,常规版本稳定性测试结果!$D$5:$D$2321,汇总!$C921,常规版本稳定性测试结果!$E$5:$E$2321,"Monkey")</f>
        <v/>
      </c>
    </row>
    <row r="922" spans="1:12">
      <c r="B922" s="19" t="n">
        <v>43963</v>
      </c>
      <c r="C922" s="18" t="s">
        <v>98</v>
      </c>
      <c r="D922" s="18">
        <f>COUNTIFS(常规版本稳定性测试结果!$X$5:$X$2321,汇总!$B922,常规版本稳定性测试结果!$X$5:$X$2321,$B922,常规版本稳定性测试结果!$D$5:$D$2321,汇总!$C922)</f>
        <v/>
      </c>
      <c r="E922" s="18">
        <f>COUNTIFS(常规版本稳定性测试结果!$X$5:$X$2321,汇总!$B922,常规版本稳定性测试结果!$X$5:$X$2321,$B922,常规版本稳定性测试结果!$D$5:$D$2321,汇总!$C922,常规版本稳定性测试结果!$AH$5:$AH$2321,"OK")</f>
        <v/>
      </c>
      <c r="F922" s="12">
        <f>COUNTIFS(常规版本稳定性测试结果!$X$5:$X$2321,汇总!$B922,常规版本稳定性测试结果!$X$5:$X$2321,$B922,常规版本稳定性测试结果!$D$5:$D$2321,汇总!$C922,常规版本稳定性测试结果!$AH$5:$AH$2321,"NG")</f>
        <v/>
      </c>
      <c r="G922" s="15">
        <f>COUNTIFS(常规版本稳定性测试结果!$X$5:$X$2321,汇总!$B922,常规版本稳定性测试结果!$X$5:$X$2321,$B922,常规版本稳定性测试结果!$D$5:$D$2321,汇总!$C922,常规版本稳定性测试结果!$E$5:$E$2321,"JV")</f>
        <v/>
      </c>
      <c r="H922" s="15">
        <f>COUNTIFS(常规版本稳定性测试结果!$X$5:$X$2321,汇总!$B922,常规版本稳定性测试结果!$X$5:$X$2321,$B922,常规版本稳定性测试结果!$D$5:$D$2321,汇总!$C922,常规版本稳定性测试结果!$E$5:$E$2321,"FBU")</f>
        <v/>
      </c>
      <c r="I922" s="15">
        <f>COUNTIFS(常规版本稳定性测试结果!$X$5:$X$2321,汇总!$B922,常规版本稳定性测试结果!$X$5:$X$2321,$B922,常规版本稳定性测试结果!$D$5:$D$2321,汇总!$C922,常规版本稳定性测试结果!$E$5:$E$2321,"LinuxPC")</f>
        <v/>
      </c>
      <c r="J922" s="15">
        <f>COUNTIFS(常规版本稳定性测试结果!$X$5:$X$2321,汇总!$B922,常规版本稳定性测试结果!$X$5:$X$2321,$B922,常规版本稳定性测试结果!$D$5:$D$2321,汇总!$C922,常规版本稳定性测试结果!$E$5:$E$2321,"Monkey")</f>
        <v/>
      </c>
    </row>
    <row r="923" spans="1:12">
      <c r="B923" s="19" t="n">
        <v>43963</v>
      </c>
      <c r="C923" s="18" t="s">
        <v>99</v>
      </c>
      <c r="D923" s="18">
        <f>COUNTIFS(常规版本稳定性测试结果!$X$5:$X$2321,汇总!$B923,常规版本稳定性测试结果!$X$5:$X$2321,$B923,常规版本稳定性测试结果!$D$5:$D$2321,汇总!$C923)</f>
        <v/>
      </c>
      <c r="E923" s="18">
        <f>COUNTIFS(常规版本稳定性测试结果!$X$5:$X$2321,汇总!$B923,常规版本稳定性测试结果!$X$5:$X$2321,$B923,常规版本稳定性测试结果!$D$5:$D$2321,汇总!$C923,常规版本稳定性测试结果!$AH$5:$AH$2321,"OK")</f>
        <v/>
      </c>
      <c r="F923" s="12">
        <f>COUNTIFS(常规版本稳定性测试结果!$X$5:$X$2321,汇总!$B923,常规版本稳定性测试结果!$X$5:$X$2321,$B923,常规版本稳定性测试结果!$D$5:$D$2321,汇总!$C923,常规版本稳定性测试结果!$AH$5:$AH$2321,"NG")</f>
        <v/>
      </c>
      <c r="G923" s="15">
        <f>COUNTIFS(常规版本稳定性测试结果!$X$5:$X$2321,汇总!$B923,常规版本稳定性测试结果!$X$5:$X$2321,$B923,常规版本稳定性测试结果!$D$5:$D$2321,汇总!$C923,常规版本稳定性测试结果!$E$5:$E$2321,"JV")</f>
        <v/>
      </c>
      <c r="H923" s="15">
        <f>COUNTIFS(常规版本稳定性测试结果!$X$5:$X$2321,汇总!$B923,常规版本稳定性测试结果!$X$5:$X$2321,$B923,常规版本稳定性测试结果!$D$5:$D$2321,汇总!$C923,常规版本稳定性测试结果!$E$5:$E$2321,"FBU")</f>
        <v/>
      </c>
      <c r="I923" s="15">
        <f>COUNTIFS(常规版本稳定性测试结果!$X$5:$X$2321,汇总!$B923,常规版本稳定性测试结果!$X$5:$X$2321,$B923,常规版本稳定性测试结果!$D$5:$D$2321,汇总!$C923,常规版本稳定性测试结果!$E$5:$E$2321,"LinuxPC")</f>
        <v/>
      </c>
      <c r="J923" s="15">
        <f>COUNTIFS(常规版本稳定性测试结果!$X$5:$X$2321,汇总!$B923,常规版本稳定性测试结果!$X$5:$X$2321,$B923,常规版本稳定性测试结果!$D$5:$D$2321,汇总!$C923,常规版本稳定性测试结果!$E$5:$E$2321,"Monkey")</f>
        <v/>
      </c>
    </row>
    <row r="924" spans="1:12">
      <c r="B924" s="19" t="n">
        <v>43964</v>
      </c>
      <c r="C924" s="18" t="s">
        <v>98</v>
      </c>
      <c r="D924" s="18">
        <f>COUNTIFS(常规版本稳定性测试结果!$X$5:$X$2321,汇总!$B924,常规版本稳定性测试结果!$X$5:$X$2321,$B924,常规版本稳定性测试结果!$D$5:$D$2321,汇总!$C924)</f>
        <v/>
      </c>
      <c r="E924" s="18">
        <f>COUNTIFS(常规版本稳定性测试结果!$X$5:$X$2321,汇总!$B924,常规版本稳定性测试结果!$X$5:$X$2321,$B924,常规版本稳定性测试结果!$D$5:$D$2321,汇总!$C924,常规版本稳定性测试结果!$AH$5:$AH$2321,"OK")</f>
        <v/>
      </c>
      <c r="F924" s="12">
        <f>COUNTIFS(常规版本稳定性测试结果!$X$5:$X$2321,汇总!$B924,常规版本稳定性测试结果!$X$5:$X$2321,$B924,常规版本稳定性测试结果!$D$5:$D$2321,汇总!$C924,常规版本稳定性测试结果!$AH$5:$AH$2321,"NG")</f>
        <v/>
      </c>
      <c r="G924" s="15">
        <f>COUNTIFS(常规版本稳定性测试结果!$X$5:$X$2321,汇总!$B924,常规版本稳定性测试结果!$X$5:$X$2321,$B924,常规版本稳定性测试结果!$D$5:$D$2321,汇总!$C924,常规版本稳定性测试结果!$E$5:$E$2321,"JV")</f>
        <v/>
      </c>
      <c r="H924" s="15">
        <f>COUNTIFS(常规版本稳定性测试结果!$X$5:$X$2321,汇总!$B924,常规版本稳定性测试结果!$X$5:$X$2321,$B924,常规版本稳定性测试结果!$D$5:$D$2321,汇总!$C924,常规版本稳定性测试结果!$E$5:$E$2321,"FBU")</f>
        <v/>
      </c>
      <c r="I924" s="15">
        <f>COUNTIFS(常规版本稳定性测试结果!$X$5:$X$2321,汇总!$B924,常规版本稳定性测试结果!$X$5:$X$2321,$B924,常规版本稳定性测试结果!$D$5:$D$2321,汇总!$C924,常规版本稳定性测试结果!$E$5:$E$2321,"LinuxPC")</f>
        <v/>
      </c>
      <c r="J924" s="15">
        <f>COUNTIFS(常规版本稳定性测试结果!$X$5:$X$2321,汇总!$B924,常规版本稳定性测试结果!$X$5:$X$2321,$B924,常规版本稳定性测试结果!$D$5:$D$2321,汇总!$C924,常规版本稳定性测试结果!$E$5:$E$2321,"Monkey")</f>
        <v/>
      </c>
    </row>
    <row r="925" spans="1:12">
      <c r="B925" s="19" t="n">
        <v>43964</v>
      </c>
      <c r="C925" s="18" t="s">
        <v>99</v>
      </c>
      <c r="D925" s="18">
        <f>COUNTIFS(常规版本稳定性测试结果!$X$5:$X$2321,汇总!$B925,常规版本稳定性测试结果!$X$5:$X$2321,$B925,常规版本稳定性测试结果!$D$5:$D$2321,汇总!$C925)</f>
        <v/>
      </c>
      <c r="E925" s="18">
        <f>COUNTIFS(常规版本稳定性测试结果!$X$5:$X$2321,汇总!$B925,常规版本稳定性测试结果!$X$5:$X$2321,$B925,常规版本稳定性测试结果!$D$5:$D$2321,汇总!$C925,常规版本稳定性测试结果!$AH$5:$AH$2321,"OK")</f>
        <v/>
      </c>
      <c r="F925" s="12">
        <f>COUNTIFS(常规版本稳定性测试结果!$X$5:$X$2321,汇总!$B925,常规版本稳定性测试结果!$X$5:$X$2321,$B925,常规版本稳定性测试结果!$D$5:$D$2321,汇总!$C925,常规版本稳定性测试结果!$AH$5:$AH$2321,"NG")</f>
        <v/>
      </c>
      <c r="G925" s="15">
        <f>COUNTIFS(常规版本稳定性测试结果!$X$5:$X$2321,汇总!$B925,常规版本稳定性测试结果!$X$5:$X$2321,$B925,常规版本稳定性测试结果!$D$5:$D$2321,汇总!$C925,常规版本稳定性测试结果!$E$5:$E$2321,"JV")</f>
        <v/>
      </c>
      <c r="H925" s="15">
        <f>COUNTIFS(常规版本稳定性测试结果!$X$5:$X$2321,汇总!$B925,常规版本稳定性测试结果!$X$5:$X$2321,$B925,常规版本稳定性测试结果!$D$5:$D$2321,汇总!$C925,常规版本稳定性测试结果!$E$5:$E$2321,"FBU")</f>
        <v/>
      </c>
      <c r="I925" s="15">
        <f>COUNTIFS(常规版本稳定性测试结果!$X$5:$X$2321,汇总!$B925,常规版本稳定性测试结果!$X$5:$X$2321,$B925,常规版本稳定性测试结果!$D$5:$D$2321,汇总!$C925,常规版本稳定性测试结果!$E$5:$E$2321,"LinuxPC")</f>
        <v/>
      </c>
      <c r="J925" s="15">
        <f>COUNTIFS(常规版本稳定性测试结果!$X$5:$X$2321,汇总!$B925,常规版本稳定性测试结果!$X$5:$X$2321,$B925,常规版本稳定性测试结果!$D$5:$D$2321,汇总!$C925,常规版本稳定性测试结果!$E$5:$E$2321,"Monkey")</f>
        <v/>
      </c>
    </row>
    <row r="926" spans="1:12">
      <c r="B926" s="19" t="n">
        <v>43965</v>
      </c>
      <c r="C926" s="18" t="s">
        <v>98</v>
      </c>
      <c r="D926" s="18">
        <f>COUNTIFS(常规版本稳定性测试结果!$X$5:$X$2321,汇总!$B926,常规版本稳定性测试结果!$X$5:$X$2321,$B926,常规版本稳定性测试结果!$D$5:$D$2321,汇总!$C926)</f>
        <v/>
      </c>
      <c r="E926" s="18">
        <f>COUNTIFS(常规版本稳定性测试结果!$X$5:$X$2321,汇总!$B926,常规版本稳定性测试结果!$X$5:$X$2321,$B926,常规版本稳定性测试结果!$D$5:$D$2321,汇总!$C926,常规版本稳定性测试结果!$AH$5:$AH$2321,"OK")</f>
        <v/>
      </c>
      <c r="F926" s="12">
        <f>COUNTIFS(常规版本稳定性测试结果!$X$5:$X$2321,汇总!$B926,常规版本稳定性测试结果!$X$5:$X$2321,$B926,常规版本稳定性测试结果!$D$5:$D$2321,汇总!$C926,常规版本稳定性测试结果!$AH$5:$AH$2321,"NG")</f>
        <v/>
      </c>
      <c r="G926" s="15">
        <f>COUNTIFS(常规版本稳定性测试结果!$X$5:$X$2321,汇总!$B926,常规版本稳定性测试结果!$X$5:$X$2321,$B926,常规版本稳定性测试结果!$D$5:$D$2321,汇总!$C926,常规版本稳定性测试结果!$E$5:$E$2321,"JV")</f>
        <v/>
      </c>
      <c r="H926" s="15">
        <f>COUNTIFS(常规版本稳定性测试结果!$X$5:$X$2321,汇总!$B926,常规版本稳定性测试结果!$X$5:$X$2321,$B926,常规版本稳定性测试结果!$D$5:$D$2321,汇总!$C926,常规版本稳定性测试结果!$E$5:$E$2321,"FBU")</f>
        <v/>
      </c>
      <c r="I926" s="15">
        <f>COUNTIFS(常规版本稳定性测试结果!$X$5:$X$2321,汇总!$B926,常规版本稳定性测试结果!$X$5:$X$2321,$B926,常规版本稳定性测试结果!$D$5:$D$2321,汇总!$C926,常规版本稳定性测试结果!$E$5:$E$2321,"LinuxPC")</f>
        <v/>
      </c>
      <c r="J926" s="15">
        <f>COUNTIFS(常规版本稳定性测试结果!$X$5:$X$2321,汇总!$B926,常规版本稳定性测试结果!$X$5:$X$2321,$B926,常规版本稳定性测试结果!$D$5:$D$2321,汇总!$C926,常规版本稳定性测试结果!$E$5:$E$2321,"Monkey")</f>
        <v/>
      </c>
    </row>
    <row r="927" spans="1:12">
      <c r="B927" s="19" t="n">
        <v>43965</v>
      </c>
      <c r="C927" s="18" t="s">
        <v>99</v>
      </c>
      <c r="D927" s="18">
        <f>COUNTIFS(常规版本稳定性测试结果!$X$5:$X$2321,汇总!$B927,常规版本稳定性测试结果!$X$5:$X$2321,$B927,常规版本稳定性测试结果!$D$5:$D$2321,汇总!$C927)</f>
        <v/>
      </c>
      <c r="E927" s="18">
        <f>COUNTIFS(常规版本稳定性测试结果!$X$5:$X$2321,汇总!$B927,常规版本稳定性测试结果!$X$5:$X$2321,$B927,常规版本稳定性测试结果!$D$5:$D$2321,汇总!$C927,常规版本稳定性测试结果!$AH$5:$AH$2321,"OK")</f>
        <v/>
      </c>
      <c r="F927" s="12">
        <f>COUNTIFS(常规版本稳定性测试结果!$X$5:$X$2321,汇总!$B927,常规版本稳定性测试结果!$X$5:$X$2321,$B927,常规版本稳定性测试结果!$D$5:$D$2321,汇总!$C927,常规版本稳定性测试结果!$AH$5:$AH$2321,"NG")</f>
        <v/>
      </c>
      <c r="G927" s="15">
        <f>COUNTIFS(常规版本稳定性测试结果!$X$5:$X$2321,汇总!$B927,常规版本稳定性测试结果!$X$5:$X$2321,$B927,常规版本稳定性测试结果!$D$5:$D$2321,汇总!$C927,常规版本稳定性测试结果!$E$5:$E$2321,"JV")</f>
        <v/>
      </c>
      <c r="H927" s="15">
        <f>COUNTIFS(常规版本稳定性测试结果!$X$5:$X$2321,汇总!$B927,常规版本稳定性测试结果!$X$5:$X$2321,$B927,常规版本稳定性测试结果!$D$5:$D$2321,汇总!$C927,常规版本稳定性测试结果!$E$5:$E$2321,"FBU")</f>
        <v/>
      </c>
      <c r="I927" s="15">
        <f>COUNTIFS(常规版本稳定性测试结果!$X$5:$X$2321,汇总!$B927,常规版本稳定性测试结果!$X$5:$X$2321,$B927,常规版本稳定性测试结果!$D$5:$D$2321,汇总!$C927,常规版本稳定性测试结果!$E$5:$E$2321,"LinuxPC")</f>
        <v/>
      </c>
      <c r="J927" s="15">
        <f>COUNTIFS(常规版本稳定性测试结果!$X$5:$X$2321,汇总!$B927,常规版本稳定性测试结果!$X$5:$X$2321,$B927,常规版本稳定性测试结果!$D$5:$D$2321,汇总!$C927,常规版本稳定性测试结果!$E$5:$E$2321,"Monkey")</f>
        <v/>
      </c>
    </row>
    <row r="928" spans="1:12">
      <c r="B928" s="19" t="n">
        <v>43966</v>
      </c>
      <c r="C928" s="18" t="s">
        <v>98</v>
      </c>
      <c r="D928" s="18">
        <f>COUNTIFS(常规版本稳定性测试结果!$X$5:$X$2321,汇总!$B928,常规版本稳定性测试结果!$X$5:$X$2321,$B928,常规版本稳定性测试结果!$D$5:$D$2321,汇总!$C928)</f>
        <v/>
      </c>
      <c r="E928" s="18">
        <f>COUNTIFS(常规版本稳定性测试结果!$X$5:$X$2321,汇总!$B928,常规版本稳定性测试结果!$X$5:$X$2321,$B928,常规版本稳定性测试结果!$D$5:$D$2321,汇总!$C928,常规版本稳定性测试结果!$AH$5:$AH$2321,"OK")</f>
        <v/>
      </c>
      <c r="F928" s="12">
        <f>COUNTIFS(常规版本稳定性测试结果!$X$5:$X$2321,汇总!$B928,常规版本稳定性测试结果!$X$5:$X$2321,$B928,常规版本稳定性测试结果!$D$5:$D$2321,汇总!$C928,常规版本稳定性测试结果!$AH$5:$AH$2321,"NG")</f>
        <v/>
      </c>
      <c r="G928" s="15">
        <f>COUNTIFS(常规版本稳定性测试结果!$X$5:$X$2321,汇总!$B928,常规版本稳定性测试结果!$X$5:$X$2321,$B928,常规版本稳定性测试结果!$D$5:$D$2321,汇总!$C928,常规版本稳定性测试结果!$E$5:$E$2321,"JV")</f>
        <v/>
      </c>
      <c r="H928" s="15">
        <f>COUNTIFS(常规版本稳定性测试结果!$X$5:$X$2321,汇总!$B928,常规版本稳定性测试结果!$X$5:$X$2321,$B928,常规版本稳定性测试结果!$D$5:$D$2321,汇总!$C928,常规版本稳定性测试结果!$E$5:$E$2321,"FBU")</f>
        <v/>
      </c>
      <c r="I928" s="15">
        <f>COUNTIFS(常规版本稳定性测试结果!$X$5:$X$2321,汇总!$B928,常规版本稳定性测试结果!$X$5:$X$2321,$B928,常规版本稳定性测试结果!$D$5:$D$2321,汇总!$C928,常规版本稳定性测试结果!$E$5:$E$2321,"LinuxPC")</f>
        <v/>
      </c>
      <c r="J928" s="15">
        <f>COUNTIFS(常规版本稳定性测试结果!$X$5:$X$2321,汇总!$B928,常规版本稳定性测试结果!$X$5:$X$2321,$B928,常规版本稳定性测试结果!$D$5:$D$2321,汇总!$C928,常规版本稳定性测试结果!$E$5:$E$2321,"Monkey")</f>
        <v/>
      </c>
    </row>
    <row r="929" spans="1:12">
      <c r="B929" s="19" t="n">
        <v>43966</v>
      </c>
      <c r="C929" s="18" t="s">
        <v>99</v>
      </c>
      <c r="D929" s="18">
        <f>COUNTIFS(常规版本稳定性测试结果!$X$5:$X$2321,汇总!$B929,常规版本稳定性测试结果!$X$5:$X$2321,$B929,常规版本稳定性测试结果!$D$5:$D$2321,汇总!$C929)</f>
        <v/>
      </c>
      <c r="E929" s="18">
        <f>COUNTIFS(常规版本稳定性测试结果!$X$5:$X$2321,汇总!$B929,常规版本稳定性测试结果!$X$5:$X$2321,$B929,常规版本稳定性测试结果!$D$5:$D$2321,汇总!$C929,常规版本稳定性测试结果!$AH$5:$AH$2321,"OK")</f>
        <v/>
      </c>
      <c r="F929" s="12">
        <f>COUNTIFS(常规版本稳定性测试结果!$X$5:$X$2321,汇总!$B929,常规版本稳定性测试结果!$X$5:$X$2321,$B929,常规版本稳定性测试结果!$D$5:$D$2321,汇总!$C929,常规版本稳定性测试结果!$AH$5:$AH$2321,"NG")</f>
        <v/>
      </c>
      <c r="G929" s="15">
        <f>COUNTIFS(常规版本稳定性测试结果!$X$5:$X$2321,汇总!$B929,常规版本稳定性测试结果!$X$5:$X$2321,$B929,常规版本稳定性测试结果!$D$5:$D$2321,汇总!$C929,常规版本稳定性测试结果!$E$5:$E$2321,"JV")</f>
        <v/>
      </c>
      <c r="H929" s="15">
        <f>COUNTIFS(常规版本稳定性测试结果!$X$5:$X$2321,汇总!$B929,常规版本稳定性测试结果!$X$5:$X$2321,$B929,常规版本稳定性测试结果!$D$5:$D$2321,汇总!$C929,常规版本稳定性测试结果!$E$5:$E$2321,"FBU")</f>
        <v/>
      </c>
      <c r="I929" s="15">
        <f>COUNTIFS(常规版本稳定性测试结果!$X$5:$X$2321,汇总!$B929,常规版本稳定性测试结果!$X$5:$X$2321,$B929,常规版本稳定性测试结果!$D$5:$D$2321,汇总!$C929,常规版本稳定性测试结果!$E$5:$E$2321,"LinuxPC")</f>
        <v/>
      </c>
      <c r="J929" s="15">
        <f>COUNTIFS(常规版本稳定性测试结果!$X$5:$X$2321,汇总!$B929,常规版本稳定性测试结果!$X$5:$X$2321,$B929,常规版本稳定性测试结果!$D$5:$D$2321,汇总!$C929,常规版本稳定性测试结果!$E$5:$E$2321,"Monkey")</f>
        <v/>
      </c>
    </row>
    <row r="930" spans="1:12">
      <c r="B930" s="19" t="n">
        <v>43967</v>
      </c>
      <c r="C930" s="18" t="s">
        <v>98</v>
      </c>
      <c r="D930" s="18">
        <f>COUNTIFS(常规版本稳定性测试结果!$X$5:$X$2321,汇总!$B930,常规版本稳定性测试结果!$X$5:$X$2321,$B930,常规版本稳定性测试结果!$D$5:$D$2321,汇总!$C930)</f>
        <v/>
      </c>
      <c r="E930" s="18">
        <f>COUNTIFS(常规版本稳定性测试结果!$X$5:$X$2321,汇总!$B930,常规版本稳定性测试结果!$X$5:$X$2321,$B930,常规版本稳定性测试结果!$D$5:$D$2321,汇总!$C930,常规版本稳定性测试结果!$AH$5:$AH$2321,"OK")</f>
        <v/>
      </c>
      <c r="F930" s="12">
        <f>COUNTIFS(常规版本稳定性测试结果!$X$5:$X$2321,汇总!$B930,常规版本稳定性测试结果!$X$5:$X$2321,$B930,常规版本稳定性测试结果!$D$5:$D$2321,汇总!$C930,常规版本稳定性测试结果!$AH$5:$AH$2321,"NG")</f>
        <v/>
      </c>
      <c r="G930" s="15">
        <f>COUNTIFS(常规版本稳定性测试结果!$X$5:$X$2321,汇总!$B930,常规版本稳定性测试结果!$X$5:$X$2321,$B930,常规版本稳定性测试结果!$D$5:$D$2321,汇总!$C930,常规版本稳定性测试结果!$E$5:$E$2321,"JV")</f>
        <v/>
      </c>
      <c r="H930" s="15">
        <f>COUNTIFS(常规版本稳定性测试结果!$X$5:$X$2321,汇总!$B930,常规版本稳定性测试结果!$X$5:$X$2321,$B930,常规版本稳定性测试结果!$D$5:$D$2321,汇总!$C930,常规版本稳定性测试结果!$E$5:$E$2321,"FBU")</f>
        <v/>
      </c>
      <c r="I930" s="15">
        <f>COUNTIFS(常规版本稳定性测试结果!$X$5:$X$2321,汇总!$B930,常规版本稳定性测试结果!$X$5:$X$2321,$B930,常规版本稳定性测试结果!$D$5:$D$2321,汇总!$C930,常规版本稳定性测试结果!$E$5:$E$2321,"LinuxPC")</f>
        <v/>
      </c>
      <c r="J930" s="15">
        <f>COUNTIFS(常规版本稳定性测试结果!$X$5:$X$2321,汇总!$B930,常规版本稳定性测试结果!$X$5:$X$2321,$B930,常规版本稳定性测试结果!$D$5:$D$2321,汇总!$C930,常规版本稳定性测试结果!$E$5:$E$2321,"Monkey")</f>
        <v/>
      </c>
    </row>
    <row r="931" spans="1:12">
      <c r="B931" s="19" t="n">
        <v>43967</v>
      </c>
      <c r="C931" s="18" t="s">
        <v>99</v>
      </c>
      <c r="D931" s="18">
        <f>COUNTIFS(常规版本稳定性测试结果!$X$5:$X$2321,汇总!$B931,常规版本稳定性测试结果!$X$5:$X$2321,$B931,常规版本稳定性测试结果!$D$5:$D$2321,汇总!$C931)</f>
        <v/>
      </c>
      <c r="E931" s="18">
        <f>COUNTIFS(常规版本稳定性测试结果!$X$5:$X$2321,汇总!$B931,常规版本稳定性测试结果!$X$5:$X$2321,$B931,常规版本稳定性测试结果!$D$5:$D$2321,汇总!$C931,常规版本稳定性测试结果!$AH$5:$AH$2321,"OK")</f>
        <v/>
      </c>
      <c r="F931" s="12">
        <f>COUNTIFS(常规版本稳定性测试结果!$X$5:$X$2321,汇总!$B931,常规版本稳定性测试结果!$X$5:$X$2321,$B931,常规版本稳定性测试结果!$D$5:$D$2321,汇总!$C931,常规版本稳定性测试结果!$AH$5:$AH$2321,"NG")</f>
        <v/>
      </c>
      <c r="G931" s="15">
        <f>COUNTIFS(常规版本稳定性测试结果!$X$5:$X$2321,汇总!$B931,常规版本稳定性测试结果!$X$5:$X$2321,$B931,常规版本稳定性测试结果!$D$5:$D$2321,汇总!$C931,常规版本稳定性测试结果!$E$5:$E$2321,"JV")</f>
        <v/>
      </c>
      <c r="H931" s="15">
        <f>COUNTIFS(常规版本稳定性测试结果!$X$5:$X$2321,汇总!$B931,常规版本稳定性测试结果!$X$5:$X$2321,$B931,常规版本稳定性测试结果!$D$5:$D$2321,汇总!$C931,常规版本稳定性测试结果!$E$5:$E$2321,"FBU")</f>
        <v/>
      </c>
      <c r="I931" s="15">
        <f>COUNTIFS(常规版本稳定性测试结果!$X$5:$X$2321,汇总!$B931,常规版本稳定性测试结果!$X$5:$X$2321,$B931,常规版本稳定性测试结果!$D$5:$D$2321,汇总!$C931,常规版本稳定性测试结果!$E$5:$E$2321,"LinuxPC")</f>
        <v/>
      </c>
      <c r="J931" s="15">
        <f>COUNTIFS(常规版本稳定性测试结果!$X$5:$X$2321,汇总!$B931,常规版本稳定性测试结果!$X$5:$X$2321,$B931,常规版本稳定性测试结果!$D$5:$D$2321,汇总!$C931,常规版本稳定性测试结果!$E$5:$E$2321,"Monkey")</f>
        <v/>
      </c>
    </row>
    <row r="932" spans="1:12">
      <c r="B932" s="19" t="n">
        <v>43968</v>
      </c>
      <c r="C932" s="18" t="s">
        <v>98</v>
      </c>
      <c r="D932" s="18">
        <f>COUNTIFS(常规版本稳定性测试结果!$X$5:$X$2321,汇总!$B932,常规版本稳定性测试结果!$X$5:$X$2321,$B932,常规版本稳定性测试结果!$D$5:$D$2321,汇总!$C932)</f>
        <v/>
      </c>
      <c r="E932" s="18">
        <f>COUNTIFS(常规版本稳定性测试结果!$X$5:$X$2321,汇总!$B932,常规版本稳定性测试结果!$X$5:$X$2321,$B932,常规版本稳定性测试结果!$D$5:$D$2321,汇总!$C932,常规版本稳定性测试结果!$AH$5:$AH$2321,"OK")</f>
        <v/>
      </c>
      <c r="F932" s="12">
        <f>COUNTIFS(常规版本稳定性测试结果!$X$5:$X$2321,汇总!$B932,常规版本稳定性测试结果!$X$5:$X$2321,$B932,常规版本稳定性测试结果!$D$5:$D$2321,汇总!$C932,常规版本稳定性测试结果!$AH$5:$AH$2321,"NG")</f>
        <v/>
      </c>
      <c r="G932" s="15">
        <f>COUNTIFS(常规版本稳定性测试结果!$X$5:$X$2321,汇总!$B932,常规版本稳定性测试结果!$X$5:$X$2321,$B932,常规版本稳定性测试结果!$D$5:$D$2321,汇总!$C932,常规版本稳定性测试结果!$E$5:$E$2321,"JV")</f>
        <v/>
      </c>
      <c r="H932" s="15">
        <f>COUNTIFS(常规版本稳定性测试结果!$X$5:$X$2321,汇总!$B932,常规版本稳定性测试结果!$X$5:$X$2321,$B932,常规版本稳定性测试结果!$D$5:$D$2321,汇总!$C932,常规版本稳定性测试结果!$E$5:$E$2321,"FBU")</f>
        <v/>
      </c>
      <c r="I932" s="15">
        <f>COUNTIFS(常规版本稳定性测试结果!$X$5:$X$2321,汇总!$B932,常规版本稳定性测试结果!$X$5:$X$2321,$B932,常规版本稳定性测试结果!$D$5:$D$2321,汇总!$C932,常规版本稳定性测试结果!$E$5:$E$2321,"LinuxPC")</f>
        <v/>
      </c>
      <c r="J932" s="15">
        <f>COUNTIFS(常规版本稳定性测试结果!$X$5:$X$2321,汇总!$B932,常规版本稳定性测试结果!$X$5:$X$2321,$B932,常规版本稳定性测试结果!$D$5:$D$2321,汇总!$C932,常规版本稳定性测试结果!$E$5:$E$2321,"Monkey")</f>
        <v/>
      </c>
    </row>
    <row r="933" spans="1:12">
      <c r="B933" s="19" t="n">
        <v>43968</v>
      </c>
      <c r="C933" s="18" t="s">
        <v>99</v>
      </c>
      <c r="D933" s="18">
        <f>COUNTIFS(常规版本稳定性测试结果!$X$5:$X$2321,汇总!$B933,常规版本稳定性测试结果!$X$5:$X$2321,$B933,常规版本稳定性测试结果!$D$5:$D$2321,汇总!$C933)</f>
        <v/>
      </c>
      <c r="E933" s="18">
        <f>COUNTIFS(常规版本稳定性测试结果!$X$5:$X$2321,汇总!$B933,常规版本稳定性测试结果!$X$5:$X$2321,$B933,常规版本稳定性测试结果!$D$5:$D$2321,汇总!$C933,常规版本稳定性测试结果!$AH$5:$AH$2321,"OK")</f>
        <v/>
      </c>
      <c r="F933" s="12">
        <f>COUNTIFS(常规版本稳定性测试结果!$X$5:$X$2321,汇总!$B933,常规版本稳定性测试结果!$X$5:$X$2321,$B933,常规版本稳定性测试结果!$D$5:$D$2321,汇总!$C933,常规版本稳定性测试结果!$AH$5:$AH$2321,"NG")</f>
        <v/>
      </c>
      <c r="G933" s="15">
        <f>COUNTIFS(常规版本稳定性测试结果!$X$5:$X$2321,汇总!$B933,常规版本稳定性测试结果!$X$5:$X$2321,$B933,常规版本稳定性测试结果!$D$5:$D$2321,汇总!$C933,常规版本稳定性测试结果!$E$5:$E$2321,"JV")</f>
        <v/>
      </c>
      <c r="H933" s="15">
        <f>COUNTIFS(常规版本稳定性测试结果!$X$5:$X$2321,汇总!$B933,常规版本稳定性测试结果!$X$5:$X$2321,$B933,常规版本稳定性测试结果!$D$5:$D$2321,汇总!$C933,常规版本稳定性测试结果!$E$5:$E$2321,"FBU")</f>
        <v/>
      </c>
      <c r="I933" s="15">
        <f>COUNTIFS(常规版本稳定性测试结果!$X$5:$X$2321,汇总!$B933,常规版本稳定性测试结果!$X$5:$X$2321,$B933,常规版本稳定性测试结果!$D$5:$D$2321,汇总!$C933,常规版本稳定性测试结果!$E$5:$E$2321,"LinuxPC")</f>
        <v/>
      </c>
      <c r="J933" s="15">
        <f>COUNTIFS(常规版本稳定性测试结果!$X$5:$X$2321,汇总!$B933,常规版本稳定性测试结果!$X$5:$X$2321,$B933,常规版本稳定性测试结果!$D$5:$D$2321,汇总!$C933,常规版本稳定性测试结果!$E$5:$E$2321,"Monkey")</f>
        <v/>
      </c>
    </row>
    <row r="934" spans="1:12">
      <c r="B934" s="19" t="n">
        <v>43969</v>
      </c>
      <c r="C934" s="18" t="s">
        <v>98</v>
      </c>
      <c r="D934" s="18">
        <f>COUNTIFS(常规版本稳定性测试结果!$X$5:$X$2321,汇总!$B934,常规版本稳定性测试结果!$X$5:$X$2321,$B934,常规版本稳定性测试结果!$D$5:$D$2321,汇总!$C934)</f>
        <v/>
      </c>
      <c r="E934" s="18">
        <f>COUNTIFS(常规版本稳定性测试结果!$X$5:$X$2321,汇总!$B934,常规版本稳定性测试结果!$X$5:$X$2321,$B934,常规版本稳定性测试结果!$D$5:$D$2321,汇总!$C934,常规版本稳定性测试结果!$AH$5:$AH$2321,"OK")</f>
        <v/>
      </c>
      <c r="F934" s="12">
        <f>COUNTIFS(常规版本稳定性测试结果!$X$5:$X$2321,汇总!$B934,常规版本稳定性测试结果!$X$5:$X$2321,$B934,常规版本稳定性测试结果!$D$5:$D$2321,汇总!$C934,常规版本稳定性测试结果!$AH$5:$AH$2321,"NG")</f>
        <v/>
      </c>
      <c r="G934" s="15">
        <f>COUNTIFS(常规版本稳定性测试结果!$X$5:$X$2321,汇总!$B934,常规版本稳定性测试结果!$X$5:$X$2321,$B934,常规版本稳定性测试结果!$D$5:$D$2321,汇总!$C934,常规版本稳定性测试结果!$E$5:$E$2321,"JV")</f>
        <v/>
      </c>
      <c r="H934" s="15">
        <f>COUNTIFS(常规版本稳定性测试结果!$X$5:$X$2321,汇总!$B934,常规版本稳定性测试结果!$X$5:$X$2321,$B934,常规版本稳定性测试结果!$D$5:$D$2321,汇总!$C934,常规版本稳定性测试结果!$E$5:$E$2321,"FBU")</f>
        <v/>
      </c>
      <c r="I934" s="15">
        <f>COUNTIFS(常规版本稳定性测试结果!$X$5:$X$2321,汇总!$B934,常规版本稳定性测试结果!$X$5:$X$2321,$B934,常规版本稳定性测试结果!$D$5:$D$2321,汇总!$C934,常规版本稳定性测试结果!$E$5:$E$2321,"LinuxPC")</f>
        <v/>
      </c>
      <c r="J934" s="15">
        <f>COUNTIFS(常规版本稳定性测试结果!$X$5:$X$2321,汇总!$B934,常规版本稳定性测试结果!$X$5:$X$2321,$B934,常规版本稳定性测试结果!$D$5:$D$2321,汇总!$C934,常规版本稳定性测试结果!$E$5:$E$2321,"Monkey")</f>
        <v/>
      </c>
    </row>
    <row r="935" spans="1:12">
      <c r="B935" s="19" t="n">
        <v>43969</v>
      </c>
      <c r="C935" s="18" t="s">
        <v>99</v>
      </c>
      <c r="D935" s="18">
        <f>COUNTIFS(常规版本稳定性测试结果!$X$5:$X$2321,汇总!$B935,常规版本稳定性测试结果!$X$5:$X$2321,$B935,常规版本稳定性测试结果!$D$5:$D$2321,汇总!$C935)</f>
        <v/>
      </c>
      <c r="E935" s="18">
        <f>COUNTIFS(常规版本稳定性测试结果!$X$5:$X$2321,汇总!$B935,常规版本稳定性测试结果!$X$5:$X$2321,$B935,常规版本稳定性测试结果!$D$5:$D$2321,汇总!$C935,常规版本稳定性测试结果!$AH$5:$AH$2321,"OK")</f>
        <v/>
      </c>
      <c r="F935" s="12">
        <f>COUNTIFS(常规版本稳定性测试结果!$X$5:$X$2321,汇总!$B935,常规版本稳定性测试结果!$X$5:$X$2321,$B935,常规版本稳定性测试结果!$D$5:$D$2321,汇总!$C935,常规版本稳定性测试结果!$AH$5:$AH$2321,"NG")</f>
        <v/>
      </c>
      <c r="G935" s="15">
        <f>COUNTIFS(常规版本稳定性测试结果!$X$5:$X$2321,汇总!$B935,常规版本稳定性测试结果!$X$5:$X$2321,$B935,常规版本稳定性测试结果!$D$5:$D$2321,汇总!$C935,常规版本稳定性测试结果!$E$5:$E$2321,"JV")</f>
        <v/>
      </c>
      <c r="H935" s="15">
        <f>COUNTIFS(常规版本稳定性测试结果!$X$5:$X$2321,汇总!$B935,常规版本稳定性测试结果!$X$5:$X$2321,$B935,常规版本稳定性测试结果!$D$5:$D$2321,汇总!$C935,常规版本稳定性测试结果!$E$5:$E$2321,"FBU")</f>
        <v/>
      </c>
      <c r="I935" s="15">
        <f>COUNTIFS(常规版本稳定性测试结果!$X$5:$X$2321,汇总!$B935,常规版本稳定性测试结果!$X$5:$X$2321,$B935,常规版本稳定性测试结果!$D$5:$D$2321,汇总!$C935,常规版本稳定性测试结果!$E$5:$E$2321,"LinuxPC")</f>
        <v/>
      </c>
      <c r="J935" s="15">
        <f>COUNTIFS(常规版本稳定性测试结果!$X$5:$X$2321,汇总!$B935,常规版本稳定性测试结果!$X$5:$X$2321,$B935,常规版本稳定性测试结果!$D$5:$D$2321,汇总!$C935,常规版本稳定性测试结果!$E$5:$E$2321,"Monkey")</f>
        <v/>
      </c>
    </row>
    <row r="936" spans="1:12">
      <c r="B936" s="19" t="n">
        <v>43970</v>
      </c>
      <c r="C936" s="18" t="s">
        <v>98</v>
      </c>
      <c r="D936" s="18">
        <f>COUNTIFS(常规版本稳定性测试结果!$X$5:$X$2321,汇总!$B936,常规版本稳定性测试结果!$X$5:$X$2321,$B936,常规版本稳定性测试结果!$D$5:$D$2321,汇总!$C936)</f>
        <v/>
      </c>
      <c r="E936" s="18">
        <f>COUNTIFS(常规版本稳定性测试结果!$X$5:$X$2321,汇总!$B936,常规版本稳定性测试结果!$X$5:$X$2321,$B936,常规版本稳定性测试结果!$D$5:$D$2321,汇总!$C936,常规版本稳定性测试结果!$AH$5:$AH$2321,"OK")</f>
        <v/>
      </c>
      <c r="F936" s="12">
        <f>COUNTIFS(常规版本稳定性测试结果!$X$5:$X$2321,汇总!$B936,常规版本稳定性测试结果!$X$5:$X$2321,$B936,常规版本稳定性测试结果!$D$5:$D$2321,汇总!$C936,常规版本稳定性测试结果!$AH$5:$AH$2321,"NG")</f>
        <v/>
      </c>
      <c r="G936" s="15">
        <f>COUNTIFS(常规版本稳定性测试结果!$X$5:$X$2321,汇总!$B936,常规版本稳定性测试结果!$X$5:$X$2321,$B936,常规版本稳定性测试结果!$D$5:$D$2321,汇总!$C936,常规版本稳定性测试结果!$E$5:$E$2321,"JV")</f>
        <v/>
      </c>
      <c r="H936" s="15">
        <f>COUNTIFS(常规版本稳定性测试结果!$X$5:$X$2321,汇总!$B936,常规版本稳定性测试结果!$X$5:$X$2321,$B936,常规版本稳定性测试结果!$D$5:$D$2321,汇总!$C936,常规版本稳定性测试结果!$E$5:$E$2321,"FBU")</f>
        <v/>
      </c>
      <c r="I936" s="15">
        <f>COUNTIFS(常规版本稳定性测试结果!$X$5:$X$2321,汇总!$B936,常规版本稳定性测试结果!$X$5:$X$2321,$B936,常规版本稳定性测试结果!$D$5:$D$2321,汇总!$C936,常规版本稳定性测试结果!$E$5:$E$2321,"LinuxPC")</f>
        <v/>
      </c>
      <c r="J936" s="15">
        <f>COUNTIFS(常规版本稳定性测试结果!$X$5:$X$2321,汇总!$B936,常规版本稳定性测试结果!$X$5:$X$2321,$B936,常规版本稳定性测试结果!$D$5:$D$2321,汇总!$C936,常规版本稳定性测试结果!$E$5:$E$2321,"Monkey")</f>
        <v/>
      </c>
    </row>
    <row r="937" spans="1:12">
      <c r="B937" s="19" t="n">
        <v>43970</v>
      </c>
      <c r="C937" s="18" t="s">
        <v>99</v>
      </c>
      <c r="D937" s="18">
        <f>COUNTIFS(常规版本稳定性测试结果!$X$5:$X$2321,汇总!$B937,常规版本稳定性测试结果!$X$5:$X$2321,$B937,常规版本稳定性测试结果!$D$5:$D$2321,汇总!$C937)</f>
        <v/>
      </c>
      <c r="E937" s="18">
        <f>COUNTIFS(常规版本稳定性测试结果!$X$5:$X$2321,汇总!$B937,常规版本稳定性测试结果!$X$5:$X$2321,$B937,常规版本稳定性测试结果!$D$5:$D$2321,汇总!$C937,常规版本稳定性测试结果!$AH$5:$AH$2321,"OK")</f>
        <v/>
      </c>
      <c r="F937" s="12">
        <f>COUNTIFS(常规版本稳定性测试结果!$X$5:$X$2321,汇总!$B937,常规版本稳定性测试结果!$X$5:$X$2321,$B937,常规版本稳定性测试结果!$D$5:$D$2321,汇总!$C937,常规版本稳定性测试结果!$AH$5:$AH$2321,"NG")</f>
        <v/>
      </c>
      <c r="G937" s="15">
        <f>COUNTIFS(常规版本稳定性测试结果!$X$5:$X$2321,汇总!$B937,常规版本稳定性测试结果!$X$5:$X$2321,$B937,常规版本稳定性测试结果!$D$5:$D$2321,汇总!$C937,常规版本稳定性测试结果!$E$5:$E$2321,"JV")</f>
        <v/>
      </c>
      <c r="H937" s="15">
        <f>COUNTIFS(常规版本稳定性测试结果!$X$5:$X$2321,汇总!$B937,常规版本稳定性测试结果!$X$5:$X$2321,$B937,常规版本稳定性测试结果!$D$5:$D$2321,汇总!$C937,常规版本稳定性测试结果!$E$5:$E$2321,"FBU")</f>
        <v/>
      </c>
      <c r="I937" s="15">
        <f>COUNTIFS(常规版本稳定性测试结果!$X$5:$X$2321,汇总!$B937,常规版本稳定性测试结果!$X$5:$X$2321,$B937,常规版本稳定性测试结果!$D$5:$D$2321,汇总!$C937,常规版本稳定性测试结果!$E$5:$E$2321,"LinuxPC")</f>
        <v/>
      </c>
      <c r="J937" s="15">
        <f>COUNTIFS(常规版本稳定性测试结果!$X$5:$X$2321,汇总!$B937,常规版本稳定性测试结果!$X$5:$X$2321,$B937,常规版本稳定性测试结果!$D$5:$D$2321,汇总!$C937,常规版本稳定性测试结果!$E$5:$E$2321,"Monkey")</f>
        <v/>
      </c>
    </row>
    <row r="938" spans="1:12">
      <c r="B938" s="19" t="n">
        <v>43971</v>
      </c>
      <c r="C938" s="18" t="s">
        <v>98</v>
      </c>
      <c r="D938" s="18">
        <f>COUNTIFS(常规版本稳定性测试结果!$X$5:$X$2321,汇总!$B938,常规版本稳定性测试结果!$X$5:$X$2321,$B938,常规版本稳定性测试结果!$D$5:$D$2321,汇总!$C938)</f>
        <v/>
      </c>
      <c r="E938" s="18">
        <f>COUNTIFS(常规版本稳定性测试结果!$X$5:$X$2321,汇总!$B938,常规版本稳定性测试结果!$X$5:$X$2321,$B938,常规版本稳定性测试结果!$D$5:$D$2321,汇总!$C938,常规版本稳定性测试结果!$AH$5:$AH$2321,"OK")</f>
        <v/>
      </c>
      <c r="F938" s="12">
        <f>COUNTIFS(常规版本稳定性测试结果!$X$5:$X$2321,汇总!$B938,常规版本稳定性测试结果!$X$5:$X$2321,$B938,常规版本稳定性测试结果!$D$5:$D$2321,汇总!$C938,常规版本稳定性测试结果!$AH$5:$AH$2321,"NG")</f>
        <v/>
      </c>
      <c r="G938" s="15">
        <f>COUNTIFS(常规版本稳定性测试结果!$X$5:$X$2321,汇总!$B938,常规版本稳定性测试结果!$X$5:$X$2321,$B938,常规版本稳定性测试结果!$D$5:$D$2321,汇总!$C938,常规版本稳定性测试结果!$E$5:$E$2321,"JV")</f>
        <v/>
      </c>
      <c r="H938" s="15">
        <f>COUNTIFS(常规版本稳定性测试结果!$X$5:$X$2321,汇总!$B938,常规版本稳定性测试结果!$X$5:$X$2321,$B938,常规版本稳定性测试结果!$D$5:$D$2321,汇总!$C938,常规版本稳定性测试结果!$E$5:$E$2321,"FBU")</f>
        <v/>
      </c>
      <c r="I938" s="15">
        <f>COUNTIFS(常规版本稳定性测试结果!$X$5:$X$2321,汇总!$B938,常规版本稳定性测试结果!$X$5:$X$2321,$B938,常规版本稳定性测试结果!$D$5:$D$2321,汇总!$C938,常规版本稳定性测试结果!$E$5:$E$2321,"LinuxPC")</f>
        <v/>
      </c>
      <c r="J938" s="15">
        <f>COUNTIFS(常规版本稳定性测试结果!$X$5:$X$2321,汇总!$B938,常规版本稳定性测试结果!$X$5:$X$2321,$B938,常规版本稳定性测试结果!$D$5:$D$2321,汇总!$C938,常规版本稳定性测试结果!$E$5:$E$2321,"Monkey")</f>
        <v/>
      </c>
    </row>
    <row r="939" spans="1:12">
      <c r="B939" s="19" t="n">
        <v>43971</v>
      </c>
      <c r="C939" s="18" t="s">
        <v>99</v>
      </c>
      <c r="D939" s="18">
        <f>COUNTIFS(常规版本稳定性测试结果!$X$5:$X$2321,汇总!$B939,常规版本稳定性测试结果!$X$5:$X$2321,$B939,常规版本稳定性测试结果!$D$5:$D$2321,汇总!$C939)</f>
        <v/>
      </c>
      <c r="E939" s="18">
        <f>COUNTIFS(常规版本稳定性测试结果!$X$5:$X$2321,汇总!$B939,常规版本稳定性测试结果!$X$5:$X$2321,$B939,常规版本稳定性测试结果!$D$5:$D$2321,汇总!$C939,常规版本稳定性测试结果!$AH$5:$AH$2321,"OK")</f>
        <v/>
      </c>
      <c r="F939" s="12">
        <f>COUNTIFS(常规版本稳定性测试结果!$X$5:$X$2321,汇总!$B939,常规版本稳定性测试结果!$X$5:$X$2321,$B939,常规版本稳定性测试结果!$D$5:$D$2321,汇总!$C939,常规版本稳定性测试结果!$AH$5:$AH$2321,"NG")</f>
        <v/>
      </c>
      <c r="G939" s="15">
        <f>COUNTIFS(常规版本稳定性测试结果!$X$5:$X$2321,汇总!$B939,常规版本稳定性测试结果!$X$5:$X$2321,$B939,常规版本稳定性测试结果!$D$5:$D$2321,汇总!$C939,常规版本稳定性测试结果!$E$5:$E$2321,"JV")</f>
        <v/>
      </c>
      <c r="H939" s="15">
        <f>COUNTIFS(常规版本稳定性测试结果!$X$5:$X$2321,汇总!$B939,常规版本稳定性测试结果!$X$5:$X$2321,$B939,常规版本稳定性测试结果!$D$5:$D$2321,汇总!$C939,常规版本稳定性测试结果!$E$5:$E$2321,"FBU")</f>
        <v/>
      </c>
      <c r="I939" s="15">
        <f>COUNTIFS(常规版本稳定性测试结果!$X$5:$X$2321,汇总!$B939,常规版本稳定性测试结果!$X$5:$X$2321,$B939,常规版本稳定性测试结果!$D$5:$D$2321,汇总!$C939,常规版本稳定性测试结果!$E$5:$E$2321,"LinuxPC")</f>
        <v/>
      </c>
      <c r="J939" s="15">
        <f>COUNTIFS(常规版本稳定性测试结果!$X$5:$X$2321,汇总!$B939,常规版本稳定性测试结果!$X$5:$X$2321,$B939,常规版本稳定性测试结果!$D$5:$D$2321,汇总!$C939,常规版本稳定性测试结果!$E$5:$E$2321,"Monkey")</f>
        <v/>
      </c>
    </row>
    <row r="940" spans="1:12">
      <c r="B940" s="19" t="n">
        <v>43972</v>
      </c>
      <c r="C940" s="18" t="s">
        <v>98</v>
      </c>
      <c r="D940" s="18">
        <f>COUNTIFS(常规版本稳定性测试结果!$X$5:$X$2321,汇总!$B940,常规版本稳定性测试结果!$X$5:$X$2321,$B940,常规版本稳定性测试结果!$D$5:$D$2321,汇总!$C940)</f>
        <v/>
      </c>
      <c r="E940" s="18">
        <f>COUNTIFS(常规版本稳定性测试结果!$X$5:$X$2321,汇总!$B940,常规版本稳定性测试结果!$X$5:$X$2321,$B940,常规版本稳定性测试结果!$D$5:$D$2321,汇总!$C940,常规版本稳定性测试结果!$AH$5:$AH$2321,"OK")</f>
        <v/>
      </c>
      <c r="F940" s="12">
        <f>COUNTIFS(常规版本稳定性测试结果!$X$5:$X$2321,汇总!$B940,常规版本稳定性测试结果!$X$5:$X$2321,$B940,常规版本稳定性测试结果!$D$5:$D$2321,汇总!$C940,常规版本稳定性测试结果!$AH$5:$AH$2321,"NG")</f>
        <v/>
      </c>
      <c r="G940" s="15">
        <f>COUNTIFS(常规版本稳定性测试结果!$X$5:$X$2321,汇总!$B940,常规版本稳定性测试结果!$X$5:$X$2321,$B940,常规版本稳定性测试结果!$D$5:$D$2321,汇总!$C940,常规版本稳定性测试结果!$E$5:$E$2321,"JV")</f>
        <v/>
      </c>
      <c r="H940" s="15">
        <f>COUNTIFS(常规版本稳定性测试结果!$X$5:$X$2321,汇总!$B940,常规版本稳定性测试结果!$X$5:$X$2321,$B940,常规版本稳定性测试结果!$D$5:$D$2321,汇总!$C940,常规版本稳定性测试结果!$E$5:$E$2321,"FBU")</f>
        <v/>
      </c>
      <c r="I940" s="15">
        <f>COUNTIFS(常规版本稳定性测试结果!$X$5:$X$2321,汇总!$B940,常规版本稳定性测试结果!$X$5:$X$2321,$B940,常规版本稳定性测试结果!$D$5:$D$2321,汇总!$C940,常规版本稳定性测试结果!$E$5:$E$2321,"LinuxPC")</f>
        <v/>
      </c>
      <c r="J940" s="15">
        <f>COUNTIFS(常规版本稳定性测试结果!$X$5:$X$2321,汇总!$B940,常规版本稳定性测试结果!$X$5:$X$2321,$B940,常规版本稳定性测试结果!$D$5:$D$2321,汇总!$C940,常规版本稳定性测试结果!$E$5:$E$2321,"Monkey")</f>
        <v/>
      </c>
    </row>
    <row r="941" spans="1:12">
      <c r="B941" s="19" t="n">
        <v>43972</v>
      </c>
      <c r="C941" s="18" t="s">
        <v>99</v>
      </c>
      <c r="D941" s="18">
        <f>COUNTIFS(常规版本稳定性测试结果!$X$5:$X$2321,汇总!$B941,常规版本稳定性测试结果!$X$5:$X$2321,$B941,常规版本稳定性测试结果!$D$5:$D$2321,汇总!$C941)</f>
        <v/>
      </c>
      <c r="E941" s="18">
        <f>COUNTIFS(常规版本稳定性测试结果!$X$5:$X$2321,汇总!$B941,常规版本稳定性测试结果!$X$5:$X$2321,$B941,常规版本稳定性测试结果!$D$5:$D$2321,汇总!$C941,常规版本稳定性测试结果!$AH$5:$AH$2321,"OK")</f>
        <v/>
      </c>
      <c r="F941" s="12">
        <f>COUNTIFS(常规版本稳定性测试结果!$X$5:$X$2321,汇总!$B941,常规版本稳定性测试结果!$X$5:$X$2321,$B941,常规版本稳定性测试结果!$D$5:$D$2321,汇总!$C941,常规版本稳定性测试结果!$AH$5:$AH$2321,"NG")</f>
        <v/>
      </c>
      <c r="G941" s="15">
        <f>COUNTIFS(常规版本稳定性测试结果!$X$5:$X$2321,汇总!$B941,常规版本稳定性测试结果!$X$5:$X$2321,$B941,常规版本稳定性测试结果!$D$5:$D$2321,汇总!$C941,常规版本稳定性测试结果!$E$5:$E$2321,"JV")</f>
        <v/>
      </c>
      <c r="H941" s="15">
        <f>COUNTIFS(常规版本稳定性测试结果!$X$5:$X$2321,汇总!$B941,常规版本稳定性测试结果!$X$5:$X$2321,$B941,常规版本稳定性测试结果!$D$5:$D$2321,汇总!$C941,常规版本稳定性测试结果!$E$5:$E$2321,"FBU")</f>
        <v/>
      </c>
      <c r="I941" s="15">
        <f>COUNTIFS(常规版本稳定性测试结果!$X$5:$X$2321,汇总!$B941,常规版本稳定性测试结果!$X$5:$X$2321,$B941,常规版本稳定性测试结果!$D$5:$D$2321,汇总!$C941,常规版本稳定性测试结果!$E$5:$E$2321,"LinuxPC")</f>
        <v/>
      </c>
      <c r="J941" s="15">
        <f>COUNTIFS(常规版本稳定性测试结果!$X$5:$X$2321,汇总!$B941,常规版本稳定性测试结果!$X$5:$X$2321,$B941,常规版本稳定性测试结果!$D$5:$D$2321,汇总!$C941,常规版本稳定性测试结果!$E$5:$E$2321,"Monkey")</f>
        <v/>
      </c>
    </row>
    <row r="942" spans="1:12">
      <c r="B942" s="19" t="n">
        <v>43973</v>
      </c>
      <c r="C942" s="18" t="s">
        <v>99</v>
      </c>
      <c r="D942" s="18">
        <f>COUNTIFS(常规版本稳定性测试结果!$X$5:$X$2321,汇总!$B942,常规版本稳定性测试结果!$X$5:$X$2321,$B942,常规版本稳定性测试结果!$D$5:$D$2321,汇总!$C942)</f>
        <v/>
      </c>
      <c r="E942" s="18">
        <f>COUNTIFS(常规版本稳定性测试结果!$X$5:$X$2321,汇总!$B942,常规版本稳定性测试结果!$X$5:$X$2321,$B942,常规版本稳定性测试结果!$D$5:$D$2321,汇总!$C942,常规版本稳定性测试结果!$AH$5:$AH$2321,"OK")</f>
        <v/>
      </c>
      <c r="F942" s="12">
        <f>COUNTIFS(常规版本稳定性测试结果!$X$5:$X$2321,汇总!$B942,常规版本稳定性测试结果!$X$5:$X$2321,$B942,常规版本稳定性测试结果!$D$5:$D$2321,汇总!$C942,常规版本稳定性测试结果!$AH$5:$AH$2321,"NG")</f>
        <v/>
      </c>
      <c r="G942" s="15">
        <f>COUNTIFS(常规版本稳定性测试结果!$X$5:$X$2321,汇总!$B942,常规版本稳定性测试结果!$X$5:$X$2321,$B942,常规版本稳定性测试结果!$D$5:$D$2321,汇总!$C942,常规版本稳定性测试结果!$E$5:$E$2321,"JV")</f>
        <v/>
      </c>
      <c r="H942" s="15">
        <f>COUNTIFS(常规版本稳定性测试结果!$X$5:$X$2321,汇总!$B942,常规版本稳定性测试结果!$X$5:$X$2321,$B942,常规版本稳定性测试结果!$D$5:$D$2321,汇总!$C942,常规版本稳定性测试结果!$E$5:$E$2321,"FBU")</f>
        <v/>
      </c>
      <c r="I942" s="15">
        <f>COUNTIFS(常规版本稳定性测试结果!$X$5:$X$2321,汇总!$B942,常规版本稳定性测试结果!$X$5:$X$2321,$B942,常规版本稳定性测试结果!$D$5:$D$2321,汇总!$C942,常规版本稳定性测试结果!$E$5:$E$2321,"LinuxPC")</f>
        <v/>
      </c>
      <c r="J942" s="15">
        <f>COUNTIFS(常规版本稳定性测试结果!$X$5:$X$2321,汇总!$B942,常规版本稳定性测试结果!$X$5:$X$2321,$B942,常规版本稳定性测试结果!$D$5:$D$2321,汇总!$C942,常规版本稳定性测试结果!$E$5:$E$2321,"Monkey")</f>
        <v/>
      </c>
    </row>
    <row r="943" spans="1:12">
      <c r="B943" s="19" t="n">
        <v>43973</v>
      </c>
      <c r="C943" s="18" t="s">
        <v>98</v>
      </c>
      <c r="D943" s="18">
        <f>COUNTIFS(常规版本稳定性测试结果!$X$5:$X$2321,汇总!$B943,常规版本稳定性测试结果!$X$5:$X$2321,$B943,常规版本稳定性测试结果!$D$5:$D$2321,汇总!$C943)</f>
        <v/>
      </c>
      <c r="E943" s="18">
        <f>COUNTIFS(常规版本稳定性测试结果!$X$5:$X$2321,汇总!$B943,常规版本稳定性测试结果!$X$5:$X$2321,$B943,常规版本稳定性测试结果!$D$5:$D$2321,汇总!$C943,常规版本稳定性测试结果!$AH$5:$AH$2321,"OK")</f>
        <v/>
      </c>
      <c r="F943" s="12">
        <f>COUNTIFS(常规版本稳定性测试结果!$X$5:$X$2321,汇总!$B943,常规版本稳定性测试结果!$X$5:$X$2321,$B943,常规版本稳定性测试结果!$D$5:$D$2321,汇总!$C943,常规版本稳定性测试结果!$AH$5:$AH$2321,"NG")</f>
        <v/>
      </c>
      <c r="G943" s="15">
        <f>COUNTIFS(常规版本稳定性测试结果!$X$5:$X$2321,汇总!$B943,常规版本稳定性测试结果!$X$5:$X$2321,$B943,常规版本稳定性测试结果!$D$5:$D$2321,汇总!$C943,常规版本稳定性测试结果!$E$5:$E$2321,"JV")</f>
        <v/>
      </c>
      <c r="H943" s="15">
        <f>COUNTIFS(常规版本稳定性测试结果!$X$5:$X$2321,汇总!$B943,常规版本稳定性测试结果!$X$5:$X$2321,$B943,常规版本稳定性测试结果!$D$5:$D$2321,汇总!$C943,常规版本稳定性测试结果!$E$5:$E$2321,"FBU")</f>
        <v/>
      </c>
      <c r="I943" s="15">
        <f>COUNTIFS(常规版本稳定性测试结果!$X$5:$X$2321,汇总!$B943,常规版本稳定性测试结果!$X$5:$X$2321,$B943,常规版本稳定性测试结果!$D$5:$D$2321,汇总!$C943,常规版本稳定性测试结果!$E$5:$E$2321,"LinuxPC")</f>
        <v/>
      </c>
      <c r="J943" s="15">
        <f>COUNTIFS(常规版本稳定性测试结果!$X$5:$X$2321,汇总!$B943,常规版本稳定性测试结果!$X$5:$X$2321,$B943,常规版本稳定性测试结果!$D$5:$D$2321,汇总!$C943,常规版本稳定性测试结果!$E$5:$E$2321,"Monkey")</f>
        <v/>
      </c>
    </row>
    <row r="944" spans="1:12">
      <c r="B944" s="19" t="n">
        <v>43974</v>
      </c>
      <c r="C944" s="18" t="s">
        <v>99</v>
      </c>
      <c r="D944" s="18">
        <f>COUNTIFS(常规版本稳定性测试结果!$X$5:$X$2321,汇总!$B944,常规版本稳定性测试结果!$X$5:$X$2321,$B944,常规版本稳定性测试结果!$D$5:$D$2321,汇总!$C944)</f>
        <v/>
      </c>
      <c r="E944" s="18">
        <f>COUNTIFS(常规版本稳定性测试结果!$X$5:$X$2321,汇总!$B944,常规版本稳定性测试结果!$X$5:$X$2321,$B944,常规版本稳定性测试结果!$D$5:$D$2321,汇总!$C944,常规版本稳定性测试结果!$AH$5:$AH$2321,"OK")</f>
        <v/>
      </c>
      <c r="F944" s="12">
        <f>COUNTIFS(常规版本稳定性测试结果!$X$5:$X$2321,汇总!$B944,常规版本稳定性测试结果!$X$5:$X$2321,$B944,常规版本稳定性测试结果!$D$5:$D$2321,汇总!$C944,常规版本稳定性测试结果!$AH$5:$AH$2321,"NG")</f>
        <v/>
      </c>
      <c r="G944" s="15">
        <f>COUNTIFS(常规版本稳定性测试结果!$X$5:$X$2321,汇总!$B944,常规版本稳定性测试结果!$X$5:$X$2321,$B944,常规版本稳定性测试结果!$D$5:$D$2321,汇总!$C944,常规版本稳定性测试结果!$E$5:$E$2321,"JV")</f>
        <v/>
      </c>
      <c r="H944" s="15">
        <f>COUNTIFS(常规版本稳定性测试结果!$X$5:$X$2321,汇总!$B944,常规版本稳定性测试结果!$X$5:$X$2321,$B944,常规版本稳定性测试结果!$D$5:$D$2321,汇总!$C944,常规版本稳定性测试结果!$E$5:$E$2321,"FBU")</f>
        <v/>
      </c>
      <c r="I944" s="15">
        <f>COUNTIFS(常规版本稳定性测试结果!$X$5:$X$2321,汇总!$B944,常规版本稳定性测试结果!$X$5:$X$2321,$B944,常规版本稳定性测试结果!$D$5:$D$2321,汇总!$C944,常规版本稳定性测试结果!$E$5:$E$2321,"LinuxPC")</f>
        <v/>
      </c>
      <c r="J944" s="15">
        <f>COUNTIFS(常规版本稳定性测试结果!$X$5:$X$2321,汇总!$B944,常规版本稳定性测试结果!$X$5:$X$2321,$B944,常规版本稳定性测试结果!$D$5:$D$2321,汇总!$C944,常规版本稳定性测试结果!$E$5:$E$2321,"Monkey")</f>
        <v/>
      </c>
    </row>
    <row r="945" spans="1:12">
      <c r="B945" s="19" t="n">
        <v>43974</v>
      </c>
      <c r="C945" s="18" t="s">
        <v>98</v>
      </c>
      <c r="D945" s="18">
        <f>COUNTIFS(常规版本稳定性测试结果!$X$5:$X$2321,汇总!$B945,常规版本稳定性测试结果!$X$5:$X$2321,$B945,常规版本稳定性测试结果!$D$5:$D$2321,汇总!$C945)</f>
        <v/>
      </c>
      <c r="E945" s="18">
        <f>COUNTIFS(常规版本稳定性测试结果!$X$5:$X$2321,汇总!$B945,常规版本稳定性测试结果!$X$5:$X$2321,$B945,常规版本稳定性测试结果!$D$5:$D$2321,汇总!$C945,常规版本稳定性测试结果!$AH$5:$AH$2321,"OK")</f>
        <v/>
      </c>
      <c r="F945" s="12">
        <f>COUNTIFS(常规版本稳定性测试结果!$X$5:$X$2321,汇总!$B945,常规版本稳定性测试结果!$X$5:$X$2321,$B945,常规版本稳定性测试结果!$D$5:$D$2321,汇总!$C945,常规版本稳定性测试结果!$AH$5:$AH$2321,"NG")</f>
        <v/>
      </c>
      <c r="G945" s="15">
        <f>COUNTIFS(常规版本稳定性测试结果!$X$5:$X$2321,汇总!$B945,常规版本稳定性测试结果!$X$5:$X$2321,$B945,常规版本稳定性测试结果!$D$5:$D$2321,汇总!$C945,常规版本稳定性测试结果!$E$5:$E$2321,"JV")</f>
        <v/>
      </c>
      <c r="H945" s="15">
        <f>COUNTIFS(常规版本稳定性测试结果!$X$5:$X$2321,汇总!$B945,常规版本稳定性测试结果!$X$5:$X$2321,$B945,常规版本稳定性测试结果!$D$5:$D$2321,汇总!$C945,常规版本稳定性测试结果!$E$5:$E$2321,"FBU")</f>
        <v/>
      </c>
      <c r="I945" s="15">
        <f>COUNTIFS(常规版本稳定性测试结果!$X$5:$X$2321,汇总!$B945,常规版本稳定性测试结果!$X$5:$X$2321,$B945,常规版本稳定性测试结果!$D$5:$D$2321,汇总!$C945,常规版本稳定性测试结果!$E$5:$E$2321,"LinuxPC")</f>
        <v/>
      </c>
      <c r="J945" s="15">
        <f>COUNTIFS(常规版本稳定性测试结果!$X$5:$X$2321,汇总!$B945,常规版本稳定性测试结果!$X$5:$X$2321,$B945,常规版本稳定性测试结果!$D$5:$D$2321,汇总!$C945,常规版本稳定性测试结果!$E$5:$E$2321,"Monkey")</f>
        <v/>
      </c>
    </row>
    <row r="946" spans="1:12">
      <c r="B946" s="19" t="n">
        <v>43975</v>
      </c>
      <c r="C946" s="18" t="s">
        <v>99</v>
      </c>
      <c r="D946" s="18">
        <f>COUNTIFS(常规版本稳定性测试结果!$X$5:$X$2321,汇总!$B946,常规版本稳定性测试结果!$X$5:$X$2321,$B946,常规版本稳定性测试结果!$D$5:$D$2321,汇总!$C946)</f>
        <v/>
      </c>
      <c r="E946" s="18">
        <f>COUNTIFS(常规版本稳定性测试结果!$X$5:$X$2321,汇总!$B946,常规版本稳定性测试结果!$X$5:$X$2321,$B946,常规版本稳定性测试结果!$D$5:$D$2321,汇总!$C946,常规版本稳定性测试结果!$AH$5:$AH$2321,"OK")</f>
        <v/>
      </c>
      <c r="F946" s="12">
        <f>COUNTIFS(常规版本稳定性测试结果!$X$5:$X$2321,汇总!$B946,常规版本稳定性测试结果!$X$5:$X$2321,$B946,常规版本稳定性测试结果!$D$5:$D$2321,汇总!$C946,常规版本稳定性测试结果!$AH$5:$AH$2321,"NG")</f>
        <v/>
      </c>
      <c r="G946" s="15">
        <f>COUNTIFS(常规版本稳定性测试结果!$X$5:$X$2321,汇总!$B946,常规版本稳定性测试结果!$X$5:$X$2321,$B946,常规版本稳定性测试结果!$D$5:$D$2321,汇总!$C946,常规版本稳定性测试结果!$E$5:$E$2321,"JV")</f>
        <v/>
      </c>
      <c r="H946" s="15">
        <f>COUNTIFS(常规版本稳定性测试结果!$X$5:$X$2321,汇总!$B946,常规版本稳定性测试结果!$X$5:$X$2321,$B946,常规版本稳定性测试结果!$D$5:$D$2321,汇总!$C946,常规版本稳定性测试结果!$E$5:$E$2321,"FBU")</f>
        <v/>
      </c>
      <c r="I946" s="15">
        <f>COUNTIFS(常规版本稳定性测试结果!$X$5:$X$2321,汇总!$B946,常规版本稳定性测试结果!$X$5:$X$2321,$B946,常规版本稳定性测试结果!$D$5:$D$2321,汇总!$C946,常规版本稳定性测试结果!$E$5:$E$2321,"LinuxPC")</f>
        <v/>
      </c>
      <c r="J946" s="15">
        <f>COUNTIFS(常规版本稳定性测试结果!$X$5:$X$2321,汇总!$B946,常规版本稳定性测试结果!$X$5:$X$2321,$B946,常规版本稳定性测试结果!$D$5:$D$2321,汇总!$C946,常规版本稳定性测试结果!$E$5:$E$2321,"Monkey")</f>
        <v/>
      </c>
    </row>
    <row r="947" spans="1:12">
      <c r="B947" s="19" t="n">
        <v>43975</v>
      </c>
      <c r="C947" s="18" t="s">
        <v>98</v>
      </c>
      <c r="D947" s="18">
        <f>COUNTIFS(常规版本稳定性测试结果!$X$5:$X$2321,汇总!$B947,常规版本稳定性测试结果!$X$5:$X$2321,$B947,常规版本稳定性测试结果!$D$5:$D$2321,汇总!$C947)</f>
        <v/>
      </c>
      <c r="E947" s="18">
        <f>COUNTIFS(常规版本稳定性测试结果!$X$5:$X$2321,汇总!$B947,常规版本稳定性测试结果!$X$5:$X$2321,$B947,常规版本稳定性测试结果!$D$5:$D$2321,汇总!$C947,常规版本稳定性测试结果!$AH$5:$AH$2321,"OK")</f>
        <v/>
      </c>
      <c r="F947" s="12">
        <f>COUNTIFS(常规版本稳定性测试结果!$X$5:$X$2321,汇总!$B947,常规版本稳定性测试结果!$X$5:$X$2321,$B947,常规版本稳定性测试结果!$D$5:$D$2321,汇总!$C947,常规版本稳定性测试结果!$AH$5:$AH$2321,"NG")</f>
        <v/>
      </c>
      <c r="G947" s="15">
        <f>COUNTIFS(常规版本稳定性测试结果!$X$5:$X$2321,汇总!$B947,常规版本稳定性测试结果!$X$5:$X$2321,$B947,常规版本稳定性测试结果!$D$5:$D$2321,汇总!$C947,常规版本稳定性测试结果!$E$5:$E$2321,"JV")</f>
        <v/>
      </c>
      <c r="H947" s="15">
        <f>COUNTIFS(常规版本稳定性测试结果!$X$5:$X$2321,汇总!$B947,常规版本稳定性测试结果!$X$5:$X$2321,$B947,常规版本稳定性测试结果!$D$5:$D$2321,汇总!$C947,常规版本稳定性测试结果!$E$5:$E$2321,"FBU")</f>
        <v/>
      </c>
      <c r="I947" s="15">
        <f>COUNTIFS(常规版本稳定性测试结果!$X$5:$X$2321,汇总!$B947,常规版本稳定性测试结果!$X$5:$X$2321,$B947,常规版本稳定性测试结果!$D$5:$D$2321,汇总!$C947,常规版本稳定性测试结果!$E$5:$E$2321,"LinuxPC")</f>
        <v/>
      </c>
      <c r="J947" s="15">
        <f>COUNTIFS(常规版本稳定性测试结果!$X$5:$X$2321,汇总!$B947,常规版本稳定性测试结果!$X$5:$X$2321,$B947,常规版本稳定性测试结果!$D$5:$D$2321,汇总!$C947,常规版本稳定性测试结果!$E$5:$E$2321,"Monkey")</f>
        <v/>
      </c>
    </row>
    <row r="948" spans="1:12">
      <c r="B948" s="19" t="n">
        <v>43976</v>
      </c>
      <c r="C948" s="18" t="s">
        <v>99</v>
      </c>
      <c r="D948" s="18">
        <f>COUNTIFS(常规版本稳定性测试结果!$X$5:$X$2321,汇总!$B948,常规版本稳定性测试结果!$X$5:$X$2321,$B948,常规版本稳定性测试结果!$D$5:$D$2321,汇总!$C948)</f>
        <v/>
      </c>
      <c r="E948" s="18">
        <f>COUNTIFS(常规版本稳定性测试结果!$X$5:$X$2321,汇总!$B948,常规版本稳定性测试结果!$X$5:$X$2321,$B948,常规版本稳定性测试结果!$D$5:$D$2321,汇总!$C948,常规版本稳定性测试结果!$AH$5:$AH$2321,"OK")</f>
        <v/>
      </c>
      <c r="F948" s="12">
        <f>COUNTIFS(常规版本稳定性测试结果!$X$5:$X$2321,汇总!$B948,常规版本稳定性测试结果!$X$5:$X$2321,$B948,常规版本稳定性测试结果!$D$5:$D$2321,汇总!$C948,常规版本稳定性测试结果!$AH$5:$AH$2321,"NG")</f>
        <v/>
      </c>
      <c r="G948" s="15">
        <f>COUNTIFS(常规版本稳定性测试结果!$X$5:$X$2321,汇总!$B948,常规版本稳定性测试结果!$X$5:$X$2321,$B948,常规版本稳定性测试结果!$D$5:$D$2321,汇总!$C948,常规版本稳定性测试结果!$E$5:$E$2321,"JV")</f>
        <v/>
      </c>
      <c r="H948" s="15">
        <f>COUNTIFS(常规版本稳定性测试结果!$X$5:$X$2321,汇总!$B948,常规版本稳定性测试结果!$X$5:$X$2321,$B948,常规版本稳定性测试结果!$D$5:$D$2321,汇总!$C948,常规版本稳定性测试结果!$E$5:$E$2321,"FBU")</f>
        <v/>
      </c>
      <c r="I948" s="15">
        <f>COUNTIFS(常规版本稳定性测试结果!$X$5:$X$2321,汇总!$B948,常规版本稳定性测试结果!$X$5:$X$2321,$B948,常规版本稳定性测试结果!$D$5:$D$2321,汇总!$C948,常规版本稳定性测试结果!$E$5:$E$2321,"LinuxPC")</f>
        <v/>
      </c>
      <c r="J948" s="15">
        <f>COUNTIFS(常规版本稳定性测试结果!$X$5:$X$2321,汇总!$B948,常规版本稳定性测试结果!$X$5:$X$2321,$B948,常规版本稳定性测试结果!$D$5:$D$2321,汇总!$C948,常规版本稳定性测试结果!$E$5:$E$2321,"Monkey")</f>
        <v/>
      </c>
    </row>
    <row r="949" spans="1:12">
      <c r="B949" s="19" t="n">
        <v>43976</v>
      </c>
      <c r="C949" s="18" t="s">
        <v>98</v>
      </c>
      <c r="D949" s="18">
        <f>COUNTIFS(常规版本稳定性测试结果!$X$5:$X$2321,汇总!$B949,常规版本稳定性测试结果!$X$5:$X$2321,$B949,常规版本稳定性测试结果!$D$5:$D$2321,汇总!$C949)</f>
        <v/>
      </c>
      <c r="E949" s="18">
        <f>COUNTIFS(常规版本稳定性测试结果!$X$5:$X$2321,汇总!$B949,常规版本稳定性测试结果!$X$5:$X$2321,$B949,常规版本稳定性测试结果!$D$5:$D$2321,汇总!$C949,常规版本稳定性测试结果!$AH$5:$AH$2321,"OK")</f>
        <v/>
      </c>
      <c r="F949" s="12">
        <f>COUNTIFS(常规版本稳定性测试结果!$X$5:$X$2321,汇总!$B949,常规版本稳定性测试结果!$X$5:$X$2321,$B949,常规版本稳定性测试结果!$D$5:$D$2321,汇总!$C949,常规版本稳定性测试结果!$AH$5:$AH$2321,"NG")</f>
        <v/>
      </c>
      <c r="G949" s="15">
        <f>COUNTIFS(常规版本稳定性测试结果!$X$5:$X$2321,汇总!$B949,常规版本稳定性测试结果!$X$5:$X$2321,$B949,常规版本稳定性测试结果!$D$5:$D$2321,汇总!$C949,常规版本稳定性测试结果!$E$5:$E$2321,"JV")</f>
        <v/>
      </c>
      <c r="H949" s="15">
        <f>COUNTIFS(常规版本稳定性测试结果!$X$5:$X$2321,汇总!$B949,常规版本稳定性测试结果!$X$5:$X$2321,$B949,常规版本稳定性测试结果!$D$5:$D$2321,汇总!$C949,常规版本稳定性测试结果!$E$5:$E$2321,"FBU")</f>
        <v/>
      </c>
      <c r="I949" s="15">
        <f>COUNTIFS(常规版本稳定性测试结果!$X$5:$X$2321,汇总!$B949,常规版本稳定性测试结果!$X$5:$X$2321,$B949,常规版本稳定性测试结果!$D$5:$D$2321,汇总!$C949,常规版本稳定性测试结果!$E$5:$E$2321,"LinuxPC")</f>
        <v/>
      </c>
      <c r="J949" s="15">
        <f>COUNTIFS(常规版本稳定性测试结果!$X$5:$X$2321,汇总!$B949,常规版本稳定性测试结果!$X$5:$X$2321,$B949,常规版本稳定性测试结果!$D$5:$D$2321,汇总!$C949,常规版本稳定性测试结果!$E$5:$E$2321,"Monkey")</f>
        <v/>
      </c>
    </row>
    <row r="950" spans="1:12">
      <c r="B950" s="19" t="n">
        <v>43977</v>
      </c>
      <c r="C950" s="18" t="s">
        <v>99</v>
      </c>
      <c r="D950" s="18">
        <f>COUNTIFS(常规版本稳定性测试结果!$X$5:$X$2321,汇总!$B950,常规版本稳定性测试结果!$X$5:$X$2321,$B950,常规版本稳定性测试结果!$D$5:$D$2321,汇总!$C950)</f>
        <v/>
      </c>
      <c r="E950" s="18">
        <f>COUNTIFS(常规版本稳定性测试结果!$X$5:$X$2321,汇总!$B950,常规版本稳定性测试结果!$X$5:$X$2321,$B950,常规版本稳定性测试结果!$D$5:$D$2321,汇总!$C950,常规版本稳定性测试结果!$AH$5:$AH$2321,"OK")</f>
        <v/>
      </c>
      <c r="F950" s="12">
        <f>COUNTIFS(常规版本稳定性测试结果!$X$5:$X$2321,汇总!$B950,常规版本稳定性测试结果!$X$5:$X$2321,$B950,常规版本稳定性测试结果!$D$5:$D$2321,汇总!$C950,常规版本稳定性测试结果!$AH$5:$AH$2321,"NG")</f>
        <v/>
      </c>
      <c r="G950" s="15">
        <f>COUNTIFS(常规版本稳定性测试结果!$X$5:$X$2321,汇总!$B950,常规版本稳定性测试结果!$X$5:$X$2321,$B950,常规版本稳定性测试结果!$D$5:$D$2321,汇总!$C950,常规版本稳定性测试结果!$E$5:$E$2321,"JV")</f>
        <v/>
      </c>
      <c r="H950" s="15">
        <f>COUNTIFS(常规版本稳定性测试结果!$X$5:$X$2321,汇总!$B950,常规版本稳定性测试结果!$X$5:$X$2321,$B950,常规版本稳定性测试结果!$D$5:$D$2321,汇总!$C950,常规版本稳定性测试结果!$E$5:$E$2321,"FBU")</f>
        <v/>
      </c>
      <c r="I950" s="15">
        <f>COUNTIFS(常规版本稳定性测试结果!$X$5:$X$2321,汇总!$B950,常规版本稳定性测试结果!$X$5:$X$2321,$B950,常规版本稳定性测试结果!$D$5:$D$2321,汇总!$C950,常规版本稳定性测试结果!$E$5:$E$2321,"LinuxPC")</f>
        <v/>
      </c>
      <c r="J950" s="15">
        <f>COUNTIFS(常规版本稳定性测试结果!$X$5:$X$2321,汇总!$B950,常规版本稳定性测试结果!$X$5:$X$2321,$B950,常规版本稳定性测试结果!$D$5:$D$2321,汇总!$C950,常规版本稳定性测试结果!$E$5:$E$2321,"Monkey")</f>
        <v/>
      </c>
    </row>
    <row r="951" spans="1:12">
      <c r="B951" s="19" t="n">
        <v>43977</v>
      </c>
      <c r="C951" s="18" t="s">
        <v>98</v>
      </c>
      <c r="D951" s="18">
        <f>COUNTIFS(常规版本稳定性测试结果!$X$5:$X$2321,汇总!$B951,常规版本稳定性测试结果!$X$5:$X$2321,$B951,常规版本稳定性测试结果!$D$5:$D$2321,汇总!$C951)</f>
        <v/>
      </c>
      <c r="E951" s="18">
        <f>COUNTIFS(常规版本稳定性测试结果!$X$5:$X$2321,汇总!$B951,常规版本稳定性测试结果!$X$5:$X$2321,$B951,常规版本稳定性测试结果!$D$5:$D$2321,汇总!$C951,常规版本稳定性测试结果!$AH$5:$AH$2321,"OK")</f>
        <v/>
      </c>
      <c r="F951" s="12">
        <f>COUNTIFS(常规版本稳定性测试结果!$X$5:$X$2321,汇总!$B951,常规版本稳定性测试结果!$X$5:$X$2321,$B951,常规版本稳定性测试结果!$D$5:$D$2321,汇总!$C951,常规版本稳定性测试结果!$AH$5:$AH$2321,"NG")</f>
        <v/>
      </c>
      <c r="G951" s="15">
        <f>COUNTIFS(常规版本稳定性测试结果!$X$5:$X$2321,汇总!$B951,常规版本稳定性测试结果!$X$5:$X$2321,$B951,常规版本稳定性测试结果!$D$5:$D$2321,汇总!$C951,常规版本稳定性测试结果!$E$5:$E$2321,"JV")</f>
        <v/>
      </c>
      <c r="H951" s="15">
        <f>COUNTIFS(常规版本稳定性测试结果!$X$5:$X$2321,汇总!$B951,常规版本稳定性测试结果!$X$5:$X$2321,$B951,常规版本稳定性测试结果!$D$5:$D$2321,汇总!$C951,常规版本稳定性测试结果!$E$5:$E$2321,"FBU")</f>
        <v/>
      </c>
      <c r="I951" s="15">
        <f>COUNTIFS(常规版本稳定性测试结果!$X$5:$X$2321,汇总!$B951,常规版本稳定性测试结果!$X$5:$X$2321,$B951,常规版本稳定性测试结果!$D$5:$D$2321,汇总!$C951,常规版本稳定性测试结果!$E$5:$E$2321,"LinuxPC")</f>
        <v/>
      </c>
      <c r="J951" s="15">
        <f>COUNTIFS(常规版本稳定性测试结果!$X$5:$X$2321,汇总!$B951,常规版本稳定性测试结果!$X$5:$X$2321,$B951,常规版本稳定性测试结果!$D$5:$D$2321,汇总!$C951,常规版本稳定性测试结果!$E$5:$E$2321,"Monkey")</f>
        <v/>
      </c>
    </row>
    <row r="952" spans="1:12">
      <c r="B952" s="19" t="n">
        <v>43978</v>
      </c>
      <c r="C952" s="18" t="s">
        <v>99</v>
      </c>
      <c r="D952" s="18">
        <f>COUNTIFS(常规版本稳定性测试结果!$X$5:$X$2321,汇总!$B952,常规版本稳定性测试结果!$X$5:$X$2321,$B952,常规版本稳定性测试结果!$D$5:$D$2321,汇总!$C952)</f>
        <v/>
      </c>
      <c r="E952" s="18">
        <f>COUNTIFS(常规版本稳定性测试结果!$X$5:$X$2321,汇总!$B952,常规版本稳定性测试结果!$X$5:$X$2321,$B952,常规版本稳定性测试结果!$D$5:$D$2321,汇总!$C952,常规版本稳定性测试结果!$AH$5:$AH$2321,"OK")</f>
        <v/>
      </c>
      <c r="F952" s="12">
        <f>COUNTIFS(常规版本稳定性测试结果!$X$5:$X$2321,汇总!$B952,常规版本稳定性测试结果!$X$5:$X$2321,$B952,常规版本稳定性测试结果!$D$5:$D$2321,汇总!$C952,常规版本稳定性测试结果!$AH$5:$AH$2321,"NG")</f>
        <v/>
      </c>
      <c r="G952" s="15">
        <f>COUNTIFS(常规版本稳定性测试结果!$X$5:$X$2321,汇总!$B952,常规版本稳定性测试结果!$X$5:$X$2321,$B952,常规版本稳定性测试结果!$D$5:$D$2321,汇总!$C952,常规版本稳定性测试结果!$E$5:$E$2321,"JV")</f>
        <v/>
      </c>
      <c r="H952" s="15">
        <f>COUNTIFS(常规版本稳定性测试结果!$X$5:$X$2321,汇总!$B952,常规版本稳定性测试结果!$X$5:$X$2321,$B952,常规版本稳定性测试结果!$D$5:$D$2321,汇总!$C952,常规版本稳定性测试结果!$E$5:$E$2321,"FBU")</f>
        <v/>
      </c>
      <c r="I952" s="15">
        <f>COUNTIFS(常规版本稳定性测试结果!$X$5:$X$2321,汇总!$B952,常规版本稳定性测试结果!$X$5:$X$2321,$B952,常规版本稳定性测试结果!$D$5:$D$2321,汇总!$C952,常规版本稳定性测试结果!$E$5:$E$2321,"LinuxPC")</f>
        <v/>
      </c>
      <c r="J952" s="15">
        <f>COUNTIFS(常规版本稳定性测试结果!$X$5:$X$2321,汇总!$B952,常规版本稳定性测试结果!$X$5:$X$2321,$B952,常规版本稳定性测试结果!$D$5:$D$2321,汇总!$C952,常规版本稳定性测试结果!$E$5:$E$2321,"Monkey")</f>
        <v/>
      </c>
    </row>
    <row r="953" spans="1:12">
      <c r="B953" s="19" t="n">
        <v>43978</v>
      </c>
      <c r="C953" s="18" t="s">
        <v>98</v>
      </c>
      <c r="D953" s="18">
        <f>COUNTIFS(常规版本稳定性测试结果!$X$5:$X$2321,汇总!$B953,常规版本稳定性测试结果!$X$5:$X$2321,$B953,常规版本稳定性测试结果!$D$5:$D$2321,汇总!$C953)</f>
        <v/>
      </c>
      <c r="E953" s="18">
        <f>COUNTIFS(常规版本稳定性测试结果!$X$5:$X$2321,汇总!$B953,常规版本稳定性测试结果!$X$5:$X$2321,$B953,常规版本稳定性测试结果!$D$5:$D$2321,汇总!$C953,常规版本稳定性测试结果!$AH$5:$AH$2321,"OK")</f>
        <v/>
      </c>
      <c r="F953" s="12">
        <f>COUNTIFS(常规版本稳定性测试结果!$X$5:$X$2321,汇总!$B953,常规版本稳定性测试结果!$X$5:$X$2321,$B953,常规版本稳定性测试结果!$D$5:$D$2321,汇总!$C953,常规版本稳定性测试结果!$AH$5:$AH$2321,"NG")</f>
        <v/>
      </c>
      <c r="G953" s="15">
        <f>COUNTIFS(常规版本稳定性测试结果!$X$5:$X$2321,汇总!$B953,常规版本稳定性测试结果!$X$5:$X$2321,$B953,常规版本稳定性测试结果!$D$5:$D$2321,汇总!$C953,常规版本稳定性测试结果!$E$5:$E$2321,"JV")</f>
        <v/>
      </c>
      <c r="H953" s="15">
        <f>COUNTIFS(常规版本稳定性测试结果!$X$5:$X$2321,汇总!$B953,常规版本稳定性测试结果!$X$5:$X$2321,$B953,常规版本稳定性测试结果!$D$5:$D$2321,汇总!$C953,常规版本稳定性测试结果!$E$5:$E$2321,"FBU")</f>
        <v/>
      </c>
      <c r="I953" s="15">
        <f>COUNTIFS(常规版本稳定性测试结果!$X$5:$X$2321,汇总!$B953,常规版本稳定性测试结果!$X$5:$X$2321,$B953,常规版本稳定性测试结果!$D$5:$D$2321,汇总!$C953,常规版本稳定性测试结果!$E$5:$E$2321,"LinuxPC")</f>
        <v/>
      </c>
      <c r="J953" s="15">
        <f>COUNTIFS(常规版本稳定性测试结果!$X$5:$X$2321,汇总!$B953,常规版本稳定性测试结果!$X$5:$X$2321,$B953,常规版本稳定性测试结果!$D$5:$D$2321,汇总!$C953,常规版本稳定性测试结果!$E$5:$E$2321,"Monkey")</f>
        <v/>
      </c>
    </row>
    <row r="954" spans="1:12">
      <c r="B954" s="19" t="n">
        <v>43979</v>
      </c>
      <c r="C954" s="18" t="s">
        <v>99</v>
      </c>
      <c r="D954" s="18">
        <f>COUNTIFS(常规版本稳定性测试结果!$X$5:$X$2321,汇总!$B954,常规版本稳定性测试结果!$X$5:$X$2321,$B954,常规版本稳定性测试结果!$D$5:$D$2321,汇总!$C954)</f>
        <v/>
      </c>
      <c r="E954" s="18">
        <f>COUNTIFS(常规版本稳定性测试结果!$X$5:$X$2321,汇总!$B954,常规版本稳定性测试结果!$X$5:$X$2321,$B954,常规版本稳定性测试结果!$D$5:$D$2321,汇总!$C954,常规版本稳定性测试结果!$AH$5:$AH$2321,"OK")</f>
        <v/>
      </c>
      <c r="F954" s="12">
        <f>COUNTIFS(常规版本稳定性测试结果!$X$5:$X$2321,汇总!$B954,常规版本稳定性测试结果!$X$5:$X$2321,$B954,常规版本稳定性测试结果!$D$5:$D$2321,汇总!$C954,常规版本稳定性测试结果!$AH$5:$AH$2321,"NG")</f>
        <v/>
      </c>
      <c r="G954" s="15">
        <f>COUNTIFS(常规版本稳定性测试结果!$X$5:$X$2321,汇总!$B954,常规版本稳定性测试结果!$X$5:$X$2321,$B954,常规版本稳定性测试结果!$D$5:$D$2321,汇总!$C954,常规版本稳定性测试结果!$E$5:$E$2321,"JV")</f>
        <v/>
      </c>
      <c r="H954" s="15">
        <f>COUNTIFS(常规版本稳定性测试结果!$X$5:$X$2321,汇总!$B954,常规版本稳定性测试结果!$X$5:$X$2321,$B954,常规版本稳定性测试结果!$D$5:$D$2321,汇总!$C954,常规版本稳定性测试结果!$E$5:$E$2321,"FBU")</f>
        <v/>
      </c>
      <c r="I954" s="15">
        <f>COUNTIFS(常规版本稳定性测试结果!$X$5:$X$2321,汇总!$B954,常规版本稳定性测试结果!$X$5:$X$2321,$B954,常规版本稳定性测试结果!$D$5:$D$2321,汇总!$C954,常规版本稳定性测试结果!$E$5:$E$2321,"LinuxPC")</f>
        <v/>
      </c>
      <c r="J954" s="15">
        <f>COUNTIFS(常规版本稳定性测试结果!$X$5:$X$2321,汇总!$B954,常规版本稳定性测试结果!$X$5:$X$2321,$B954,常规版本稳定性测试结果!$D$5:$D$2321,汇总!$C954,常规版本稳定性测试结果!$E$5:$E$2321,"Monkey")</f>
        <v/>
      </c>
    </row>
    <row r="955" spans="1:12">
      <c r="B955" s="19" t="n">
        <v>43979</v>
      </c>
      <c r="C955" s="18" t="s">
        <v>98</v>
      </c>
      <c r="D955" s="18">
        <f>COUNTIFS(常规版本稳定性测试结果!$X$5:$X$2321,汇总!$B955,常规版本稳定性测试结果!$X$5:$X$2321,$B955,常规版本稳定性测试结果!$D$5:$D$2321,汇总!$C955)</f>
        <v/>
      </c>
      <c r="E955" s="18">
        <f>COUNTIFS(常规版本稳定性测试结果!$X$5:$X$2321,汇总!$B955,常规版本稳定性测试结果!$X$5:$X$2321,$B955,常规版本稳定性测试结果!$D$5:$D$2321,汇总!$C955,常规版本稳定性测试结果!$AH$5:$AH$2321,"OK")</f>
        <v/>
      </c>
      <c r="F955" s="12">
        <f>COUNTIFS(常规版本稳定性测试结果!$X$5:$X$2321,汇总!$B955,常规版本稳定性测试结果!$X$5:$X$2321,$B955,常规版本稳定性测试结果!$D$5:$D$2321,汇总!$C955,常规版本稳定性测试结果!$AH$5:$AH$2321,"NG")</f>
        <v/>
      </c>
      <c r="G955" s="15">
        <f>COUNTIFS(常规版本稳定性测试结果!$X$5:$X$2321,汇总!$B955,常规版本稳定性测试结果!$X$5:$X$2321,$B955,常规版本稳定性测试结果!$D$5:$D$2321,汇总!$C955,常规版本稳定性测试结果!$E$5:$E$2321,"JV")</f>
        <v/>
      </c>
      <c r="H955" s="15">
        <f>COUNTIFS(常规版本稳定性测试结果!$X$5:$X$2321,汇总!$B955,常规版本稳定性测试结果!$X$5:$X$2321,$B955,常规版本稳定性测试结果!$D$5:$D$2321,汇总!$C955,常规版本稳定性测试结果!$E$5:$E$2321,"FBU")</f>
        <v/>
      </c>
      <c r="I955" s="15">
        <f>COUNTIFS(常规版本稳定性测试结果!$X$5:$X$2321,汇总!$B955,常规版本稳定性测试结果!$X$5:$X$2321,$B955,常规版本稳定性测试结果!$D$5:$D$2321,汇总!$C955,常规版本稳定性测试结果!$E$5:$E$2321,"LinuxPC")</f>
        <v/>
      </c>
      <c r="J955" s="15">
        <f>COUNTIFS(常规版本稳定性测试结果!$X$5:$X$2321,汇总!$B955,常规版本稳定性测试结果!$X$5:$X$2321,$B955,常规版本稳定性测试结果!$D$5:$D$2321,汇总!$C955,常规版本稳定性测试结果!$E$5:$E$2321,"Monkey")</f>
        <v/>
      </c>
    </row>
    <row r="956" spans="1:12">
      <c r="B956" s="19" t="n">
        <v>43980</v>
      </c>
      <c r="C956" s="18" t="s">
        <v>99</v>
      </c>
      <c r="D956" s="18">
        <f>COUNTIFS(常规版本稳定性测试结果!$X$5:$X$2321,汇总!$B956,常规版本稳定性测试结果!$X$5:$X$2321,$B956,常规版本稳定性测试结果!$D$5:$D$2321,汇总!$C956)</f>
        <v/>
      </c>
      <c r="E956" s="18">
        <f>COUNTIFS(常规版本稳定性测试结果!$X$5:$X$2321,汇总!$B956,常规版本稳定性测试结果!$X$5:$X$2321,$B956,常规版本稳定性测试结果!$D$5:$D$2321,汇总!$C956,常规版本稳定性测试结果!$AH$5:$AH$2321,"OK")</f>
        <v/>
      </c>
      <c r="F956" s="12">
        <f>COUNTIFS(常规版本稳定性测试结果!$X$5:$X$2321,汇总!$B956,常规版本稳定性测试结果!$X$5:$X$2321,$B956,常规版本稳定性测试结果!$D$5:$D$2321,汇总!$C956,常规版本稳定性测试结果!$AH$5:$AH$2321,"NG")</f>
        <v/>
      </c>
      <c r="G956" s="15">
        <f>COUNTIFS(常规版本稳定性测试结果!$X$5:$X$2321,汇总!$B956,常规版本稳定性测试结果!$X$5:$X$2321,$B956,常规版本稳定性测试结果!$D$5:$D$2321,汇总!$C956,常规版本稳定性测试结果!$E$5:$E$2321,"JV")</f>
        <v/>
      </c>
      <c r="H956" s="15">
        <f>COUNTIFS(常规版本稳定性测试结果!$X$5:$X$2321,汇总!$B956,常规版本稳定性测试结果!$X$5:$X$2321,$B956,常规版本稳定性测试结果!$D$5:$D$2321,汇总!$C956,常规版本稳定性测试结果!$E$5:$E$2321,"FBU")</f>
        <v/>
      </c>
      <c r="I956" s="15">
        <f>COUNTIFS(常规版本稳定性测试结果!$X$5:$X$2321,汇总!$B956,常规版本稳定性测试结果!$X$5:$X$2321,$B956,常规版本稳定性测试结果!$D$5:$D$2321,汇总!$C956,常规版本稳定性测试结果!$E$5:$E$2321,"LinuxPC")</f>
        <v/>
      </c>
      <c r="J956" s="15">
        <f>COUNTIFS(常规版本稳定性测试结果!$X$5:$X$2321,汇总!$B956,常规版本稳定性测试结果!$X$5:$X$2321,$B956,常规版本稳定性测试结果!$D$5:$D$2321,汇总!$C956,常规版本稳定性测试结果!$E$5:$E$2321,"Monkey")</f>
        <v/>
      </c>
    </row>
    <row r="957" spans="1:12">
      <c r="B957" s="19" t="n">
        <v>43980</v>
      </c>
      <c r="C957" s="18" t="s">
        <v>98</v>
      </c>
      <c r="D957" s="18">
        <f>COUNTIFS(常规版本稳定性测试结果!$X$5:$X$2321,汇总!$B957,常规版本稳定性测试结果!$X$5:$X$2321,$B957,常规版本稳定性测试结果!$D$5:$D$2321,汇总!$C957)</f>
        <v/>
      </c>
      <c r="E957" s="18">
        <f>COUNTIFS(常规版本稳定性测试结果!$X$5:$X$2321,汇总!$B957,常规版本稳定性测试结果!$X$5:$X$2321,$B957,常规版本稳定性测试结果!$D$5:$D$2321,汇总!$C957,常规版本稳定性测试结果!$AH$5:$AH$2321,"OK")</f>
        <v/>
      </c>
      <c r="F957" s="12">
        <f>COUNTIFS(常规版本稳定性测试结果!$X$5:$X$2321,汇总!$B957,常规版本稳定性测试结果!$X$5:$X$2321,$B957,常规版本稳定性测试结果!$D$5:$D$2321,汇总!$C957,常规版本稳定性测试结果!$AH$5:$AH$2321,"NG")</f>
        <v/>
      </c>
      <c r="G957" s="15">
        <f>COUNTIFS(常规版本稳定性测试结果!$X$5:$X$2321,汇总!$B957,常规版本稳定性测试结果!$X$5:$X$2321,$B957,常规版本稳定性测试结果!$D$5:$D$2321,汇总!$C957,常规版本稳定性测试结果!$E$5:$E$2321,"JV")</f>
        <v/>
      </c>
      <c r="H957" s="15">
        <f>COUNTIFS(常规版本稳定性测试结果!$X$5:$X$2321,汇总!$B957,常规版本稳定性测试结果!$X$5:$X$2321,$B957,常规版本稳定性测试结果!$D$5:$D$2321,汇总!$C957,常规版本稳定性测试结果!$E$5:$E$2321,"FBU")</f>
        <v/>
      </c>
      <c r="I957" s="15">
        <f>COUNTIFS(常规版本稳定性测试结果!$X$5:$X$2321,汇总!$B957,常规版本稳定性测试结果!$X$5:$X$2321,$B957,常规版本稳定性测试结果!$D$5:$D$2321,汇总!$C957,常规版本稳定性测试结果!$E$5:$E$2321,"LinuxPC")</f>
        <v/>
      </c>
      <c r="J957" s="15">
        <f>COUNTIFS(常规版本稳定性测试结果!$X$5:$X$2321,汇总!$B957,常规版本稳定性测试结果!$X$5:$X$2321,$B957,常规版本稳定性测试结果!$D$5:$D$2321,汇总!$C957,常规版本稳定性测试结果!$E$5:$E$2321,"Monkey")</f>
        <v/>
      </c>
    </row>
    <row r="958" spans="1:12">
      <c r="B958" s="19" t="n">
        <v>43981</v>
      </c>
      <c r="C958" s="18" t="s">
        <v>99</v>
      </c>
      <c r="D958" s="18">
        <f>COUNTIFS(常规版本稳定性测试结果!$X$5:$X$2321,汇总!$B958,常规版本稳定性测试结果!$X$5:$X$2321,$B958,常规版本稳定性测试结果!$D$5:$D$2321,汇总!$C958)</f>
        <v/>
      </c>
      <c r="E958" s="18">
        <f>COUNTIFS(常规版本稳定性测试结果!$X$5:$X$2321,汇总!$B958,常规版本稳定性测试结果!$X$5:$X$2321,$B958,常规版本稳定性测试结果!$D$5:$D$2321,汇总!$C958,常规版本稳定性测试结果!$AH$5:$AH$2321,"OK")</f>
        <v/>
      </c>
      <c r="F958" s="12">
        <f>COUNTIFS(常规版本稳定性测试结果!$X$5:$X$2321,汇总!$B958,常规版本稳定性测试结果!$X$5:$X$2321,$B958,常规版本稳定性测试结果!$D$5:$D$2321,汇总!$C958,常规版本稳定性测试结果!$AH$5:$AH$2321,"NG")</f>
        <v/>
      </c>
      <c r="G958" s="15">
        <f>COUNTIFS(常规版本稳定性测试结果!$X$5:$X$2321,汇总!$B958,常规版本稳定性测试结果!$X$5:$X$2321,$B958,常规版本稳定性测试结果!$D$5:$D$2321,汇总!$C958,常规版本稳定性测试结果!$E$5:$E$2321,"JV")</f>
        <v/>
      </c>
      <c r="H958" s="15">
        <f>COUNTIFS(常规版本稳定性测试结果!$X$5:$X$2321,汇总!$B958,常规版本稳定性测试结果!$X$5:$X$2321,$B958,常规版本稳定性测试结果!$D$5:$D$2321,汇总!$C958,常规版本稳定性测试结果!$E$5:$E$2321,"FBU")</f>
        <v/>
      </c>
      <c r="I958" s="15">
        <f>COUNTIFS(常规版本稳定性测试结果!$X$5:$X$2321,汇总!$B958,常规版本稳定性测试结果!$X$5:$X$2321,$B958,常规版本稳定性测试结果!$D$5:$D$2321,汇总!$C958,常规版本稳定性测试结果!$E$5:$E$2321,"LinuxPC")</f>
        <v/>
      </c>
      <c r="J958" s="15">
        <f>COUNTIFS(常规版本稳定性测试结果!$X$5:$X$2321,汇总!$B958,常规版本稳定性测试结果!$X$5:$X$2321,$B958,常规版本稳定性测试结果!$D$5:$D$2321,汇总!$C958,常规版本稳定性测试结果!$E$5:$E$2321,"Monkey")</f>
        <v/>
      </c>
    </row>
    <row r="959" spans="1:12">
      <c r="B959" s="19" t="n">
        <v>43981</v>
      </c>
      <c r="C959" s="18" t="s">
        <v>98</v>
      </c>
      <c r="D959" s="18">
        <f>COUNTIFS(常规版本稳定性测试结果!$X$5:$X$2321,汇总!$B959,常规版本稳定性测试结果!$X$5:$X$2321,$B959,常规版本稳定性测试结果!$D$5:$D$2321,汇总!$C959)</f>
        <v/>
      </c>
      <c r="E959" s="18">
        <f>COUNTIFS(常规版本稳定性测试结果!$X$5:$X$2321,汇总!$B959,常规版本稳定性测试结果!$X$5:$X$2321,$B959,常规版本稳定性测试结果!$D$5:$D$2321,汇总!$C959,常规版本稳定性测试结果!$AH$5:$AH$2321,"OK")</f>
        <v/>
      </c>
      <c r="F959" s="12">
        <f>COUNTIFS(常规版本稳定性测试结果!$X$5:$X$2321,汇总!$B959,常规版本稳定性测试结果!$X$5:$X$2321,$B959,常规版本稳定性测试结果!$D$5:$D$2321,汇总!$C959,常规版本稳定性测试结果!$AH$5:$AH$2321,"NG")</f>
        <v/>
      </c>
      <c r="G959" s="15">
        <f>COUNTIFS(常规版本稳定性测试结果!$X$5:$X$2321,汇总!$B959,常规版本稳定性测试结果!$X$5:$X$2321,$B959,常规版本稳定性测试结果!$D$5:$D$2321,汇总!$C959,常规版本稳定性测试结果!$E$5:$E$2321,"JV")</f>
        <v/>
      </c>
      <c r="H959" s="15">
        <f>COUNTIFS(常规版本稳定性测试结果!$X$5:$X$2321,汇总!$B959,常规版本稳定性测试结果!$X$5:$X$2321,$B959,常规版本稳定性测试结果!$D$5:$D$2321,汇总!$C959,常规版本稳定性测试结果!$E$5:$E$2321,"FBU")</f>
        <v/>
      </c>
      <c r="I959" s="15">
        <f>COUNTIFS(常规版本稳定性测试结果!$X$5:$X$2321,汇总!$B959,常规版本稳定性测试结果!$X$5:$X$2321,$B959,常规版本稳定性测试结果!$D$5:$D$2321,汇总!$C959,常规版本稳定性测试结果!$E$5:$E$2321,"LinuxPC")</f>
        <v/>
      </c>
      <c r="J959" s="15">
        <f>COUNTIFS(常规版本稳定性测试结果!$X$5:$X$2321,汇总!$B959,常规版本稳定性测试结果!$X$5:$X$2321,$B959,常规版本稳定性测试结果!$D$5:$D$2321,汇总!$C959,常规版本稳定性测试结果!$E$5:$E$2321,"Monkey")</f>
        <v/>
      </c>
    </row>
    <row r="960" spans="1:12">
      <c r="B960" s="19" t="n">
        <v>43982</v>
      </c>
      <c r="C960" s="18" t="s">
        <v>99</v>
      </c>
      <c r="D960" s="18">
        <f>COUNTIFS(常规版本稳定性测试结果!$X$5:$X$2321,汇总!$B960,常规版本稳定性测试结果!$X$5:$X$2321,$B960,常规版本稳定性测试结果!$D$5:$D$2321,汇总!$C960)</f>
        <v/>
      </c>
      <c r="E960" s="18">
        <f>COUNTIFS(常规版本稳定性测试结果!$X$5:$X$2321,汇总!$B960,常规版本稳定性测试结果!$X$5:$X$2321,$B960,常规版本稳定性测试结果!$D$5:$D$2321,汇总!$C960,常规版本稳定性测试结果!$AH$5:$AH$2321,"OK")</f>
        <v/>
      </c>
      <c r="F960" s="12">
        <f>COUNTIFS(常规版本稳定性测试结果!$X$5:$X$2321,汇总!$B960,常规版本稳定性测试结果!$X$5:$X$2321,$B960,常规版本稳定性测试结果!$D$5:$D$2321,汇总!$C960,常规版本稳定性测试结果!$AH$5:$AH$2321,"NG")</f>
        <v/>
      </c>
      <c r="G960" s="15">
        <f>COUNTIFS(常规版本稳定性测试结果!$X$5:$X$2321,汇总!$B960,常规版本稳定性测试结果!$X$5:$X$2321,$B960,常规版本稳定性测试结果!$D$5:$D$2321,汇总!$C960,常规版本稳定性测试结果!$E$5:$E$2321,"JV")</f>
        <v/>
      </c>
      <c r="H960" s="15">
        <f>COUNTIFS(常规版本稳定性测试结果!$X$5:$X$2321,汇总!$B960,常规版本稳定性测试结果!$X$5:$X$2321,$B960,常规版本稳定性测试结果!$D$5:$D$2321,汇总!$C960,常规版本稳定性测试结果!$E$5:$E$2321,"FBU")</f>
        <v/>
      </c>
      <c r="I960" s="15">
        <f>COUNTIFS(常规版本稳定性测试结果!$X$5:$X$2321,汇总!$B960,常规版本稳定性测试结果!$X$5:$X$2321,$B960,常规版本稳定性测试结果!$D$5:$D$2321,汇总!$C960,常规版本稳定性测试结果!$E$5:$E$2321,"LinuxPC")</f>
        <v/>
      </c>
      <c r="J960" s="15">
        <f>COUNTIFS(常规版本稳定性测试结果!$X$5:$X$2321,汇总!$B960,常规版本稳定性测试结果!$X$5:$X$2321,$B960,常规版本稳定性测试结果!$D$5:$D$2321,汇总!$C960,常规版本稳定性测试结果!$E$5:$E$2321,"Monkey")</f>
        <v/>
      </c>
    </row>
    <row r="961" spans="1:12">
      <c r="B961" s="19" t="n">
        <v>43982</v>
      </c>
      <c r="C961" s="18" t="s">
        <v>98</v>
      </c>
      <c r="D961" s="18">
        <f>COUNTIFS(常规版本稳定性测试结果!$X$5:$X$2321,汇总!$B961,常规版本稳定性测试结果!$X$5:$X$2321,$B961,常规版本稳定性测试结果!$D$5:$D$2321,汇总!$C961)</f>
        <v/>
      </c>
      <c r="E961" s="18">
        <f>COUNTIFS(常规版本稳定性测试结果!$X$5:$X$2321,汇总!$B961,常规版本稳定性测试结果!$X$5:$X$2321,$B961,常规版本稳定性测试结果!$D$5:$D$2321,汇总!$C961,常规版本稳定性测试结果!$AH$5:$AH$2321,"OK")</f>
        <v/>
      </c>
      <c r="F961" s="12">
        <f>COUNTIFS(常规版本稳定性测试结果!$X$5:$X$2321,汇总!$B961,常规版本稳定性测试结果!$X$5:$X$2321,$B961,常规版本稳定性测试结果!$D$5:$D$2321,汇总!$C961,常规版本稳定性测试结果!$AH$5:$AH$2321,"NG")</f>
        <v/>
      </c>
      <c r="G961" s="15">
        <f>COUNTIFS(常规版本稳定性测试结果!$X$5:$X$2321,汇总!$B961,常规版本稳定性测试结果!$X$5:$X$2321,$B961,常规版本稳定性测试结果!$D$5:$D$2321,汇总!$C961,常规版本稳定性测试结果!$E$5:$E$2321,"JV")</f>
        <v/>
      </c>
      <c r="H961" s="15">
        <f>COUNTIFS(常规版本稳定性测试结果!$X$5:$X$2321,汇总!$B961,常规版本稳定性测试结果!$X$5:$X$2321,$B961,常规版本稳定性测试结果!$D$5:$D$2321,汇总!$C961,常规版本稳定性测试结果!$E$5:$E$2321,"FBU")</f>
        <v/>
      </c>
      <c r="I961" s="15">
        <f>COUNTIFS(常规版本稳定性测试结果!$X$5:$X$2321,汇总!$B961,常规版本稳定性测试结果!$X$5:$X$2321,$B961,常规版本稳定性测试结果!$D$5:$D$2321,汇总!$C961,常规版本稳定性测试结果!$E$5:$E$2321,"LinuxPC")</f>
        <v/>
      </c>
      <c r="J961" s="15">
        <f>COUNTIFS(常规版本稳定性测试结果!$X$5:$X$2321,汇总!$B961,常规版本稳定性测试结果!$X$5:$X$2321,$B961,常规版本稳定性测试结果!$D$5:$D$2321,汇总!$C961,常规版本稳定性测试结果!$E$5:$E$2321,"Monkey")</f>
        <v/>
      </c>
    </row>
    <row r="962" spans="1:12">
      <c r="B962" s="19" t="n">
        <v>43983</v>
      </c>
      <c r="C962" s="18" t="s">
        <v>99</v>
      </c>
      <c r="D962" s="18">
        <f>COUNTIFS(常规版本稳定性测试结果!$X$5:$X$2321,汇总!$B962,常规版本稳定性测试结果!$X$5:$X$2321,$B962,常规版本稳定性测试结果!$D$5:$D$2321,汇总!$C962)</f>
        <v/>
      </c>
      <c r="E962" s="18">
        <f>COUNTIFS(常规版本稳定性测试结果!$X$5:$X$2321,汇总!$B962,常规版本稳定性测试结果!$X$5:$X$2321,$B962,常规版本稳定性测试结果!$D$5:$D$2321,汇总!$C962,常规版本稳定性测试结果!$AH$5:$AH$2321,"OK")</f>
        <v/>
      </c>
      <c r="F962" s="12">
        <f>COUNTIFS(常规版本稳定性测试结果!$X$5:$X$2321,汇总!$B962,常规版本稳定性测试结果!$X$5:$X$2321,$B962,常规版本稳定性测试结果!$D$5:$D$2321,汇总!$C962,常规版本稳定性测试结果!$AH$5:$AH$2321,"NG")</f>
        <v/>
      </c>
      <c r="G962" s="15">
        <f>COUNTIFS(常规版本稳定性测试结果!$X$5:$X$2321,汇总!$B962,常规版本稳定性测试结果!$X$5:$X$2321,$B962,常规版本稳定性测试结果!$D$5:$D$2321,汇总!$C962,常规版本稳定性测试结果!$E$5:$E$2321,"JV")</f>
        <v/>
      </c>
      <c r="H962" s="15">
        <f>COUNTIFS(常规版本稳定性测试结果!$X$5:$X$2321,汇总!$B962,常规版本稳定性测试结果!$X$5:$X$2321,$B962,常规版本稳定性测试结果!$D$5:$D$2321,汇总!$C962,常规版本稳定性测试结果!$E$5:$E$2321,"FBU")</f>
        <v/>
      </c>
      <c r="I962" s="15">
        <f>COUNTIFS(常规版本稳定性测试结果!$X$5:$X$2321,汇总!$B962,常规版本稳定性测试结果!$X$5:$X$2321,$B962,常规版本稳定性测试结果!$D$5:$D$2321,汇总!$C962,常规版本稳定性测试结果!$E$5:$E$2321,"LinuxPC")</f>
        <v/>
      </c>
      <c r="J962" s="15">
        <f>COUNTIFS(常规版本稳定性测试结果!$X$5:$X$2321,汇总!$B962,常规版本稳定性测试结果!$X$5:$X$2321,$B962,常规版本稳定性测试结果!$D$5:$D$2321,汇总!$C962,常规版本稳定性测试结果!$E$5:$E$2321,"Monkey")</f>
        <v/>
      </c>
    </row>
    <row r="963" spans="1:12">
      <c r="B963" s="19" t="n">
        <v>43983</v>
      </c>
      <c r="C963" s="18" t="s">
        <v>98</v>
      </c>
      <c r="D963" s="18">
        <f>COUNTIFS(常规版本稳定性测试结果!$X$5:$X$2321,汇总!$B963,常规版本稳定性测试结果!$X$5:$X$2321,$B963,常规版本稳定性测试结果!$D$5:$D$2321,汇总!$C963)</f>
        <v/>
      </c>
      <c r="E963" s="18">
        <f>COUNTIFS(常规版本稳定性测试结果!$X$5:$X$2321,汇总!$B963,常规版本稳定性测试结果!$X$5:$X$2321,$B963,常规版本稳定性测试结果!$D$5:$D$2321,汇总!$C963,常规版本稳定性测试结果!$AH$5:$AH$2321,"OK")</f>
        <v/>
      </c>
      <c r="F963" s="12">
        <f>COUNTIFS(常规版本稳定性测试结果!$X$5:$X$2321,汇总!$B963,常规版本稳定性测试结果!$X$5:$X$2321,$B963,常规版本稳定性测试结果!$D$5:$D$2321,汇总!$C963,常规版本稳定性测试结果!$AH$5:$AH$2321,"NG")</f>
        <v/>
      </c>
      <c r="G963" s="15">
        <f>COUNTIFS(常规版本稳定性测试结果!$X$5:$X$2321,汇总!$B963,常规版本稳定性测试结果!$X$5:$X$2321,$B963,常规版本稳定性测试结果!$D$5:$D$2321,汇总!$C963,常规版本稳定性测试结果!$E$5:$E$2321,"JV")</f>
        <v/>
      </c>
      <c r="H963" s="15">
        <f>COUNTIFS(常规版本稳定性测试结果!$X$5:$X$2321,汇总!$B963,常规版本稳定性测试结果!$X$5:$X$2321,$B963,常规版本稳定性测试结果!$D$5:$D$2321,汇总!$C963,常规版本稳定性测试结果!$E$5:$E$2321,"FBU")</f>
        <v/>
      </c>
      <c r="I963" s="15">
        <f>COUNTIFS(常规版本稳定性测试结果!$X$5:$X$2321,汇总!$B963,常规版本稳定性测试结果!$X$5:$X$2321,$B963,常规版本稳定性测试结果!$D$5:$D$2321,汇总!$C963,常规版本稳定性测试结果!$E$5:$E$2321,"LinuxPC")</f>
        <v/>
      </c>
      <c r="J963" s="15">
        <f>COUNTIFS(常规版本稳定性测试结果!$X$5:$X$2321,汇总!$B963,常规版本稳定性测试结果!$X$5:$X$2321,$B963,常规版本稳定性测试结果!$D$5:$D$2321,汇总!$C963,常规版本稳定性测试结果!$E$5:$E$2321,"Monkey")</f>
        <v/>
      </c>
    </row>
    <row r="964" spans="1:12">
      <c r="B964" s="19" t="n">
        <v>43984</v>
      </c>
      <c r="C964" s="18" t="s">
        <v>99</v>
      </c>
      <c r="D964" s="18">
        <f>COUNTIFS(常规版本稳定性测试结果!$X$5:$X$2321,汇总!$B964,常规版本稳定性测试结果!$X$5:$X$2321,$B964,常规版本稳定性测试结果!$D$5:$D$2321,汇总!$C964)</f>
        <v/>
      </c>
      <c r="E964" s="18">
        <f>COUNTIFS(常规版本稳定性测试结果!$X$5:$X$2321,汇总!$B964,常规版本稳定性测试结果!$X$5:$X$2321,$B964,常规版本稳定性测试结果!$D$5:$D$2321,汇总!$C964,常规版本稳定性测试结果!$AH$5:$AH$2321,"OK")</f>
        <v/>
      </c>
      <c r="F964" s="12">
        <f>COUNTIFS(常规版本稳定性测试结果!$X$5:$X$2321,汇总!$B964,常规版本稳定性测试结果!$X$5:$X$2321,$B964,常规版本稳定性测试结果!$D$5:$D$2321,汇总!$C964,常规版本稳定性测试结果!$AH$5:$AH$2321,"NG")</f>
        <v/>
      </c>
      <c r="G964" s="15">
        <f>COUNTIFS(常规版本稳定性测试结果!$X$5:$X$2321,汇总!$B964,常规版本稳定性测试结果!$X$5:$X$2321,$B964,常规版本稳定性测试结果!$D$5:$D$2321,汇总!$C964,常规版本稳定性测试结果!$E$5:$E$2321,"JV")</f>
        <v/>
      </c>
      <c r="H964" s="15">
        <f>COUNTIFS(常规版本稳定性测试结果!$X$5:$X$2321,汇总!$B964,常规版本稳定性测试结果!$X$5:$X$2321,$B964,常规版本稳定性测试结果!$D$5:$D$2321,汇总!$C964,常规版本稳定性测试结果!$E$5:$E$2321,"FBU")</f>
        <v/>
      </c>
      <c r="I964" s="15">
        <f>COUNTIFS(常规版本稳定性测试结果!$X$5:$X$2321,汇总!$B964,常规版本稳定性测试结果!$X$5:$X$2321,$B964,常规版本稳定性测试结果!$D$5:$D$2321,汇总!$C964,常规版本稳定性测试结果!$E$5:$E$2321,"LinuxPC")</f>
        <v/>
      </c>
      <c r="J964" s="15">
        <f>COUNTIFS(常规版本稳定性测试结果!$X$5:$X$2321,汇总!$B964,常规版本稳定性测试结果!$X$5:$X$2321,$B964,常规版本稳定性测试结果!$D$5:$D$2321,汇总!$C964,常规版本稳定性测试结果!$E$5:$E$2321,"Monkey")</f>
        <v/>
      </c>
    </row>
    <row r="965" spans="1:12">
      <c r="B965" s="19" t="n">
        <v>43984</v>
      </c>
      <c r="C965" s="18" t="s">
        <v>98</v>
      </c>
      <c r="D965" s="18">
        <f>COUNTIFS(常规版本稳定性测试结果!$X$5:$X$2321,汇总!$B965,常规版本稳定性测试结果!$X$5:$X$2321,$B965,常规版本稳定性测试结果!$D$5:$D$2321,汇总!$C965)</f>
        <v/>
      </c>
      <c r="E965" s="18">
        <f>COUNTIFS(常规版本稳定性测试结果!$X$5:$X$2321,汇总!$B965,常规版本稳定性测试结果!$X$5:$X$2321,$B965,常规版本稳定性测试结果!$D$5:$D$2321,汇总!$C965,常规版本稳定性测试结果!$AH$5:$AH$2321,"OK")</f>
        <v/>
      </c>
      <c r="F965" s="12">
        <f>COUNTIFS(常规版本稳定性测试结果!$X$5:$X$2321,汇总!$B965,常规版本稳定性测试结果!$X$5:$X$2321,$B965,常规版本稳定性测试结果!$D$5:$D$2321,汇总!$C965,常规版本稳定性测试结果!$AH$5:$AH$2321,"NG")</f>
        <v/>
      </c>
      <c r="G965" s="15">
        <f>COUNTIFS(常规版本稳定性测试结果!$X$5:$X$2321,汇总!$B965,常规版本稳定性测试结果!$X$5:$X$2321,$B965,常规版本稳定性测试结果!$D$5:$D$2321,汇总!$C965,常规版本稳定性测试结果!$E$5:$E$2321,"JV")</f>
        <v/>
      </c>
      <c r="H965" s="15">
        <f>COUNTIFS(常规版本稳定性测试结果!$X$5:$X$2321,汇总!$B965,常规版本稳定性测试结果!$X$5:$X$2321,$B965,常规版本稳定性测试结果!$D$5:$D$2321,汇总!$C965,常规版本稳定性测试结果!$E$5:$E$2321,"FBU")</f>
        <v/>
      </c>
      <c r="I965" s="15">
        <f>COUNTIFS(常规版本稳定性测试结果!$X$5:$X$2321,汇总!$B965,常规版本稳定性测试结果!$X$5:$X$2321,$B965,常规版本稳定性测试结果!$D$5:$D$2321,汇总!$C965,常规版本稳定性测试结果!$E$5:$E$2321,"LinuxPC")</f>
        <v/>
      </c>
      <c r="J965" s="15">
        <f>COUNTIFS(常规版本稳定性测试结果!$X$5:$X$2321,汇总!$B965,常规版本稳定性测试结果!$X$5:$X$2321,$B965,常规版本稳定性测试结果!$D$5:$D$2321,汇总!$C965,常规版本稳定性测试结果!$E$5:$E$2321,"Monkey")</f>
        <v/>
      </c>
    </row>
    <row r="966" spans="1:12">
      <c r="B966" s="19" t="n">
        <v>43985</v>
      </c>
      <c r="C966" s="18" t="s">
        <v>99</v>
      </c>
      <c r="D966" s="18">
        <f>COUNTIFS(常规版本稳定性测试结果!$X$5:$X$2321,汇总!$B966,常规版本稳定性测试结果!$X$5:$X$2321,$B966,常规版本稳定性测试结果!$D$5:$D$2321,汇总!$C966)</f>
        <v/>
      </c>
      <c r="E966" s="18">
        <f>COUNTIFS(常规版本稳定性测试结果!$X$5:$X$2321,汇总!$B966,常规版本稳定性测试结果!$X$5:$X$2321,$B966,常规版本稳定性测试结果!$D$5:$D$2321,汇总!$C966,常规版本稳定性测试结果!$AH$5:$AH$2321,"OK")</f>
        <v/>
      </c>
      <c r="F966" s="12">
        <f>COUNTIFS(常规版本稳定性测试结果!$X$5:$X$2321,汇总!$B966,常规版本稳定性测试结果!$X$5:$X$2321,$B966,常规版本稳定性测试结果!$D$5:$D$2321,汇总!$C966,常规版本稳定性测试结果!$AH$5:$AH$2321,"NG")</f>
        <v/>
      </c>
      <c r="G966" s="15">
        <f>COUNTIFS(常规版本稳定性测试结果!$X$5:$X$2321,汇总!$B966,常规版本稳定性测试结果!$X$5:$X$2321,$B966,常规版本稳定性测试结果!$D$5:$D$2321,汇总!$C966,常规版本稳定性测试结果!$E$5:$E$2321,"JV")</f>
        <v/>
      </c>
      <c r="H966" s="15">
        <f>COUNTIFS(常规版本稳定性测试结果!$X$5:$X$2321,汇总!$B966,常规版本稳定性测试结果!$X$5:$X$2321,$B966,常规版本稳定性测试结果!$D$5:$D$2321,汇总!$C966,常规版本稳定性测试结果!$E$5:$E$2321,"FBU")</f>
        <v/>
      </c>
      <c r="I966" s="15">
        <f>COUNTIFS(常规版本稳定性测试结果!$X$5:$X$2321,汇总!$B966,常规版本稳定性测试结果!$X$5:$X$2321,$B966,常规版本稳定性测试结果!$D$5:$D$2321,汇总!$C966,常规版本稳定性测试结果!$E$5:$E$2321,"LinuxPC")</f>
        <v/>
      </c>
      <c r="J966" s="15">
        <f>COUNTIFS(常规版本稳定性测试结果!$X$5:$X$2321,汇总!$B966,常规版本稳定性测试结果!$X$5:$X$2321,$B966,常规版本稳定性测试结果!$D$5:$D$2321,汇总!$C966,常规版本稳定性测试结果!$E$5:$E$2321,"Monkey")</f>
        <v/>
      </c>
    </row>
    <row r="967" spans="1:12">
      <c r="B967" s="19" t="n">
        <v>43985</v>
      </c>
      <c r="C967" s="18" t="s">
        <v>98</v>
      </c>
      <c r="D967" s="18">
        <f>COUNTIFS(常规版本稳定性测试结果!$X$5:$X$2321,汇总!$B967,常规版本稳定性测试结果!$X$5:$X$2321,$B967,常规版本稳定性测试结果!$D$5:$D$2321,汇总!$C967)</f>
        <v/>
      </c>
      <c r="E967" s="18">
        <f>COUNTIFS(常规版本稳定性测试结果!$X$5:$X$2321,汇总!$B967,常规版本稳定性测试结果!$X$5:$X$2321,$B967,常规版本稳定性测试结果!$D$5:$D$2321,汇总!$C967,常规版本稳定性测试结果!$AH$5:$AH$2321,"OK")</f>
        <v/>
      </c>
      <c r="F967" s="12">
        <f>COUNTIFS(常规版本稳定性测试结果!$X$5:$X$2321,汇总!$B967,常规版本稳定性测试结果!$X$5:$X$2321,$B967,常规版本稳定性测试结果!$D$5:$D$2321,汇总!$C967,常规版本稳定性测试结果!$AH$5:$AH$2321,"NG")</f>
        <v/>
      </c>
      <c r="G967" s="15">
        <f>COUNTIFS(常规版本稳定性测试结果!$X$5:$X$2321,汇总!$B967,常规版本稳定性测试结果!$X$5:$X$2321,$B967,常规版本稳定性测试结果!$D$5:$D$2321,汇总!$C967,常规版本稳定性测试结果!$E$5:$E$2321,"JV")</f>
        <v/>
      </c>
      <c r="H967" s="15">
        <f>COUNTIFS(常规版本稳定性测试结果!$X$5:$X$2321,汇总!$B967,常规版本稳定性测试结果!$X$5:$X$2321,$B967,常规版本稳定性测试结果!$D$5:$D$2321,汇总!$C967,常规版本稳定性测试结果!$E$5:$E$2321,"FBU")</f>
        <v/>
      </c>
      <c r="I967" s="15">
        <f>COUNTIFS(常规版本稳定性测试结果!$X$5:$X$2321,汇总!$B967,常规版本稳定性测试结果!$X$5:$X$2321,$B967,常规版本稳定性测试结果!$D$5:$D$2321,汇总!$C967,常规版本稳定性测试结果!$E$5:$E$2321,"LinuxPC")</f>
        <v/>
      </c>
      <c r="J967" s="15">
        <f>COUNTIFS(常规版本稳定性测试结果!$X$5:$X$2321,汇总!$B967,常规版本稳定性测试结果!$X$5:$X$2321,$B967,常规版本稳定性测试结果!$D$5:$D$2321,汇总!$C967,常规版本稳定性测试结果!$E$5:$E$2321,"Monkey")</f>
        <v/>
      </c>
    </row>
    <row r="968" spans="1:12">
      <c r="B968" s="19" t="n">
        <v>43986</v>
      </c>
      <c r="C968" s="18" t="s">
        <v>99</v>
      </c>
      <c r="D968" s="18">
        <f>COUNTIFS(常规版本稳定性测试结果!$X$5:$X$2321,汇总!$B968,常规版本稳定性测试结果!$X$5:$X$2321,$B968,常规版本稳定性测试结果!$D$5:$D$2321,汇总!$C968)</f>
        <v/>
      </c>
      <c r="E968" s="18">
        <f>COUNTIFS(常规版本稳定性测试结果!$X$5:$X$2321,汇总!$B968,常规版本稳定性测试结果!$X$5:$X$2321,$B968,常规版本稳定性测试结果!$D$5:$D$2321,汇总!$C968,常规版本稳定性测试结果!$AH$5:$AH$2321,"OK")</f>
        <v/>
      </c>
      <c r="F968" s="12">
        <f>COUNTIFS(常规版本稳定性测试结果!$X$5:$X$2321,汇总!$B968,常规版本稳定性测试结果!$X$5:$X$2321,$B968,常规版本稳定性测试结果!$D$5:$D$2321,汇总!$C968,常规版本稳定性测试结果!$AH$5:$AH$2321,"NG")</f>
        <v/>
      </c>
      <c r="G968" s="15">
        <f>COUNTIFS(常规版本稳定性测试结果!$X$5:$X$2321,汇总!$B968,常规版本稳定性测试结果!$X$5:$X$2321,$B968,常规版本稳定性测试结果!$D$5:$D$2321,汇总!$C968,常规版本稳定性测试结果!$E$5:$E$2321,"JV")</f>
        <v/>
      </c>
      <c r="H968" s="15">
        <f>COUNTIFS(常规版本稳定性测试结果!$X$5:$X$2321,汇总!$B968,常规版本稳定性测试结果!$X$5:$X$2321,$B968,常规版本稳定性测试结果!$D$5:$D$2321,汇总!$C968,常规版本稳定性测试结果!$E$5:$E$2321,"FBU")</f>
        <v/>
      </c>
      <c r="I968" s="15">
        <f>COUNTIFS(常规版本稳定性测试结果!$X$5:$X$2321,汇总!$B968,常规版本稳定性测试结果!$X$5:$X$2321,$B968,常规版本稳定性测试结果!$D$5:$D$2321,汇总!$C968,常规版本稳定性测试结果!$E$5:$E$2321,"LinuxPC")</f>
        <v/>
      </c>
      <c r="J968" s="15">
        <f>COUNTIFS(常规版本稳定性测试结果!$X$5:$X$2321,汇总!$B968,常规版本稳定性测试结果!$X$5:$X$2321,$B968,常规版本稳定性测试结果!$D$5:$D$2321,汇总!$C968,常规版本稳定性测试结果!$E$5:$E$2321,"Monkey")</f>
        <v/>
      </c>
    </row>
    <row r="969" spans="1:12">
      <c r="B969" s="19" t="n">
        <v>43986</v>
      </c>
      <c r="C969" s="18" t="s">
        <v>98</v>
      </c>
      <c r="D969" s="18">
        <f>COUNTIFS(常规版本稳定性测试结果!$X$5:$X$2321,汇总!$B969,常规版本稳定性测试结果!$X$5:$X$2321,$B969,常规版本稳定性测试结果!$D$5:$D$2321,汇总!$C969)</f>
        <v/>
      </c>
      <c r="E969" s="18">
        <f>COUNTIFS(常规版本稳定性测试结果!$X$5:$X$2321,汇总!$B969,常规版本稳定性测试结果!$X$5:$X$2321,$B969,常规版本稳定性测试结果!$D$5:$D$2321,汇总!$C969,常规版本稳定性测试结果!$AH$5:$AH$2321,"OK")</f>
        <v/>
      </c>
      <c r="F969" s="12">
        <f>COUNTIFS(常规版本稳定性测试结果!$X$5:$X$2321,汇总!$B969,常规版本稳定性测试结果!$X$5:$X$2321,$B969,常规版本稳定性测试结果!$D$5:$D$2321,汇总!$C969,常规版本稳定性测试结果!$AH$5:$AH$2321,"NG")</f>
        <v/>
      </c>
      <c r="G969" s="15">
        <f>COUNTIFS(常规版本稳定性测试结果!$X$5:$X$2321,汇总!$B969,常规版本稳定性测试结果!$X$5:$X$2321,$B969,常规版本稳定性测试结果!$D$5:$D$2321,汇总!$C969,常规版本稳定性测试结果!$E$5:$E$2321,"JV")</f>
        <v/>
      </c>
      <c r="H969" s="15">
        <f>COUNTIFS(常规版本稳定性测试结果!$X$5:$X$2321,汇总!$B969,常规版本稳定性测试结果!$X$5:$X$2321,$B969,常规版本稳定性测试结果!$D$5:$D$2321,汇总!$C969,常规版本稳定性测试结果!$E$5:$E$2321,"FBU")</f>
        <v/>
      </c>
      <c r="I969" s="15">
        <f>COUNTIFS(常规版本稳定性测试结果!$X$5:$X$2321,汇总!$B969,常规版本稳定性测试结果!$X$5:$X$2321,$B969,常规版本稳定性测试结果!$D$5:$D$2321,汇总!$C969,常规版本稳定性测试结果!$E$5:$E$2321,"LinuxPC")</f>
        <v/>
      </c>
      <c r="J969" s="15">
        <f>COUNTIFS(常规版本稳定性测试结果!$X$5:$X$2321,汇总!$B969,常规版本稳定性测试结果!$X$5:$X$2321,$B969,常规版本稳定性测试结果!$D$5:$D$2321,汇总!$C969,常规版本稳定性测试结果!$E$5:$E$2321,"Monkey")</f>
        <v/>
      </c>
    </row>
    <row r="970" spans="1:12">
      <c r="B970" s="19" t="n">
        <v>43987</v>
      </c>
      <c r="C970" s="18" t="s">
        <v>99</v>
      </c>
      <c r="D970" s="18">
        <f>COUNTIFS(常规版本稳定性测试结果!$X$5:$X$2321,汇总!$B970,常规版本稳定性测试结果!$X$5:$X$2321,$B970,常规版本稳定性测试结果!$D$5:$D$2321,汇总!$C970)</f>
        <v/>
      </c>
      <c r="E970" s="18">
        <f>COUNTIFS(常规版本稳定性测试结果!$X$5:$X$2321,汇总!$B970,常规版本稳定性测试结果!$X$5:$X$2321,$B970,常规版本稳定性测试结果!$D$5:$D$2321,汇总!$C970,常规版本稳定性测试结果!$AH$5:$AH$2321,"OK")</f>
        <v/>
      </c>
      <c r="F970" s="12">
        <f>COUNTIFS(常规版本稳定性测试结果!$X$5:$X$2321,汇总!$B970,常规版本稳定性测试结果!$X$5:$X$2321,$B970,常规版本稳定性测试结果!$D$5:$D$2321,汇总!$C970,常规版本稳定性测试结果!$AH$5:$AH$2321,"NG")</f>
        <v/>
      </c>
      <c r="G970" s="15">
        <f>COUNTIFS(常规版本稳定性测试结果!$X$5:$X$2321,汇总!$B970,常规版本稳定性测试结果!$X$5:$X$2321,$B970,常规版本稳定性测试结果!$D$5:$D$2321,汇总!$C970,常规版本稳定性测试结果!$E$5:$E$2321,"JV")</f>
        <v/>
      </c>
      <c r="H970" s="15">
        <f>COUNTIFS(常规版本稳定性测试结果!$X$5:$X$2321,汇总!$B970,常规版本稳定性测试结果!$X$5:$X$2321,$B970,常规版本稳定性测试结果!$D$5:$D$2321,汇总!$C970,常规版本稳定性测试结果!$E$5:$E$2321,"FBU")</f>
        <v/>
      </c>
      <c r="I970" s="15">
        <f>COUNTIFS(常规版本稳定性测试结果!$X$5:$X$2321,汇总!$B970,常规版本稳定性测试结果!$X$5:$X$2321,$B970,常规版本稳定性测试结果!$D$5:$D$2321,汇总!$C970,常规版本稳定性测试结果!$E$5:$E$2321,"LinuxPC")</f>
        <v/>
      </c>
      <c r="J970" s="15">
        <f>COUNTIFS(常规版本稳定性测试结果!$X$5:$X$2321,汇总!$B970,常规版本稳定性测试结果!$X$5:$X$2321,$B970,常规版本稳定性测试结果!$D$5:$D$2321,汇总!$C970,常规版本稳定性测试结果!$E$5:$E$2321,"Monkey")</f>
        <v/>
      </c>
    </row>
    <row r="971" spans="1:12">
      <c r="B971" s="19" t="n">
        <v>43987</v>
      </c>
      <c r="C971" s="18" t="s">
        <v>98</v>
      </c>
      <c r="D971" s="18">
        <f>COUNTIFS(常规版本稳定性测试结果!$X$5:$X$2321,汇总!$B971,常规版本稳定性测试结果!$X$5:$X$2321,$B971,常规版本稳定性测试结果!$D$5:$D$2321,汇总!$C971)</f>
        <v/>
      </c>
      <c r="E971" s="18">
        <f>COUNTIFS(常规版本稳定性测试结果!$X$5:$X$2321,汇总!$B971,常规版本稳定性测试结果!$X$5:$X$2321,$B971,常规版本稳定性测试结果!$D$5:$D$2321,汇总!$C971,常规版本稳定性测试结果!$AH$5:$AH$2321,"OK")</f>
        <v/>
      </c>
      <c r="F971" s="12">
        <f>COUNTIFS(常规版本稳定性测试结果!$X$5:$X$2321,汇总!$B971,常规版本稳定性测试结果!$X$5:$X$2321,$B971,常规版本稳定性测试结果!$D$5:$D$2321,汇总!$C971,常规版本稳定性测试结果!$AH$5:$AH$2321,"NG")</f>
        <v/>
      </c>
      <c r="G971" s="15">
        <f>COUNTIFS(常规版本稳定性测试结果!$X$5:$X$2321,汇总!$B971,常规版本稳定性测试结果!$X$5:$X$2321,$B971,常规版本稳定性测试结果!$D$5:$D$2321,汇总!$C971,常规版本稳定性测试结果!$E$5:$E$2321,"JV")</f>
        <v/>
      </c>
      <c r="H971" s="15">
        <f>COUNTIFS(常规版本稳定性测试结果!$X$5:$X$2321,汇总!$B971,常规版本稳定性测试结果!$X$5:$X$2321,$B971,常规版本稳定性测试结果!$D$5:$D$2321,汇总!$C971,常规版本稳定性测试结果!$E$5:$E$2321,"FBU")</f>
        <v/>
      </c>
      <c r="I971" s="15">
        <f>COUNTIFS(常规版本稳定性测试结果!$X$5:$X$2321,汇总!$B971,常规版本稳定性测试结果!$X$5:$X$2321,$B971,常规版本稳定性测试结果!$D$5:$D$2321,汇总!$C971,常规版本稳定性测试结果!$E$5:$E$2321,"LinuxPC")</f>
        <v/>
      </c>
      <c r="J971" s="15">
        <f>COUNTIFS(常规版本稳定性测试结果!$X$5:$X$2321,汇总!$B971,常规版本稳定性测试结果!$X$5:$X$2321,$B971,常规版本稳定性测试结果!$D$5:$D$2321,汇总!$C971,常规版本稳定性测试结果!$E$5:$E$2321,"Monkey")</f>
        <v/>
      </c>
    </row>
    <row r="972" spans="1:12">
      <c r="B972" s="19" t="n">
        <v>43988</v>
      </c>
      <c r="C972" s="18" t="s">
        <v>99</v>
      </c>
      <c r="D972" s="18">
        <f>COUNTIFS(常规版本稳定性测试结果!$X$5:$X$2321,汇总!$B972,常规版本稳定性测试结果!$X$5:$X$2321,$B972,常规版本稳定性测试结果!$D$5:$D$2321,汇总!$C972)</f>
        <v/>
      </c>
      <c r="E972" s="18">
        <f>COUNTIFS(常规版本稳定性测试结果!$X$5:$X$2321,汇总!$B972,常规版本稳定性测试结果!$X$5:$X$2321,$B972,常规版本稳定性测试结果!$D$5:$D$2321,汇总!$C972,常规版本稳定性测试结果!$AH$5:$AH$2321,"OK")</f>
        <v/>
      </c>
      <c r="F972" s="12">
        <f>COUNTIFS(常规版本稳定性测试结果!$X$5:$X$2321,汇总!$B972,常规版本稳定性测试结果!$X$5:$X$2321,$B972,常规版本稳定性测试结果!$D$5:$D$2321,汇总!$C972,常规版本稳定性测试结果!$AH$5:$AH$2321,"NG")</f>
        <v/>
      </c>
      <c r="G972" s="15">
        <f>COUNTIFS(常规版本稳定性测试结果!$X$5:$X$2321,汇总!$B972,常规版本稳定性测试结果!$X$5:$X$2321,$B972,常规版本稳定性测试结果!$D$5:$D$2321,汇总!$C972,常规版本稳定性测试结果!$E$5:$E$2321,"JV")</f>
        <v/>
      </c>
      <c r="H972" s="15">
        <f>COUNTIFS(常规版本稳定性测试结果!$X$5:$X$2321,汇总!$B972,常规版本稳定性测试结果!$X$5:$X$2321,$B972,常规版本稳定性测试结果!$D$5:$D$2321,汇总!$C972,常规版本稳定性测试结果!$E$5:$E$2321,"FBU")</f>
        <v/>
      </c>
      <c r="I972" s="15">
        <f>COUNTIFS(常规版本稳定性测试结果!$X$5:$X$2321,汇总!$B972,常规版本稳定性测试结果!$X$5:$X$2321,$B972,常规版本稳定性测试结果!$D$5:$D$2321,汇总!$C972,常规版本稳定性测试结果!$E$5:$E$2321,"LinuxPC")</f>
        <v/>
      </c>
      <c r="J972" s="15">
        <f>COUNTIFS(常规版本稳定性测试结果!$X$5:$X$2321,汇总!$B972,常规版本稳定性测试结果!$X$5:$X$2321,$B972,常规版本稳定性测试结果!$D$5:$D$2321,汇总!$C972,常规版本稳定性测试结果!$E$5:$E$2321,"Monkey")</f>
        <v/>
      </c>
    </row>
    <row r="973" spans="1:12">
      <c r="B973" s="19" t="n">
        <v>43988</v>
      </c>
      <c r="C973" s="18" t="s">
        <v>98</v>
      </c>
      <c r="D973" s="18">
        <f>COUNTIFS(常规版本稳定性测试结果!$X$5:$X$2321,汇总!$B973,常规版本稳定性测试结果!$X$5:$X$2321,$B973,常规版本稳定性测试结果!$D$5:$D$2321,汇总!$C973)</f>
        <v/>
      </c>
      <c r="E973" s="18">
        <f>COUNTIFS(常规版本稳定性测试结果!$X$5:$X$2321,汇总!$B973,常规版本稳定性测试结果!$X$5:$X$2321,$B973,常规版本稳定性测试结果!$D$5:$D$2321,汇总!$C973,常规版本稳定性测试结果!$AH$5:$AH$2321,"OK")</f>
        <v/>
      </c>
      <c r="F973" s="12">
        <f>COUNTIFS(常规版本稳定性测试结果!$X$5:$X$2321,汇总!$B973,常规版本稳定性测试结果!$X$5:$X$2321,$B973,常规版本稳定性测试结果!$D$5:$D$2321,汇总!$C973,常规版本稳定性测试结果!$AH$5:$AH$2321,"NG")</f>
        <v/>
      </c>
      <c r="G973" s="15">
        <f>COUNTIFS(常规版本稳定性测试结果!$X$5:$X$2321,汇总!$B973,常规版本稳定性测试结果!$X$5:$X$2321,$B973,常规版本稳定性测试结果!$D$5:$D$2321,汇总!$C973,常规版本稳定性测试结果!$E$5:$E$2321,"JV")</f>
        <v/>
      </c>
      <c r="H973" s="15">
        <f>COUNTIFS(常规版本稳定性测试结果!$X$5:$X$2321,汇总!$B973,常规版本稳定性测试结果!$X$5:$X$2321,$B973,常规版本稳定性测试结果!$D$5:$D$2321,汇总!$C973,常规版本稳定性测试结果!$E$5:$E$2321,"FBU")</f>
        <v/>
      </c>
      <c r="I973" s="15">
        <f>COUNTIFS(常规版本稳定性测试结果!$X$5:$X$2321,汇总!$B973,常规版本稳定性测试结果!$X$5:$X$2321,$B973,常规版本稳定性测试结果!$D$5:$D$2321,汇总!$C973,常规版本稳定性测试结果!$E$5:$E$2321,"LinuxPC")</f>
        <v/>
      </c>
      <c r="J973" s="15">
        <f>COUNTIFS(常规版本稳定性测试结果!$X$5:$X$2321,汇总!$B973,常规版本稳定性测试结果!$X$5:$X$2321,$B973,常规版本稳定性测试结果!$D$5:$D$2321,汇总!$C973,常规版本稳定性测试结果!$E$5:$E$2321,"Monkey")</f>
        <v/>
      </c>
    </row>
    <row r="974" spans="1:12">
      <c r="B974" s="19" t="n">
        <v>43989</v>
      </c>
      <c r="C974" s="18" t="s">
        <v>99</v>
      </c>
      <c r="D974" s="18">
        <f>COUNTIFS(常规版本稳定性测试结果!$X$5:$X$2321,汇总!$B974,常规版本稳定性测试结果!$X$5:$X$2321,$B974,常规版本稳定性测试结果!$D$5:$D$2321,汇总!$C974)</f>
        <v/>
      </c>
      <c r="E974" s="18">
        <f>COUNTIFS(常规版本稳定性测试结果!$X$5:$X$2321,汇总!$B974,常规版本稳定性测试结果!$X$5:$X$2321,$B974,常规版本稳定性测试结果!$D$5:$D$2321,汇总!$C974,常规版本稳定性测试结果!$AH$5:$AH$2321,"OK")</f>
        <v/>
      </c>
      <c r="F974" s="12">
        <f>COUNTIFS(常规版本稳定性测试结果!$X$5:$X$2321,汇总!$B974,常规版本稳定性测试结果!$X$5:$X$2321,$B974,常规版本稳定性测试结果!$D$5:$D$2321,汇总!$C974,常规版本稳定性测试结果!$AH$5:$AH$2321,"NG")</f>
        <v/>
      </c>
      <c r="G974" s="15">
        <f>COUNTIFS(常规版本稳定性测试结果!$X$5:$X$2321,汇总!$B974,常规版本稳定性测试结果!$X$5:$X$2321,$B974,常规版本稳定性测试结果!$D$5:$D$2321,汇总!$C974,常规版本稳定性测试结果!$E$5:$E$2321,"JV")</f>
        <v/>
      </c>
      <c r="H974" s="15">
        <f>COUNTIFS(常规版本稳定性测试结果!$X$5:$X$2321,汇总!$B974,常规版本稳定性测试结果!$X$5:$X$2321,$B974,常规版本稳定性测试结果!$D$5:$D$2321,汇总!$C974,常规版本稳定性测试结果!$E$5:$E$2321,"FBU")</f>
        <v/>
      </c>
      <c r="I974" s="15">
        <f>COUNTIFS(常规版本稳定性测试结果!$X$5:$X$2321,汇总!$B974,常规版本稳定性测试结果!$X$5:$X$2321,$B974,常规版本稳定性测试结果!$D$5:$D$2321,汇总!$C974,常规版本稳定性测试结果!$E$5:$E$2321,"LinuxPC")</f>
        <v/>
      </c>
      <c r="J974" s="15">
        <f>COUNTIFS(常规版本稳定性测试结果!$X$5:$X$2321,汇总!$B974,常规版本稳定性测试结果!$X$5:$X$2321,$B974,常规版本稳定性测试结果!$D$5:$D$2321,汇总!$C974,常规版本稳定性测试结果!$E$5:$E$2321,"Monkey")</f>
        <v/>
      </c>
    </row>
    <row r="975" spans="1:12">
      <c r="B975" s="19" t="n">
        <v>43989</v>
      </c>
      <c r="C975" s="18" t="s">
        <v>98</v>
      </c>
      <c r="D975" s="18">
        <f>COUNTIFS(常规版本稳定性测试结果!$X$5:$X$2321,汇总!$B975,常规版本稳定性测试结果!$X$5:$X$2321,$B975,常规版本稳定性测试结果!$D$5:$D$2321,汇总!$C975)</f>
        <v/>
      </c>
      <c r="E975" s="18">
        <f>COUNTIFS(常规版本稳定性测试结果!$X$5:$X$2321,汇总!$B975,常规版本稳定性测试结果!$X$5:$X$2321,$B975,常规版本稳定性测试结果!$D$5:$D$2321,汇总!$C975,常规版本稳定性测试结果!$AH$5:$AH$2321,"OK")</f>
        <v/>
      </c>
      <c r="F975" s="12">
        <f>COUNTIFS(常规版本稳定性测试结果!$X$5:$X$2321,汇总!$B975,常规版本稳定性测试结果!$X$5:$X$2321,$B975,常规版本稳定性测试结果!$D$5:$D$2321,汇总!$C975,常规版本稳定性测试结果!$AH$5:$AH$2321,"NG")</f>
        <v/>
      </c>
      <c r="G975" s="15">
        <f>COUNTIFS(常规版本稳定性测试结果!$X$5:$X$2321,汇总!$B975,常规版本稳定性测试结果!$X$5:$X$2321,$B975,常规版本稳定性测试结果!$D$5:$D$2321,汇总!$C975,常规版本稳定性测试结果!$E$5:$E$2321,"JV")</f>
        <v/>
      </c>
      <c r="H975" s="15">
        <f>COUNTIFS(常规版本稳定性测试结果!$X$5:$X$2321,汇总!$B975,常规版本稳定性测试结果!$X$5:$X$2321,$B975,常规版本稳定性测试结果!$D$5:$D$2321,汇总!$C975,常规版本稳定性测试结果!$E$5:$E$2321,"FBU")</f>
        <v/>
      </c>
      <c r="I975" s="15">
        <f>COUNTIFS(常规版本稳定性测试结果!$X$5:$X$2321,汇总!$B975,常规版本稳定性测试结果!$X$5:$X$2321,$B975,常规版本稳定性测试结果!$D$5:$D$2321,汇总!$C975,常规版本稳定性测试结果!$E$5:$E$2321,"LinuxPC")</f>
        <v/>
      </c>
      <c r="J975" s="15">
        <f>COUNTIFS(常规版本稳定性测试结果!$X$5:$X$2321,汇总!$B975,常规版本稳定性测试结果!$X$5:$X$2321,$B975,常规版本稳定性测试结果!$D$5:$D$2321,汇总!$C975,常规版本稳定性测试结果!$E$5:$E$2321,"Monkey")</f>
        <v/>
      </c>
    </row>
    <row r="976" spans="1:12">
      <c r="B976" s="19" t="n">
        <v>43990</v>
      </c>
      <c r="C976" s="18" t="s">
        <v>99</v>
      </c>
      <c r="D976" s="18">
        <f>COUNTIFS(常规版本稳定性测试结果!$X$5:$X$2321,汇总!$B976,常规版本稳定性测试结果!$X$5:$X$2321,$B976,常规版本稳定性测试结果!$D$5:$D$2321,汇总!$C976)</f>
        <v/>
      </c>
      <c r="E976" s="18">
        <f>COUNTIFS(常规版本稳定性测试结果!$X$5:$X$2321,汇总!$B976,常规版本稳定性测试结果!$X$5:$X$2321,$B976,常规版本稳定性测试结果!$D$5:$D$2321,汇总!$C976,常规版本稳定性测试结果!$AH$5:$AH$2321,"OK")</f>
        <v/>
      </c>
      <c r="F976" s="12">
        <f>COUNTIFS(常规版本稳定性测试结果!$X$5:$X$2321,汇总!$B976,常规版本稳定性测试结果!$X$5:$X$2321,$B976,常规版本稳定性测试结果!$D$5:$D$2321,汇总!$C976,常规版本稳定性测试结果!$AH$5:$AH$2321,"NG")</f>
        <v/>
      </c>
      <c r="G976" s="15">
        <f>COUNTIFS(常规版本稳定性测试结果!$X$5:$X$2321,汇总!$B976,常规版本稳定性测试结果!$X$5:$X$2321,$B976,常规版本稳定性测试结果!$D$5:$D$2321,汇总!$C976,常规版本稳定性测试结果!$E$5:$E$2321,"JV")</f>
        <v/>
      </c>
      <c r="H976" s="15">
        <f>COUNTIFS(常规版本稳定性测试结果!$X$5:$X$2321,汇总!$B976,常规版本稳定性测试结果!$X$5:$X$2321,$B976,常规版本稳定性测试结果!$D$5:$D$2321,汇总!$C976,常规版本稳定性测试结果!$E$5:$E$2321,"FBU")</f>
        <v/>
      </c>
      <c r="I976" s="15">
        <f>COUNTIFS(常规版本稳定性测试结果!$X$5:$X$2321,汇总!$B976,常规版本稳定性测试结果!$X$5:$X$2321,$B976,常规版本稳定性测试结果!$D$5:$D$2321,汇总!$C976,常规版本稳定性测试结果!$E$5:$E$2321,"LinuxPC")</f>
        <v/>
      </c>
      <c r="J976" s="15">
        <f>COUNTIFS(常规版本稳定性测试结果!$X$5:$X$2321,汇总!$B976,常规版本稳定性测试结果!$X$5:$X$2321,$B976,常规版本稳定性测试结果!$D$5:$D$2321,汇总!$C976,常规版本稳定性测试结果!$E$5:$E$2321,"Monkey")</f>
        <v/>
      </c>
    </row>
    <row r="977" spans="1:12">
      <c r="B977" s="19" t="n">
        <v>43990</v>
      </c>
      <c r="C977" s="18" t="s">
        <v>98</v>
      </c>
      <c r="D977" s="18">
        <f>COUNTIFS(常规版本稳定性测试结果!$X$5:$X$2321,汇总!$B977,常规版本稳定性测试结果!$X$5:$X$2321,$B977,常规版本稳定性测试结果!$D$5:$D$2321,汇总!$C977)</f>
        <v/>
      </c>
      <c r="E977" s="18">
        <f>COUNTIFS(常规版本稳定性测试结果!$X$5:$X$2321,汇总!$B977,常规版本稳定性测试结果!$X$5:$X$2321,$B977,常规版本稳定性测试结果!$D$5:$D$2321,汇总!$C977,常规版本稳定性测试结果!$AH$5:$AH$2321,"OK")</f>
        <v/>
      </c>
      <c r="F977" s="12">
        <f>COUNTIFS(常规版本稳定性测试结果!$X$5:$X$2321,汇总!$B977,常规版本稳定性测试结果!$X$5:$X$2321,$B977,常规版本稳定性测试结果!$D$5:$D$2321,汇总!$C977,常规版本稳定性测试结果!$AH$5:$AH$2321,"NG")</f>
        <v/>
      </c>
      <c r="G977" s="15">
        <f>COUNTIFS(常规版本稳定性测试结果!$X$5:$X$2321,汇总!$B977,常规版本稳定性测试结果!$X$5:$X$2321,$B977,常规版本稳定性测试结果!$D$5:$D$2321,汇总!$C977,常规版本稳定性测试结果!$E$5:$E$2321,"JV")</f>
        <v/>
      </c>
      <c r="H977" s="15">
        <f>COUNTIFS(常规版本稳定性测试结果!$X$5:$X$2321,汇总!$B977,常规版本稳定性测试结果!$X$5:$X$2321,$B977,常规版本稳定性测试结果!$D$5:$D$2321,汇总!$C977,常规版本稳定性测试结果!$E$5:$E$2321,"FBU")</f>
        <v/>
      </c>
      <c r="I977" s="15">
        <f>COUNTIFS(常规版本稳定性测试结果!$X$5:$X$2321,汇总!$B977,常规版本稳定性测试结果!$X$5:$X$2321,$B977,常规版本稳定性测试结果!$D$5:$D$2321,汇总!$C977,常规版本稳定性测试结果!$E$5:$E$2321,"LinuxPC")</f>
        <v/>
      </c>
      <c r="J977" s="15">
        <f>COUNTIFS(常规版本稳定性测试结果!$X$5:$X$2321,汇总!$B977,常规版本稳定性测试结果!$X$5:$X$2321,$B977,常规版本稳定性测试结果!$D$5:$D$2321,汇总!$C977,常规版本稳定性测试结果!$E$5:$E$2321,"Monkey")</f>
        <v/>
      </c>
    </row>
    <row r="978" spans="1:12">
      <c r="B978" s="19" t="n">
        <v>43991</v>
      </c>
      <c r="C978" s="18" t="s">
        <v>99</v>
      </c>
      <c r="D978" s="18">
        <f>COUNTIFS(常规版本稳定性测试结果!$X$5:$X$2321,汇总!$B978,常规版本稳定性测试结果!$X$5:$X$2321,$B978,常规版本稳定性测试结果!$D$5:$D$2321,汇总!$C978)</f>
        <v/>
      </c>
      <c r="E978" s="18">
        <f>COUNTIFS(常规版本稳定性测试结果!$X$5:$X$2321,汇总!$B978,常规版本稳定性测试结果!$X$5:$X$2321,$B978,常规版本稳定性测试结果!$D$5:$D$2321,汇总!$C978,常规版本稳定性测试结果!$AH$5:$AH$2321,"OK")</f>
        <v/>
      </c>
      <c r="F978" s="12">
        <f>COUNTIFS(常规版本稳定性测试结果!$X$5:$X$2321,汇总!$B978,常规版本稳定性测试结果!$X$5:$X$2321,$B978,常规版本稳定性测试结果!$D$5:$D$2321,汇总!$C978,常规版本稳定性测试结果!$AH$5:$AH$2321,"NG")</f>
        <v/>
      </c>
      <c r="G978" s="15">
        <f>COUNTIFS(常规版本稳定性测试结果!$X$5:$X$2321,汇总!$B978,常规版本稳定性测试结果!$X$5:$X$2321,$B978,常规版本稳定性测试结果!$D$5:$D$2321,汇总!$C978,常规版本稳定性测试结果!$E$5:$E$2321,"JV")</f>
        <v/>
      </c>
      <c r="H978" s="15">
        <f>COUNTIFS(常规版本稳定性测试结果!$X$5:$X$2321,汇总!$B978,常规版本稳定性测试结果!$X$5:$X$2321,$B978,常规版本稳定性测试结果!$D$5:$D$2321,汇总!$C978,常规版本稳定性测试结果!$E$5:$E$2321,"FBU")</f>
        <v/>
      </c>
      <c r="I978" s="15">
        <f>COUNTIFS(常规版本稳定性测试结果!$X$5:$X$2321,汇总!$B978,常规版本稳定性测试结果!$X$5:$X$2321,$B978,常规版本稳定性测试结果!$D$5:$D$2321,汇总!$C978,常规版本稳定性测试结果!$E$5:$E$2321,"LinuxPC")</f>
        <v/>
      </c>
      <c r="J978" s="15">
        <f>COUNTIFS(常规版本稳定性测试结果!$X$5:$X$2321,汇总!$B978,常规版本稳定性测试结果!$X$5:$X$2321,$B978,常规版本稳定性测试结果!$D$5:$D$2321,汇总!$C978,常规版本稳定性测试结果!$E$5:$E$2321,"Monkey")</f>
        <v/>
      </c>
    </row>
    <row r="979" spans="1:12">
      <c r="B979" s="19" t="n">
        <v>43991</v>
      </c>
      <c r="C979" s="18" t="s">
        <v>98</v>
      </c>
      <c r="D979" s="18">
        <f>COUNTIFS(常规版本稳定性测试结果!$X$5:$X$2321,汇总!$B979,常规版本稳定性测试结果!$X$5:$X$2321,$B979,常规版本稳定性测试结果!$D$5:$D$2321,汇总!$C979)</f>
        <v/>
      </c>
      <c r="E979" s="18">
        <f>COUNTIFS(常规版本稳定性测试结果!$X$5:$X$2321,汇总!$B979,常规版本稳定性测试结果!$X$5:$X$2321,$B979,常规版本稳定性测试结果!$D$5:$D$2321,汇总!$C979,常规版本稳定性测试结果!$AH$5:$AH$2321,"OK")</f>
        <v/>
      </c>
      <c r="F979" s="12">
        <f>COUNTIFS(常规版本稳定性测试结果!$X$5:$X$2321,汇总!$B979,常规版本稳定性测试结果!$X$5:$X$2321,$B979,常规版本稳定性测试结果!$D$5:$D$2321,汇总!$C979,常规版本稳定性测试结果!$AH$5:$AH$2321,"NG")</f>
        <v/>
      </c>
      <c r="G979" s="15">
        <f>COUNTIFS(常规版本稳定性测试结果!$X$5:$X$2321,汇总!$B979,常规版本稳定性测试结果!$X$5:$X$2321,$B979,常规版本稳定性测试结果!$D$5:$D$2321,汇总!$C979,常规版本稳定性测试结果!$E$5:$E$2321,"JV")</f>
        <v/>
      </c>
      <c r="H979" s="15">
        <f>COUNTIFS(常规版本稳定性测试结果!$X$5:$X$2321,汇总!$B979,常规版本稳定性测试结果!$X$5:$X$2321,$B979,常规版本稳定性测试结果!$D$5:$D$2321,汇总!$C979,常规版本稳定性测试结果!$E$5:$E$2321,"FBU")</f>
        <v/>
      </c>
      <c r="I979" s="15">
        <f>COUNTIFS(常规版本稳定性测试结果!$X$5:$X$2321,汇总!$B979,常规版本稳定性测试结果!$X$5:$X$2321,$B979,常规版本稳定性测试结果!$D$5:$D$2321,汇总!$C979,常规版本稳定性测试结果!$E$5:$E$2321,"LinuxPC")</f>
        <v/>
      </c>
      <c r="J979" s="15">
        <f>COUNTIFS(常规版本稳定性测试结果!$X$5:$X$2321,汇总!$B979,常规版本稳定性测试结果!$X$5:$X$2321,$B979,常规版本稳定性测试结果!$D$5:$D$2321,汇总!$C979,常规版本稳定性测试结果!$E$5:$E$2321,"Monkey")</f>
        <v/>
      </c>
    </row>
    <row r="980" spans="1:12">
      <c r="B980" s="19" t="n">
        <v>43992</v>
      </c>
      <c r="C980" s="18" t="s">
        <v>99</v>
      </c>
      <c r="D980" s="18">
        <f>COUNTIFS(常规版本稳定性测试结果!$X$5:$X$2321,汇总!$B980,常规版本稳定性测试结果!$X$5:$X$2321,$B980,常规版本稳定性测试结果!$D$5:$D$2321,汇总!$C980)</f>
        <v/>
      </c>
      <c r="E980" s="18">
        <f>COUNTIFS(常规版本稳定性测试结果!$X$5:$X$2321,汇总!$B980,常规版本稳定性测试结果!$X$5:$X$2321,$B980,常规版本稳定性测试结果!$D$5:$D$2321,汇总!$C980,常规版本稳定性测试结果!$AH$5:$AH$2321,"OK")</f>
        <v/>
      </c>
      <c r="F980" s="12">
        <f>COUNTIFS(常规版本稳定性测试结果!$X$5:$X$2321,汇总!$B980,常规版本稳定性测试结果!$X$5:$X$2321,$B980,常规版本稳定性测试结果!$D$5:$D$2321,汇总!$C980,常规版本稳定性测试结果!$AH$5:$AH$2321,"NG")</f>
        <v/>
      </c>
      <c r="G980" s="15">
        <f>COUNTIFS(常规版本稳定性测试结果!$X$5:$X$2321,汇总!$B980,常规版本稳定性测试结果!$X$5:$X$2321,$B980,常规版本稳定性测试结果!$D$5:$D$2321,汇总!$C980,常规版本稳定性测试结果!$E$5:$E$2321,"JV")</f>
        <v/>
      </c>
      <c r="H980" s="15">
        <f>COUNTIFS(常规版本稳定性测试结果!$X$5:$X$2321,汇总!$B980,常规版本稳定性测试结果!$X$5:$X$2321,$B980,常规版本稳定性测试结果!$D$5:$D$2321,汇总!$C980,常规版本稳定性测试结果!$E$5:$E$2321,"FBU")</f>
        <v/>
      </c>
      <c r="I980" s="15">
        <f>COUNTIFS(常规版本稳定性测试结果!$X$5:$X$2321,汇总!$B980,常规版本稳定性测试结果!$X$5:$X$2321,$B980,常规版本稳定性测试结果!$D$5:$D$2321,汇总!$C980,常规版本稳定性测试结果!$E$5:$E$2321,"LinuxPC")</f>
        <v/>
      </c>
      <c r="J980" s="15">
        <f>COUNTIFS(常规版本稳定性测试结果!$X$5:$X$2321,汇总!$B980,常规版本稳定性测试结果!$X$5:$X$2321,$B980,常规版本稳定性测试结果!$D$5:$D$2321,汇总!$C980,常规版本稳定性测试结果!$E$5:$E$2321,"Monkey")</f>
        <v/>
      </c>
    </row>
    <row r="981" spans="1:12">
      <c r="B981" s="19" t="n">
        <v>43992</v>
      </c>
      <c r="C981" s="18" t="s">
        <v>98</v>
      </c>
      <c r="D981" s="18">
        <f>COUNTIFS(常规版本稳定性测试结果!$X$5:$X$2321,汇总!$B981,常规版本稳定性测试结果!$X$5:$X$2321,$B981,常规版本稳定性测试结果!$D$5:$D$2321,汇总!$C981)</f>
        <v/>
      </c>
      <c r="E981" s="18">
        <f>COUNTIFS(常规版本稳定性测试结果!$X$5:$X$2321,汇总!$B981,常规版本稳定性测试结果!$X$5:$X$2321,$B981,常规版本稳定性测试结果!$D$5:$D$2321,汇总!$C981,常规版本稳定性测试结果!$AH$5:$AH$2321,"OK")</f>
        <v/>
      </c>
      <c r="F981" s="12">
        <f>COUNTIFS(常规版本稳定性测试结果!$X$5:$X$2321,汇总!$B981,常规版本稳定性测试结果!$X$5:$X$2321,$B981,常规版本稳定性测试结果!$D$5:$D$2321,汇总!$C981,常规版本稳定性测试结果!$AH$5:$AH$2321,"NG")</f>
        <v/>
      </c>
      <c r="G981" s="15">
        <f>COUNTIFS(常规版本稳定性测试结果!$X$5:$X$2321,汇总!$B981,常规版本稳定性测试结果!$X$5:$X$2321,$B981,常规版本稳定性测试结果!$D$5:$D$2321,汇总!$C981,常规版本稳定性测试结果!$E$5:$E$2321,"JV")</f>
        <v/>
      </c>
      <c r="H981" s="15">
        <f>COUNTIFS(常规版本稳定性测试结果!$X$5:$X$2321,汇总!$B981,常规版本稳定性测试结果!$X$5:$X$2321,$B981,常规版本稳定性测试结果!$D$5:$D$2321,汇总!$C981,常规版本稳定性测试结果!$E$5:$E$2321,"FBU")</f>
        <v/>
      </c>
      <c r="I981" s="15">
        <f>COUNTIFS(常规版本稳定性测试结果!$X$5:$X$2321,汇总!$B981,常规版本稳定性测试结果!$X$5:$X$2321,$B981,常规版本稳定性测试结果!$D$5:$D$2321,汇总!$C981,常规版本稳定性测试结果!$E$5:$E$2321,"LinuxPC")</f>
        <v/>
      </c>
      <c r="J981" s="15">
        <f>COUNTIFS(常规版本稳定性测试结果!$X$5:$X$2321,汇总!$B981,常规版本稳定性测试结果!$X$5:$X$2321,$B981,常规版本稳定性测试结果!$D$5:$D$2321,汇总!$C981,常规版本稳定性测试结果!$E$5:$E$2321,"Monkey")</f>
        <v/>
      </c>
    </row>
    <row r="982" spans="1:12">
      <c r="B982" s="19" t="n">
        <v>43993</v>
      </c>
      <c r="C982" s="18" t="s">
        <v>99</v>
      </c>
      <c r="D982" s="18">
        <f>COUNTIFS(常规版本稳定性测试结果!$X$5:$X$2321,汇总!$B982,常规版本稳定性测试结果!$X$5:$X$2321,$B982,常规版本稳定性测试结果!$D$5:$D$2321,汇总!$C982)</f>
        <v/>
      </c>
      <c r="E982" s="18">
        <f>COUNTIFS(常规版本稳定性测试结果!$X$5:$X$2321,汇总!$B982,常规版本稳定性测试结果!$X$5:$X$2321,$B982,常规版本稳定性测试结果!$D$5:$D$2321,汇总!$C982,常规版本稳定性测试结果!$AH$5:$AH$2321,"OK")</f>
        <v/>
      </c>
      <c r="F982" s="12">
        <f>COUNTIFS(常规版本稳定性测试结果!$X$5:$X$2321,汇总!$B982,常规版本稳定性测试结果!$X$5:$X$2321,$B982,常规版本稳定性测试结果!$D$5:$D$2321,汇总!$C982,常规版本稳定性测试结果!$AH$5:$AH$2321,"NG")</f>
        <v/>
      </c>
      <c r="G982" s="15">
        <f>COUNTIFS(常规版本稳定性测试结果!$X$5:$X$2321,汇总!$B982,常规版本稳定性测试结果!$X$5:$X$2321,$B982,常规版本稳定性测试结果!$D$5:$D$2321,汇总!$C982,常规版本稳定性测试结果!$E$5:$E$2321,"JV")</f>
        <v/>
      </c>
      <c r="H982" s="15">
        <f>COUNTIFS(常规版本稳定性测试结果!$X$5:$X$2321,汇总!$B982,常规版本稳定性测试结果!$X$5:$X$2321,$B982,常规版本稳定性测试结果!$D$5:$D$2321,汇总!$C982,常规版本稳定性测试结果!$E$5:$E$2321,"FBU")</f>
        <v/>
      </c>
      <c r="I982" s="15">
        <f>COUNTIFS(常规版本稳定性测试结果!$X$5:$X$2321,汇总!$B982,常规版本稳定性测试结果!$X$5:$X$2321,$B982,常规版本稳定性测试结果!$D$5:$D$2321,汇总!$C982,常规版本稳定性测试结果!$E$5:$E$2321,"LinuxPC")</f>
        <v/>
      </c>
      <c r="J982" s="15">
        <f>COUNTIFS(常规版本稳定性测试结果!$X$5:$X$2321,汇总!$B982,常规版本稳定性测试结果!$X$5:$X$2321,$B982,常规版本稳定性测试结果!$D$5:$D$2321,汇总!$C982,常规版本稳定性测试结果!$E$5:$E$2321,"Monkey")</f>
        <v/>
      </c>
    </row>
    <row r="983" spans="1:12">
      <c r="B983" s="19" t="n">
        <v>43993</v>
      </c>
      <c r="C983" s="18" t="s">
        <v>98</v>
      </c>
      <c r="D983" s="18">
        <f>COUNTIFS(常规版本稳定性测试结果!$X$5:$X$2321,汇总!$B983,常规版本稳定性测试结果!$X$5:$X$2321,$B983,常规版本稳定性测试结果!$D$5:$D$2321,汇总!$C983)</f>
        <v/>
      </c>
      <c r="E983" s="18">
        <f>COUNTIFS(常规版本稳定性测试结果!$X$5:$X$2321,汇总!$B983,常规版本稳定性测试结果!$X$5:$X$2321,$B983,常规版本稳定性测试结果!$D$5:$D$2321,汇总!$C983,常规版本稳定性测试结果!$AH$5:$AH$2321,"OK")</f>
        <v/>
      </c>
      <c r="F983" s="12">
        <f>COUNTIFS(常规版本稳定性测试结果!$X$5:$X$2321,汇总!$B983,常规版本稳定性测试结果!$X$5:$X$2321,$B983,常规版本稳定性测试结果!$D$5:$D$2321,汇总!$C983,常规版本稳定性测试结果!$AH$5:$AH$2321,"NG")</f>
        <v/>
      </c>
      <c r="G983" s="15">
        <f>COUNTIFS(常规版本稳定性测试结果!$X$5:$X$2321,汇总!$B983,常规版本稳定性测试结果!$X$5:$X$2321,$B983,常规版本稳定性测试结果!$D$5:$D$2321,汇总!$C983,常规版本稳定性测试结果!$E$5:$E$2321,"JV")</f>
        <v/>
      </c>
      <c r="H983" s="15">
        <f>COUNTIFS(常规版本稳定性测试结果!$X$5:$X$2321,汇总!$B983,常规版本稳定性测试结果!$X$5:$X$2321,$B983,常规版本稳定性测试结果!$D$5:$D$2321,汇总!$C983,常规版本稳定性测试结果!$E$5:$E$2321,"FBU")</f>
        <v/>
      </c>
      <c r="I983" s="15">
        <f>COUNTIFS(常规版本稳定性测试结果!$X$5:$X$2321,汇总!$B983,常规版本稳定性测试结果!$X$5:$X$2321,$B983,常规版本稳定性测试结果!$D$5:$D$2321,汇总!$C983,常规版本稳定性测试结果!$E$5:$E$2321,"LinuxPC")</f>
        <v/>
      </c>
      <c r="J983" s="15">
        <f>COUNTIFS(常规版本稳定性测试结果!$X$5:$X$2321,汇总!$B983,常规版本稳定性测试结果!$X$5:$X$2321,$B983,常规版本稳定性测试结果!$D$5:$D$2321,汇总!$C983,常规版本稳定性测试结果!$E$5:$E$2321,"Monkey")</f>
        <v/>
      </c>
    </row>
    <row r="984" spans="1:12">
      <c r="B984" s="19" t="n">
        <v>43994</v>
      </c>
      <c r="C984" s="18" t="s">
        <v>99</v>
      </c>
      <c r="D984" s="18">
        <f>COUNTIFS(常规版本稳定性测试结果!$X$5:$X$2321,汇总!$B984,常规版本稳定性测试结果!$X$5:$X$2321,$B984,常规版本稳定性测试结果!$D$5:$D$2321,汇总!$C984)</f>
        <v/>
      </c>
      <c r="E984" s="18">
        <f>COUNTIFS(常规版本稳定性测试结果!$X$5:$X$2321,汇总!$B984,常规版本稳定性测试结果!$X$5:$X$2321,$B984,常规版本稳定性测试结果!$D$5:$D$2321,汇总!$C984,常规版本稳定性测试结果!$AH$5:$AH$2321,"OK")</f>
        <v/>
      </c>
      <c r="F984" s="12">
        <f>COUNTIFS(常规版本稳定性测试结果!$X$5:$X$2321,汇总!$B984,常规版本稳定性测试结果!$X$5:$X$2321,$B984,常规版本稳定性测试结果!$D$5:$D$2321,汇总!$C984,常规版本稳定性测试结果!$AH$5:$AH$2321,"NG")</f>
        <v/>
      </c>
      <c r="G984" s="15">
        <f>COUNTIFS(常规版本稳定性测试结果!$X$5:$X$2321,汇总!$B984,常规版本稳定性测试结果!$X$5:$X$2321,$B984,常规版本稳定性测试结果!$D$5:$D$2321,汇总!$C984,常规版本稳定性测试结果!$E$5:$E$2321,"JV")</f>
        <v/>
      </c>
      <c r="H984" s="15">
        <f>COUNTIFS(常规版本稳定性测试结果!$X$5:$X$2321,汇总!$B984,常规版本稳定性测试结果!$X$5:$X$2321,$B984,常规版本稳定性测试结果!$D$5:$D$2321,汇总!$C984,常规版本稳定性测试结果!$E$5:$E$2321,"FBU")</f>
        <v/>
      </c>
      <c r="I984" s="15">
        <f>COUNTIFS(常规版本稳定性测试结果!$X$5:$X$2321,汇总!$B984,常规版本稳定性测试结果!$X$5:$X$2321,$B984,常规版本稳定性测试结果!$D$5:$D$2321,汇总!$C984,常规版本稳定性测试结果!$E$5:$E$2321,"LinuxPC")</f>
        <v/>
      </c>
      <c r="J984" s="15">
        <f>COUNTIFS(常规版本稳定性测试结果!$X$5:$X$2321,汇总!$B984,常规版本稳定性测试结果!$X$5:$X$2321,$B984,常规版本稳定性测试结果!$D$5:$D$2321,汇总!$C984,常规版本稳定性测试结果!$E$5:$E$2321,"Monkey")</f>
        <v/>
      </c>
    </row>
    <row r="985" spans="1:12">
      <c r="B985" s="19" t="n">
        <v>43994</v>
      </c>
      <c r="C985" s="18" t="s">
        <v>98</v>
      </c>
      <c r="D985" s="18">
        <f>COUNTIFS(常规版本稳定性测试结果!$X$5:$X$2321,汇总!$B985,常规版本稳定性测试结果!$X$5:$X$2321,$B985,常规版本稳定性测试结果!$D$5:$D$2321,汇总!$C985)</f>
        <v/>
      </c>
      <c r="E985" s="18">
        <f>COUNTIFS(常规版本稳定性测试结果!$X$5:$X$2321,汇总!$B985,常规版本稳定性测试结果!$X$5:$X$2321,$B985,常规版本稳定性测试结果!$D$5:$D$2321,汇总!$C985,常规版本稳定性测试结果!$AH$5:$AH$2321,"OK")</f>
        <v/>
      </c>
      <c r="F985" s="12">
        <f>COUNTIFS(常规版本稳定性测试结果!$X$5:$X$2321,汇总!$B985,常规版本稳定性测试结果!$X$5:$X$2321,$B985,常规版本稳定性测试结果!$D$5:$D$2321,汇总!$C985,常规版本稳定性测试结果!$AH$5:$AH$2321,"NG")</f>
        <v/>
      </c>
      <c r="G985" s="15">
        <f>COUNTIFS(常规版本稳定性测试结果!$X$5:$X$2321,汇总!$B985,常规版本稳定性测试结果!$X$5:$X$2321,$B985,常规版本稳定性测试结果!$D$5:$D$2321,汇总!$C985,常规版本稳定性测试结果!$E$5:$E$2321,"JV")</f>
        <v/>
      </c>
      <c r="H985" s="15">
        <f>COUNTIFS(常规版本稳定性测试结果!$X$5:$X$2321,汇总!$B985,常规版本稳定性测试结果!$X$5:$X$2321,$B985,常规版本稳定性测试结果!$D$5:$D$2321,汇总!$C985,常规版本稳定性测试结果!$E$5:$E$2321,"FBU")</f>
        <v/>
      </c>
      <c r="I985" s="15">
        <f>COUNTIFS(常规版本稳定性测试结果!$X$5:$X$2321,汇总!$B985,常规版本稳定性测试结果!$X$5:$X$2321,$B985,常规版本稳定性测试结果!$D$5:$D$2321,汇总!$C985,常规版本稳定性测试结果!$E$5:$E$2321,"LinuxPC")</f>
        <v/>
      </c>
      <c r="J985" s="15">
        <f>COUNTIFS(常规版本稳定性测试结果!$X$5:$X$2321,汇总!$B985,常规版本稳定性测试结果!$X$5:$X$2321,$B985,常规版本稳定性测试结果!$D$5:$D$2321,汇总!$C985,常规版本稳定性测试结果!$E$5:$E$2321,"Monkey")</f>
        <v/>
      </c>
    </row>
    <row r="986" spans="1:12">
      <c r="B986" s="19" t="n">
        <v>43995</v>
      </c>
      <c r="C986" s="18" t="s">
        <v>99</v>
      </c>
      <c r="D986" s="18">
        <f>COUNTIFS(常规版本稳定性测试结果!$X$5:$X$2321,汇总!$B986,常规版本稳定性测试结果!$X$5:$X$2321,$B986,常规版本稳定性测试结果!$D$5:$D$2321,汇总!$C986)</f>
        <v/>
      </c>
      <c r="E986" s="18">
        <f>COUNTIFS(常规版本稳定性测试结果!$X$5:$X$2321,汇总!$B986,常规版本稳定性测试结果!$X$5:$X$2321,$B986,常规版本稳定性测试结果!$D$5:$D$2321,汇总!$C986,常规版本稳定性测试结果!$AH$5:$AH$2321,"OK")</f>
        <v/>
      </c>
      <c r="F986" s="12">
        <f>COUNTIFS(常规版本稳定性测试结果!$X$5:$X$2321,汇总!$B986,常规版本稳定性测试结果!$X$5:$X$2321,$B986,常规版本稳定性测试结果!$D$5:$D$2321,汇总!$C986,常规版本稳定性测试结果!$AH$5:$AH$2321,"NG")</f>
        <v/>
      </c>
      <c r="G986" s="15">
        <f>COUNTIFS(常规版本稳定性测试结果!$X$5:$X$2321,汇总!$B986,常规版本稳定性测试结果!$X$5:$X$2321,$B986,常规版本稳定性测试结果!$D$5:$D$2321,汇总!$C986,常规版本稳定性测试结果!$E$5:$E$2321,"JV")</f>
        <v/>
      </c>
      <c r="H986" s="15">
        <f>COUNTIFS(常规版本稳定性测试结果!$X$5:$X$2321,汇总!$B986,常规版本稳定性测试结果!$X$5:$X$2321,$B986,常规版本稳定性测试结果!$D$5:$D$2321,汇总!$C986,常规版本稳定性测试结果!$E$5:$E$2321,"FBU")</f>
        <v/>
      </c>
      <c r="I986" s="15">
        <f>COUNTIFS(常规版本稳定性测试结果!$X$5:$X$2321,汇总!$B986,常规版本稳定性测试结果!$X$5:$X$2321,$B986,常规版本稳定性测试结果!$D$5:$D$2321,汇总!$C986,常规版本稳定性测试结果!$E$5:$E$2321,"LinuxPC")</f>
        <v/>
      </c>
      <c r="J986" s="15">
        <f>COUNTIFS(常规版本稳定性测试结果!$X$5:$X$2321,汇总!$B986,常规版本稳定性测试结果!$X$5:$X$2321,$B986,常规版本稳定性测试结果!$D$5:$D$2321,汇总!$C986,常规版本稳定性测试结果!$E$5:$E$2321,"Monkey")</f>
        <v/>
      </c>
    </row>
    <row r="987" spans="1:12">
      <c r="B987" s="19" t="n">
        <v>43995</v>
      </c>
      <c r="C987" s="18" t="s">
        <v>98</v>
      </c>
      <c r="D987" s="18">
        <f>COUNTIFS(常规版本稳定性测试结果!$X$5:$X$2321,汇总!$B987,常规版本稳定性测试结果!$X$5:$X$2321,$B987,常规版本稳定性测试结果!$D$5:$D$2321,汇总!$C987)</f>
        <v/>
      </c>
      <c r="E987" s="18">
        <f>COUNTIFS(常规版本稳定性测试结果!$X$5:$X$2321,汇总!$B987,常规版本稳定性测试结果!$X$5:$X$2321,$B987,常规版本稳定性测试结果!$D$5:$D$2321,汇总!$C987,常规版本稳定性测试结果!$AH$5:$AH$2321,"OK")</f>
        <v/>
      </c>
      <c r="F987" s="12">
        <f>COUNTIFS(常规版本稳定性测试结果!$X$5:$X$2321,汇总!$B987,常规版本稳定性测试结果!$X$5:$X$2321,$B987,常规版本稳定性测试结果!$D$5:$D$2321,汇总!$C987,常规版本稳定性测试结果!$AH$5:$AH$2321,"NG")</f>
        <v/>
      </c>
      <c r="G987" s="15">
        <f>COUNTIFS(常规版本稳定性测试结果!$X$5:$X$2321,汇总!$B987,常规版本稳定性测试结果!$X$5:$X$2321,$B987,常规版本稳定性测试结果!$D$5:$D$2321,汇总!$C987,常规版本稳定性测试结果!$E$5:$E$2321,"JV")</f>
        <v/>
      </c>
      <c r="H987" s="15">
        <f>COUNTIFS(常规版本稳定性测试结果!$X$5:$X$2321,汇总!$B987,常规版本稳定性测试结果!$X$5:$X$2321,$B987,常规版本稳定性测试结果!$D$5:$D$2321,汇总!$C987,常规版本稳定性测试结果!$E$5:$E$2321,"FBU")</f>
        <v/>
      </c>
      <c r="I987" s="15">
        <f>COUNTIFS(常规版本稳定性测试结果!$X$5:$X$2321,汇总!$B987,常规版本稳定性测试结果!$X$5:$X$2321,$B987,常规版本稳定性测试结果!$D$5:$D$2321,汇总!$C987,常规版本稳定性测试结果!$E$5:$E$2321,"LinuxPC")</f>
        <v/>
      </c>
      <c r="J987" s="15">
        <f>COUNTIFS(常规版本稳定性测试结果!$X$5:$X$2321,汇总!$B987,常规版本稳定性测试结果!$X$5:$X$2321,$B987,常规版本稳定性测试结果!$D$5:$D$2321,汇总!$C987,常规版本稳定性测试结果!$E$5:$E$2321,"Monkey")</f>
        <v/>
      </c>
    </row>
    <row r="988" spans="1:12">
      <c r="B988" s="19" t="n">
        <v>43996</v>
      </c>
      <c r="C988" s="18" t="s">
        <v>99</v>
      </c>
      <c r="D988" s="18">
        <f>COUNTIFS(常规版本稳定性测试结果!$X$5:$X$2321,汇总!$B988,常规版本稳定性测试结果!$X$5:$X$2321,$B988,常规版本稳定性测试结果!$D$5:$D$2321,汇总!$C988)</f>
        <v/>
      </c>
      <c r="E988" s="18">
        <f>COUNTIFS(常规版本稳定性测试结果!$X$5:$X$2321,汇总!$B988,常规版本稳定性测试结果!$X$5:$X$2321,$B988,常规版本稳定性测试结果!$D$5:$D$2321,汇总!$C988,常规版本稳定性测试结果!$AH$5:$AH$2321,"OK")</f>
        <v/>
      </c>
      <c r="F988" s="12">
        <f>COUNTIFS(常规版本稳定性测试结果!$X$5:$X$2321,汇总!$B988,常规版本稳定性测试结果!$X$5:$X$2321,$B988,常规版本稳定性测试结果!$D$5:$D$2321,汇总!$C988,常规版本稳定性测试结果!$AH$5:$AH$2321,"NG")</f>
        <v/>
      </c>
      <c r="G988" s="15">
        <f>COUNTIFS(常规版本稳定性测试结果!$X$5:$X$2321,汇总!$B988,常规版本稳定性测试结果!$X$5:$X$2321,$B988,常规版本稳定性测试结果!$D$5:$D$2321,汇总!$C988,常规版本稳定性测试结果!$E$5:$E$2321,"JV")</f>
        <v/>
      </c>
      <c r="H988" s="15">
        <f>COUNTIFS(常规版本稳定性测试结果!$X$5:$X$2321,汇总!$B988,常规版本稳定性测试结果!$X$5:$X$2321,$B988,常规版本稳定性测试结果!$D$5:$D$2321,汇总!$C988,常规版本稳定性测试结果!$E$5:$E$2321,"FBU")</f>
        <v/>
      </c>
      <c r="I988" s="15">
        <f>COUNTIFS(常规版本稳定性测试结果!$X$5:$X$2321,汇总!$B988,常规版本稳定性测试结果!$X$5:$X$2321,$B988,常规版本稳定性测试结果!$D$5:$D$2321,汇总!$C988,常规版本稳定性测试结果!$E$5:$E$2321,"LinuxPC")</f>
        <v/>
      </c>
      <c r="J988" s="15">
        <f>COUNTIFS(常规版本稳定性测试结果!$X$5:$X$2321,汇总!$B988,常规版本稳定性测试结果!$X$5:$X$2321,$B988,常规版本稳定性测试结果!$D$5:$D$2321,汇总!$C988,常规版本稳定性测试结果!$E$5:$E$2321,"Monkey")</f>
        <v/>
      </c>
    </row>
    <row r="989" spans="1:12">
      <c r="B989" s="19" t="n">
        <v>43996</v>
      </c>
      <c r="C989" s="18" t="s">
        <v>98</v>
      </c>
      <c r="D989" s="18">
        <f>COUNTIFS(常规版本稳定性测试结果!$X$5:$X$2321,汇总!$B989,常规版本稳定性测试结果!$X$5:$X$2321,$B989,常规版本稳定性测试结果!$D$5:$D$2321,汇总!$C989)</f>
        <v/>
      </c>
      <c r="E989" s="18">
        <f>COUNTIFS(常规版本稳定性测试结果!$X$5:$X$2321,汇总!$B989,常规版本稳定性测试结果!$X$5:$X$2321,$B989,常规版本稳定性测试结果!$D$5:$D$2321,汇总!$C989,常规版本稳定性测试结果!$AH$5:$AH$2321,"OK")</f>
        <v/>
      </c>
      <c r="F989" s="12">
        <f>COUNTIFS(常规版本稳定性测试结果!$X$5:$X$2321,汇总!$B989,常规版本稳定性测试结果!$X$5:$X$2321,$B989,常规版本稳定性测试结果!$D$5:$D$2321,汇总!$C989,常规版本稳定性测试结果!$AH$5:$AH$2321,"NG")</f>
        <v/>
      </c>
      <c r="G989" s="15">
        <f>COUNTIFS(常规版本稳定性测试结果!$X$5:$X$2321,汇总!$B989,常规版本稳定性测试结果!$X$5:$X$2321,$B989,常规版本稳定性测试结果!$D$5:$D$2321,汇总!$C989,常规版本稳定性测试结果!$E$5:$E$2321,"JV")</f>
        <v/>
      </c>
      <c r="H989" s="15">
        <f>COUNTIFS(常规版本稳定性测试结果!$X$5:$X$2321,汇总!$B989,常规版本稳定性测试结果!$X$5:$X$2321,$B989,常规版本稳定性测试结果!$D$5:$D$2321,汇总!$C989,常规版本稳定性测试结果!$E$5:$E$2321,"FBU")</f>
        <v/>
      </c>
      <c r="I989" s="15">
        <f>COUNTIFS(常规版本稳定性测试结果!$X$5:$X$2321,汇总!$B989,常规版本稳定性测试结果!$X$5:$X$2321,$B989,常规版本稳定性测试结果!$D$5:$D$2321,汇总!$C989,常规版本稳定性测试结果!$E$5:$E$2321,"LinuxPC")</f>
        <v/>
      </c>
      <c r="J989" s="15">
        <f>COUNTIFS(常规版本稳定性测试结果!$X$5:$X$2321,汇总!$B989,常规版本稳定性测试结果!$X$5:$X$2321,$B989,常规版本稳定性测试结果!$D$5:$D$2321,汇总!$C989,常规版本稳定性测试结果!$E$5:$E$2321,"Monkey")</f>
        <v/>
      </c>
    </row>
    <row r="990" spans="1:12">
      <c r="B990" s="19" t="n">
        <v>43997</v>
      </c>
      <c r="C990" s="18" t="s">
        <v>99</v>
      </c>
      <c r="D990" s="18">
        <f>COUNTIFS(常规版本稳定性测试结果!$X$5:$X$2321,汇总!$B990,常规版本稳定性测试结果!$X$5:$X$2321,$B990,常规版本稳定性测试结果!$D$5:$D$2321,汇总!$C990)</f>
        <v/>
      </c>
      <c r="E990" s="18">
        <f>COUNTIFS(常规版本稳定性测试结果!$X$5:$X$2321,汇总!$B990,常规版本稳定性测试结果!$X$5:$X$2321,$B990,常规版本稳定性测试结果!$D$5:$D$2321,汇总!$C990,常规版本稳定性测试结果!$AH$5:$AH$2321,"OK")</f>
        <v/>
      </c>
      <c r="F990" s="12">
        <f>COUNTIFS(常规版本稳定性测试结果!$X$5:$X$2321,汇总!$B990,常规版本稳定性测试结果!$X$5:$X$2321,$B990,常规版本稳定性测试结果!$D$5:$D$2321,汇总!$C990,常规版本稳定性测试结果!$AH$5:$AH$2321,"NG")</f>
        <v/>
      </c>
      <c r="G990" s="15">
        <f>COUNTIFS(常规版本稳定性测试结果!$X$5:$X$2321,汇总!$B990,常规版本稳定性测试结果!$X$5:$X$2321,$B990,常规版本稳定性测试结果!$D$5:$D$2321,汇总!$C990,常规版本稳定性测试结果!$E$5:$E$2321,"JV")</f>
        <v/>
      </c>
      <c r="H990" s="15">
        <f>COUNTIFS(常规版本稳定性测试结果!$X$5:$X$2321,汇总!$B990,常规版本稳定性测试结果!$X$5:$X$2321,$B990,常规版本稳定性测试结果!$D$5:$D$2321,汇总!$C990,常规版本稳定性测试结果!$E$5:$E$2321,"FBU")</f>
        <v/>
      </c>
      <c r="I990" s="15">
        <f>COUNTIFS(常规版本稳定性测试结果!$X$5:$X$2321,汇总!$B990,常规版本稳定性测试结果!$X$5:$X$2321,$B990,常规版本稳定性测试结果!$D$5:$D$2321,汇总!$C990,常规版本稳定性测试结果!$E$5:$E$2321,"LinuxPC")</f>
        <v/>
      </c>
      <c r="J990" s="15">
        <f>COUNTIFS(常规版本稳定性测试结果!$X$5:$X$2321,汇总!$B990,常规版本稳定性测试结果!$X$5:$X$2321,$B990,常规版本稳定性测试结果!$D$5:$D$2321,汇总!$C990,常规版本稳定性测试结果!$E$5:$E$2321,"Monkey")</f>
        <v/>
      </c>
    </row>
    <row r="991" spans="1:12">
      <c r="B991" s="19" t="n">
        <v>43997</v>
      </c>
      <c r="C991" s="18" t="s">
        <v>98</v>
      </c>
      <c r="D991" s="18">
        <f>COUNTIFS(常规版本稳定性测试结果!$X$5:$X$2321,汇总!$B991,常规版本稳定性测试结果!$X$5:$X$2321,$B991,常规版本稳定性测试结果!$D$5:$D$2321,汇总!$C991)</f>
        <v/>
      </c>
      <c r="E991" s="18">
        <f>COUNTIFS(常规版本稳定性测试结果!$X$5:$X$2321,汇总!$B991,常规版本稳定性测试结果!$X$5:$X$2321,$B991,常规版本稳定性测试结果!$D$5:$D$2321,汇总!$C991,常规版本稳定性测试结果!$AH$5:$AH$2321,"OK")</f>
        <v/>
      </c>
      <c r="F991" s="12">
        <f>COUNTIFS(常规版本稳定性测试结果!$X$5:$X$2321,汇总!$B991,常规版本稳定性测试结果!$X$5:$X$2321,$B991,常规版本稳定性测试结果!$D$5:$D$2321,汇总!$C991,常规版本稳定性测试结果!$AH$5:$AH$2321,"NG")</f>
        <v/>
      </c>
      <c r="G991" s="15">
        <f>COUNTIFS(常规版本稳定性测试结果!$X$5:$X$2321,汇总!$B991,常规版本稳定性测试结果!$X$5:$X$2321,$B991,常规版本稳定性测试结果!$D$5:$D$2321,汇总!$C991,常规版本稳定性测试结果!$E$5:$E$2321,"JV")</f>
        <v/>
      </c>
      <c r="H991" s="15">
        <f>COUNTIFS(常规版本稳定性测试结果!$X$5:$X$2321,汇总!$B991,常规版本稳定性测试结果!$X$5:$X$2321,$B991,常规版本稳定性测试结果!$D$5:$D$2321,汇总!$C991,常规版本稳定性测试结果!$E$5:$E$2321,"FBU")</f>
        <v/>
      </c>
      <c r="I991" s="15">
        <f>COUNTIFS(常规版本稳定性测试结果!$X$5:$X$2321,汇总!$B991,常规版本稳定性测试结果!$X$5:$X$2321,$B991,常规版本稳定性测试结果!$D$5:$D$2321,汇总!$C991,常规版本稳定性测试结果!$E$5:$E$2321,"LinuxPC")</f>
        <v/>
      </c>
      <c r="J991" s="15">
        <f>COUNTIFS(常规版本稳定性测试结果!$X$5:$X$2321,汇总!$B991,常规版本稳定性测试结果!$X$5:$X$2321,$B991,常规版本稳定性测试结果!$D$5:$D$2321,汇总!$C991,常规版本稳定性测试结果!$E$5:$E$2321,"Monkey")</f>
        <v/>
      </c>
    </row>
    <row r="992" spans="1:12">
      <c r="B992" s="19" t="n">
        <v>43998</v>
      </c>
      <c r="C992" s="18" t="s">
        <v>99</v>
      </c>
      <c r="D992" s="18">
        <f>COUNTIFS(常规版本稳定性测试结果!$X$5:$X$2321,汇总!$B992,常规版本稳定性测试结果!$X$5:$X$2321,$B992,常规版本稳定性测试结果!$D$5:$D$2321,汇总!$C992)</f>
        <v/>
      </c>
      <c r="E992" s="18">
        <f>COUNTIFS(常规版本稳定性测试结果!$X$5:$X$2321,汇总!$B992,常规版本稳定性测试结果!$X$5:$X$2321,$B992,常规版本稳定性测试结果!$D$5:$D$2321,汇总!$C992,常规版本稳定性测试结果!$AH$5:$AH$2321,"OK")</f>
        <v/>
      </c>
      <c r="F992" s="12">
        <f>COUNTIFS(常规版本稳定性测试结果!$X$5:$X$2321,汇总!$B992,常规版本稳定性测试结果!$X$5:$X$2321,$B992,常规版本稳定性测试结果!$D$5:$D$2321,汇总!$C992,常规版本稳定性测试结果!$AH$5:$AH$2321,"NG")</f>
        <v/>
      </c>
      <c r="G992" s="15">
        <f>COUNTIFS(常规版本稳定性测试结果!$X$5:$X$2321,汇总!$B992,常规版本稳定性测试结果!$X$5:$X$2321,$B992,常规版本稳定性测试结果!$D$5:$D$2321,汇总!$C992,常规版本稳定性测试结果!$E$5:$E$2321,"JV")</f>
        <v/>
      </c>
      <c r="H992" s="15">
        <f>COUNTIFS(常规版本稳定性测试结果!$X$5:$X$2321,汇总!$B992,常规版本稳定性测试结果!$X$5:$X$2321,$B992,常规版本稳定性测试结果!$D$5:$D$2321,汇总!$C992,常规版本稳定性测试结果!$E$5:$E$2321,"FBU")</f>
        <v/>
      </c>
      <c r="I992" s="15">
        <f>COUNTIFS(常规版本稳定性测试结果!$X$5:$X$2321,汇总!$B992,常规版本稳定性测试结果!$X$5:$X$2321,$B992,常规版本稳定性测试结果!$D$5:$D$2321,汇总!$C992,常规版本稳定性测试结果!$E$5:$E$2321,"LinuxPC")</f>
        <v/>
      </c>
      <c r="J992" s="15">
        <f>COUNTIFS(常规版本稳定性测试结果!$X$5:$X$2321,汇总!$B992,常规版本稳定性测试结果!$X$5:$X$2321,$B992,常规版本稳定性测试结果!$D$5:$D$2321,汇总!$C992,常规版本稳定性测试结果!$E$5:$E$2321,"Monkey")</f>
        <v/>
      </c>
    </row>
    <row r="993" spans="1:12">
      <c r="B993" s="19" t="n">
        <v>43998</v>
      </c>
      <c r="C993" s="18" t="s">
        <v>98</v>
      </c>
      <c r="D993" s="18">
        <f>COUNTIFS(常规版本稳定性测试结果!$X$5:$X$2321,汇总!$B993,常规版本稳定性测试结果!$X$5:$X$2321,$B993,常规版本稳定性测试结果!$D$5:$D$2321,汇总!$C993)</f>
        <v/>
      </c>
      <c r="E993" s="18">
        <f>COUNTIFS(常规版本稳定性测试结果!$X$5:$X$2321,汇总!$B993,常规版本稳定性测试结果!$X$5:$X$2321,$B993,常规版本稳定性测试结果!$D$5:$D$2321,汇总!$C993,常规版本稳定性测试结果!$AH$5:$AH$2321,"OK")</f>
        <v/>
      </c>
      <c r="F993" s="12">
        <f>COUNTIFS(常规版本稳定性测试结果!$X$5:$X$2321,汇总!$B993,常规版本稳定性测试结果!$X$5:$X$2321,$B993,常规版本稳定性测试结果!$D$5:$D$2321,汇总!$C993,常规版本稳定性测试结果!$AH$5:$AH$2321,"NG")</f>
        <v/>
      </c>
      <c r="G993" s="15">
        <f>COUNTIFS(常规版本稳定性测试结果!$X$5:$X$2321,汇总!$B993,常规版本稳定性测试结果!$X$5:$X$2321,$B993,常规版本稳定性测试结果!$D$5:$D$2321,汇总!$C993,常规版本稳定性测试结果!$E$5:$E$2321,"JV")</f>
        <v/>
      </c>
      <c r="H993" s="15">
        <f>COUNTIFS(常规版本稳定性测试结果!$X$5:$X$2321,汇总!$B993,常规版本稳定性测试结果!$X$5:$X$2321,$B993,常规版本稳定性测试结果!$D$5:$D$2321,汇总!$C993,常规版本稳定性测试结果!$E$5:$E$2321,"FBU")</f>
        <v/>
      </c>
      <c r="I993" s="15">
        <f>COUNTIFS(常规版本稳定性测试结果!$X$5:$X$2321,汇总!$B993,常规版本稳定性测试结果!$X$5:$X$2321,$B993,常规版本稳定性测试结果!$D$5:$D$2321,汇总!$C993,常规版本稳定性测试结果!$E$5:$E$2321,"LinuxPC")</f>
        <v/>
      </c>
      <c r="J993" s="15">
        <f>COUNTIFS(常规版本稳定性测试结果!$X$5:$X$2321,汇总!$B993,常规版本稳定性测试结果!$X$5:$X$2321,$B993,常规版本稳定性测试结果!$D$5:$D$2321,汇总!$C993,常规版本稳定性测试结果!$E$5:$E$2321,"Monkey")</f>
        <v/>
      </c>
    </row>
    <row r="994" spans="1:12">
      <c r="B994" s="19" t="n">
        <v>43999</v>
      </c>
      <c r="C994" s="18" t="s">
        <v>99</v>
      </c>
      <c r="D994" s="18">
        <f>COUNTIFS(常规版本稳定性测试结果!$X$5:$X$2321,汇总!$B994,常规版本稳定性测试结果!$X$5:$X$2321,$B994,常规版本稳定性测试结果!$D$5:$D$2321,汇总!$C994)</f>
        <v/>
      </c>
      <c r="E994" s="18">
        <f>COUNTIFS(常规版本稳定性测试结果!$X$5:$X$2321,汇总!$B994,常规版本稳定性测试结果!$X$5:$X$2321,$B994,常规版本稳定性测试结果!$D$5:$D$2321,汇总!$C994,常规版本稳定性测试结果!$AH$5:$AH$2321,"OK")</f>
        <v/>
      </c>
      <c r="F994" s="12">
        <f>COUNTIFS(常规版本稳定性测试结果!$X$5:$X$2321,汇总!$B994,常规版本稳定性测试结果!$X$5:$X$2321,$B994,常规版本稳定性测试结果!$D$5:$D$2321,汇总!$C994,常规版本稳定性测试结果!$AH$5:$AH$2321,"NG")</f>
        <v/>
      </c>
      <c r="G994" s="15">
        <f>COUNTIFS(常规版本稳定性测试结果!$X$5:$X$2321,汇总!$B994,常规版本稳定性测试结果!$X$5:$X$2321,$B994,常规版本稳定性测试结果!$D$5:$D$2321,汇总!$C994,常规版本稳定性测试结果!$E$5:$E$2321,"JV")</f>
        <v/>
      </c>
      <c r="H994" s="15">
        <f>COUNTIFS(常规版本稳定性测试结果!$X$5:$X$2321,汇总!$B994,常规版本稳定性测试结果!$X$5:$X$2321,$B994,常规版本稳定性测试结果!$D$5:$D$2321,汇总!$C994,常规版本稳定性测试结果!$E$5:$E$2321,"FBU")</f>
        <v/>
      </c>
      <c r="I994" s="15">
        <f>COUNTIFS(常规版本稳定性测试结果!$X$5:$X$2321,汇总!$B994,常规版本稳定性测试结果!$X$5:$X$2321,$B994,常规版本稳定性测试结果!$D$5:$D$2321,汇总!$C994,常规版本稳定性测试结果!$E$5:$E$2321,"LinuxPC")</f>
        <v/>
      </c>
      <c r="J994" s="15">
        <f>COUNTIFS(常规版本稳定性测试结果!$X$5:$X$2321,汇总!$B994,常规版本稳定性测试结果!$X$5:$X$2321,$B994,常规版本稳定性测试结果!$D$5:$D$2321,汇总!$C994,常规版本稳定性测试结果!$E$5:$E$2321,"Monkey")</f>
        <v/>
      </c>
    </row>
    <row r="995" spans="1:12">
      <c r="B995" s="19" t="n">
        <v>43999</v>
      </c>
      <c r="C995" s="18" t="s">
        <v>98</v>
      </c>
      <c r="D995" s="18">
        <f>COUNTIFS(常规版本稳定性测试结果!$X$5:$X$2321,汇总!$B995,常规版本稳定性测试结果!$X$5:$X$2321,$B995,常规版本稳定性测试结果!$D$5:$D$2321,汇总!$C995)</f>
        <v/>
      </c>
      <c r="E995" s="18">
        <f>COUNTIFS(常规版本稳定性测试结果!$X$5:$X$2321,汇总!$B995,常规版本稳定性测试结果!$X$5:$X$2321,$B995,常规版本稳定性测试结果!$D$5:$D$2321,汇总!$C995,常规版本稳定性测试结果!$AH$5:$AH$2321,"OK")</f>
        <v/>
      </c>
      <c r="F995" s="12">
        <f>COUNTIFS(常规版本稳定性测试结果!$X$5:$X$2321,汇总!$B995,常规版本稳定性测试结果!$X$5:$X$2321,$B995,常规版本稳定性测试结果!$D$5:$D$2321,汇总!$C995,常规版本稳定性测试结果!$AH$5:$AH$2321,"NG")</f>
        <v/>
      </c>
      <c r="G995" s="15">
        <f>COUNTIFS(常规版本稳定性测试结果!$X$5:$X$2321,汇总!$B995,常规版本稳定性测试结果!$X$5:$X$2321,$B995,常规版本稳定性测试结果!$D$5:$D$2321,汇总!$C995,常规版本稳定性测试结果!$E$5:$E$2321,"JV")</f>
        <v/>
      </c>
      <c r="H995" s="15">
        <f>COUNTIFS(常规版本稳定性测试结果!$X$5:$X$2321,汇总!$B995,常规版本稳定性测试结果!$X$5:$X$2321,$B995,常规版本稳定性测试结果!$D$5:$D$2321,汇总!$C995,常规版本稳定性测试结果!$E$5:$E$2321,"FBU")</f>
        <v/>
      </c>
      <c r="I995" s="15">
        <f>COUNTIFS(常规版本稳定性测试结果!$X$5:$X$2321,汇总!$B995,常规版本稳定性测试结果!$X$5:$X$2321,$B995,常规版本稳定性测试结果!$D$5:$D$2321,汇总!$C995,常规版本稳定性测试结果!$E$5:$E$2321,"LinuxPC")</f>
        <v/>
      </c>
      <c r="J995" s="15">
        <f>COUNTIFS(常规版本稳定性测试结果!$X$5:$X$2321,汇总!$B995,常规版本稳定性测试结果!$X$5:$X$2321,$B995,常规版本稳定性测试结果!$D$5:$D$2321,汇总!$C995,常规版本稳定性测试结果!$E$5:$E$2321,"Monkey")</f>
        <v/>
      </c>
    </row>
    <row r="996" spans="1:12">
      <c r="B996" s="19" t="n">
        <v>44000</v>
      </c>
      <c r="C996" s="18" t="s">
        <v>99</v>
      </c>
      <c r="D996" s="18">
        <f>COUNTIFS(常规版本稳定性测试结果!$X$5:$X$2321,汇总!$B996,常规版本稳定性测试结果!$X$5:$X$2321,$B996,常规版本稳定性测试结果!$D$5:$D$2321,汇总!$C996)</f>
        <v/>
      </c>
      <c r="E996" s="18">
        <f>COUNTIFS(常规版本稳定性测试结果!$X$5:$X$2321,汇总!$B996,常规版本稳定性测试结果!$X$5:$X$2321,$B996,常规版本稳定性测试结果!$D$5:$D$2321,汇总!$C996,常规版本稳定性测试结果!$AH$5:$AH$2321,"OK")</f>
        <v/>
      </c>
      <c r="F996" s="12">
        <f>COUNTIFS(常规版本稳定性测试结果!$X$5:$X$2321,汇总!$B996,常规版本稳定性测试结果!$X$5:$X$2321,$B996,常规版本稳定性测试结果!$D$5:$D$2321,汇总!$C996,常规版本稳定性测试结果!$AH$5:$AH$2321,"NG")</f>
        <v/>
      </c>
      <c r="G996" s="15">
        <f>COUNTIFS(常规版本稳定性测试结果!$X$5:$X$2321,汇总!$B996,常规版本稳定性测试结果!$X$5:$X$2321,$B996,常规版本稳定性测试结果!$D$5:$D$2321,汇总!$C996,常规版本稳定性测试结果!$E$5:$E$2321,"JV")</f>
        <v/>
      </c>
      <c r="H996" s="15">
        <f>COUNTIFS(常规版本稳定性测试结果!$X$5:$X$2321,汇总!$B996,常规版本稳定性测试结果!$X$5:$X$2321,$B996,常规版本稳定性测试结果!$D$5:$D$2321,汇总!$C996,常规版本稳定性测试结果!$E$5:$E$2321,"FBU")</f>
        <v/>
      </c>
      <c r="I996" s="15">
        <f>COUNTIFS(常规版本稳定性测试结果!$X$5:$X$2321,汇总!$B996,常规版本稳定性测试结果!$X$5:$X$2321,$B996,常规版本稳定性测试结果!$D$5:$D$2321,汇总!$C996,常规版本稳定性测试结果!$E$5:$E$2321,"LinuxPC")</f>
        <v/>
      </c>
      <c r="J996" s="15">
        <f>COUNTIFS(常规版本稳定性测试结果!$X$5:$X$2321,汇总!$B996,常规版本稳定性测试结果!$X$5:$X$2321,$B996,常规版本稳定性测试结果!$D$5:$D$2321,汇总!$C996,常规版本稳定性测试结果!$E$5:$E$2321,"Monkey")</f>
        <v/>
      </c>
    </row>
    <row r="997" spans="1:12">
      <c r="B997" s="19" t="n">
        <v>44000</v>
      </c>
      <c r="C997" s="18" t="s">
        <v>98</v>
      </c>
      <c r="D997" s="18">
        <f>COUNTIFS(常规版本稳定性测试结果!$X$5:$X$2321,汇总!$B997,常规版本稳定性测试结果!$X$5:$X$2321,$B997,常规版本稳定性测试结果!$D$5:$D$2321,汇总!$C997)</f>
        <v/>
      </c>
      <c r="E997" s="18">
        <f>COUNTIFS(常规版本稳定性测试结果!$X$5:$X$2321,汇总!$B997,常规版本稳定性测试结果!$X$5:$X$2321,$B997,常规版本稳定性测试结果!$D$5:$D$2321,汇总!$C997,常规版本稳定性测试结果!$AH$5:$AH$2321,"OK")</f>
        <v/>
      </c>
      <c r="F997" s="12">
        <f>COUNTIFS(常规版本稳定性测试结果!$X$5:$X$2321,汇总!$B997,常规版本稳定性测试结果!$X$5:$X$2321,$B997,常规版本稳定性测试结果!$D$5:$D$2321,汇总!$C997,常规版本稳定性测试结果!$AH$5:$AH$2321,"NG")</f>
        <v/>
      </c>
      <c r="G997" s="15">
        <f>COUNTIFS(常规版本稳定性测试结果!$X$5:$X$2321,汇总!$B997,常规版本稳定性测试结果!$X$5:$X$2321,$B997,常规版本稳定性测试结果!$D$5:$D$2321,汇总!$C997,常规版本稳定性测试结果!$E$5:$E$2321,"JV")</f>
        <v/>
      </c>
      <c r="H997" s="15">
        <f>COUNTIFS(常规版本稳定性测试结果!$X$5:$X$2321,汇总!$B997,常规版本稳定性测试结果!$X$5:$X$2321,$B997,常规版本稳定性测试结果!$D$5:$D$2321,汇总!$C997,常规版本稳定性测试结果!$E$5:$E$2321,"FBU")</f>
        <v/>
      </c>
      <c r="I997" s="15">
        <f>COUNTIFS(常规版本稳定性测试结果!$X$5:$X$2321,汇总!$B997,常规版本稳定性测试结果!$X$5:$X$2321,$B997,常规版本稳定性测试结果!$D$5:$D$2321,汇总!$C997,常规版本稳定性测试结果!$E$5:$E$2321,"LinuxPC")</f>
        <v/>
      </c>
      <c r="J997" s="15">
        <f>COUNTIFS(常规版本稳定性测试结果!$X$5:$X$2321,汇总!$B997,常规版本稳定性测试结果!$X$5:$X$2321,$B997,常规版本稳定性测试结果!$D$5:$D$2321,汇总!$C997,常规版本稳定性测试结果!$E$5:$E$2321,"Monkey")</f>
        <v/>
      </c>
    </row>
    <row r="998" spans="1:12">
      <c r="B998" s="19" t="n">
        <v>44001</v>
      </c>
      <c r="C998" s="18" t="s">
        <v>99</v>
      </c>
      <c r="D998" s="18">
        <f>COUNTIFS(常规版本稳定性测试结果!$X$5:$X$2321,汇总!$B998,常规版本稳定性测试结果!$X$5:$X$2321,$B998,常规版本稳定性测试结果!$D$5:$D$2321,汇总!$C998)</f>
        <v/>
      </c>
      <c r="E998" s="18">
        <f>COUNTIFS(常规版本稳定性测试结果!$X$5:$X$2321,汇总!$B998,常规版本稳定性测试结果!$X$5:$X$2321,$B998,常规版本稳定性测试结果!$D$5:$D$2321,汇总!$C998,常规版本稳定性测试结果!$AH$5:$AH$2321,"OK")</f>
        <v/>
      </c>
      <c r="F998" s="12">
        <f>COUNTIFS(常规版本稳定性测试结果!$X$5:$X$2321,汇总!$B998,常规版本稳定性测试结果!$X$5:$X$2321,$B998,常规版本稳定性测试结果!$D$5:$D$2321,汇总!$C998,常规版本稳定性测试结果!$AH$5:$AH$2321,"NG")</f>
        <v/>
      </c>
      <c r="G998" s="15">
        <f>COUNTIFS(常规版本稳定性测试结果!$X$5:$X$2321,汇总!$B998,常规版本稳定性测试结果!$X$5:$X$2321,$B998,常规版本稳定性测试结果!$D$5:$D$2321,汇总!$C998,常规版本稳定性测试结果!$E$5:$E$2321,"JV")</f>
        <v/>
      </c>
      <c r="H998" s="15">
        <f>COUNTIFS(常规版本稳定性测试结果!$X$5:$X$2321,汇总!$B998,常规版本稳定性测试结果!$X$5:$X$2321,$B998,常规版本稳定性测试结果!$D$5:$D$2321,汇总!$C998,常规版本稳定性测试结果!$E$5:$E$2321,"FBU")</f>
        <v/>
      </c>
      <c r="I998" s="15">
        <f>COUNTIFS(常规版本稳定性测试结果!$X$5:$X$2321,汇总!$B998,常规版本稳定性测试结果!$X$5:$X$2321,$B998,常规版本稳定性测试结果!$D$5:$D$2321,汇总!$C998,常规版本稳定性测试结果!$E$5:$E$2321,"LinuxPC")</f>
        <v/>
      </c>
      <c r="J998" s="15">
        <f>COUNTIFS(常规版本稳定性测试结果!$X$5:$X$2321,汇总!$B998,常规版本稳定性测试结果!$X$5:$X$2321,$B998,常规版本稳定性测试结果!$D$5:$D$2321,汇总!$C998,常规版本稳定性测试结果!$E$5:$E$2321,"Monkey")</f>
        <v/>
      </c>
    </row>
    <row r="999" spans="1:12">
      <c r="B999" s="19" t="n">
        <v>44001</v>
      </c>
      <c r="C999" s="18" t="s">
        <v>98</v>
      </c>
      <c r="D999" s="18">
        <f>COUNTIFS(常规版本稳定性测试结果!$X$5:$X$2321,汇总!$B999,常规版本稳定性测试结果!$X$5:$X$2321,$B999,常规版本稳定性测试结果!$D$5:$D$2321,汇总!$C999)</f>
        <v/>
      </c>
      <c r="E999" s="18">
        <f>COUNTIFS(常规版本稳定性测试结果!$X$5:$X$2321,汇总!$B999,常规版本稳定性测试结果!$X$5:$X$2321,$B999,常规版本稳定性测试结果!$D$5:$D$2321,汇总!$C999,常规版本稳定性测试结果!$AH$5:$AH$2321,"OK")</f>
        <v/>
      </c>
      <c r="F999" s="12">
        <f>COUNTIFS(常规版本稳定性测试结果!$X$5:$X$2321,汇总!$B999,常规版本稳定性测试结果!$X$5:$X$2321,$B999,常规版本稳定性测试结果!$D$5:$D$2321,汇总!$C999,常规版本稳定性测试结果!$AH$5:$AH$2321,"NG")</f>
        <v/>
      </c>
      <c r="G999" s="15">
        <f>COUNTIFS(常规版本稳定性测试结果!$X$5:$X$2321,汇总!$B999,常规版本稳定性测试结果!$X$5:$X$2321,$B999,常规版本稳定性测试结果!$D$5:$D$2321,汇总!$C999,常规版本稳定性测试结果!$E$5:$E$2321,"JV")</f>
        <v/>
      </c>
      <c r="H999" s="15">
        <f>COUNTIFS(常规版本稳定性测试结果!$X$5:$X$2321,汇总!$B999,常规版本稳定性测试结果!$X$5:$X$2321,$B999,常规版本稳定性测试结果!$D$5:$D$2321,汇总!$C999,常规版本稳定性测试结果!$E$5:$E$2321,"FBU")</f>
        <v/>
      </c>
      <c r="I999" s="15">
        <f>COUNTIFS(常规版本稳定性测试结果!$X$5:$X$2321,汇总!$B999,常规版本稳定性测试结果!$X$5:$X$2321,$B999,常规版本稳定性测试结果!$D$5:$D$2321,汇总!$C999,常规版本稳定性测试结果!$E$5:$E$2321,"LinuxPC")</f>
        <v/>
      </c>
      <c r="J999" s="15">
        <f>COUNTIFS(常规版本稳定性测试结果!$X$5:$X$2321,汇总!$B999,常规版本稳定性测试结果!$X$5:$X$2321,$B999,常规版本稳定性测试结果!$D$5:$D$2321,汇总!$C999,常规版本稳定性测试结果!$E$5:$E$2321,"Monkey")</f>
        <v/>
      </c>
    </row>
    <row r="1000" spans="1:12">
      <c r="B1000" s="19" t="n">
        <v>44002</v>
      </c>
      <c r="C1000" s="18" t="s">
        <v>99</v>
      </c>
      <c r="D1000" s="18">
        <f>COUNTIFS(常规版本稳定性测试结果!$X$5:$X$2321,汇总!$B1000,常规版本稳定性测试结果!$X$5:$X$2321,$B1000,常规版本稳定性测试结果!$D$5:$D$2321,汇总!$C1000)</f>
        <v/>
      </c>
      <c r="E1000" s="18">
        <f>COUNTIFS(常规版本稳定性测试结果!$X$5:$X$2321,汇总!$B1000,常规版本稳定性测试结果!$X$5:$X$2321,$B1000,常规版本稳定性测试结果!$D$5:$D$2321,汇总!$C1000,常规版本稳定性测试结果!$AH$5:$AH$2321,"OK")</f>
        <v/>
      </c>
      <c r="F1000" s="12">
        <f>COUNTIFS(常规版本稳定性测试结果!$X$5:$X$2321,汇总!$B1000,常规版本稳定性测试结果!$X$5:$X$2321,$B1000,常规版本稳定性测试结果!$D$5:$D$2321,汇总!$C1000,常规版本稳定性测试结果!$AH$5:$AH$2321,"NG")</f>
        <v/>
      </c>
      <c r="G1000" s="15">
        <f>COUNTIFS(常规版本稳定性测试结果!$X$5:$X$2321,汇总!$B1000,常规版本稳定性测试结果!$X$5:$X$2321,$B1000,常规版本稳定性测试结果!$D$5:$D$2321,汇总!$C1000,常规版本稳定性测试结果!$E$5:$E$2321,"JV")</f>
        <v/>
      </c>
      <c r="H1000" s="15">
        <f>COUNTIFS(常规版本稳定性测试结果!$X$5:$X$2321,汇总!$B1000,常规版本稳定性测试结果!$X$5:$X$2321,$B1000,常规版本稳定性测试结果!$D$5:$D$2321,汇总!$C1000,常规版本稳定性测试结果!$E$5:$E$2321,"FBU")</f>
        <v/>
      </c>
      <c r="I1000" s="15">
        <f>COUNTIFS(常规版本稳定性测试结果!$X$5:$X$2321,汇总!$B1000,常规版本稳定性测试结果!$X$5:$X$2321,$B1000,常规版本稳定性测试结果!$D$5:$D$2321,汇总!$C1000,常规版本稳定性测试结果!$E$5:$E$2321,"LinuxPC")</f>
        <v/>
      </c>
      <c r="J1000" s="15">
        <f>COUNTIFS(常规版本稳定性测试结果!$X$5:$X$2321,汇总!$B1000,常规版本稳定性测试结果!$X$5:$X$2321,$B1000,常规版本稳定性测试结果!$D$5:$D$2321,汇总!$C1000,常规版本稳定性测试结果!$E$5:$E$2321,"Monkey")</f>
        <v/>
      </c>
    </row>
    <row r="1001" spans="1:12">
      <c r="B1001" s="19" t="n">
        <v>44002</v>
      </c>
      <c r="C1001" s="18" t="s">
        <v>98</v>
      </c>
      <c r="D1001" s="18">
        <f>COUNTIFS(常规版本稳定性测试结果!$X$5:$X$2321,汇总!$B1001,常规版本稳定性测试结果!$X$5:$X$2321,$B1001,常规版本稳定性测试结果!$D$5:$D$2321,汇总!$C1001)</f>
        <v/>
      </c>
      <c r="E1001" s="18">
        <f>COUNTIFS(常规版本稳定性测试结果!$X$5:$X$2321,汇总!$B1001,常规版本稳定性测试结果!$X$5:$X$2321,$B1001,常规版本稳定性测试结果!$D$5:$D$2321,汇总!$C1001,常规版本稳定性测试结果!$AH$5:$AH$2321,"OK")</f>
        <v/>
      </c>
      <c r="F1001" s="12">
        <f>COUNTIFS(常规版本稳定性测试结果!$X$5:$X$2321,汇总!$B1001,常规版本稳定性测试结果!$X$5:$X$2321,$B1001,常规版本稳定性测试结果!$D$5:$D$2321,汇总!$C1001,常规版本稳定性测试结果!$AH$5:$AH$2321,"NG")</f>
        <v/>
      </c>
      <c r="G1001" s="15">
        <f>COUNTIFS(常规版本稳定性测试结果!$X$5:$X$2321,汇总!$B1001,常规版本稳定性测试结果!$X$5:$X$2321,$B1001,常规版本稳定性测试结果!$D$5:$D$2321,汇总!$C1001,常规版本稳定性测试结果!$E$5:$E$2321,"JV")</f>
        <v/>
      </c>
      <c r="H1001" s="15">
        <f>COUNTIFS(常规版本稳定性测试结果!$X$5:$X$2321,汇总!$B1001,常规版本稳定性测试结果!$X$5:$X$2321,$B1001,常规版本稳定性测试结果!$D$5:$D$2321,汇总!$C1001,常规版本稳定性测试结果!$E$5:$E$2321,"FBU")</f>
        <v/>
      </c>
      <c r="I1001" s="15">
        <f>COUNTIFS(常规版本稳定性测试结果!$X$5:$X$2321,汇总!$B1001,常规版本稳定性测试结果!$X$5:$X$2321,$B1001,常规版本稳定性测试结果!$D$5:$D$2321,汇总!$C1001,常规版本稳定性测试结果!$E$5:$E$2321,"LinuxPC")</f>
        <v/>
      </c>
      <c r="J1001" s="15">
        <f>COUNTIFS(常规版本稳定性测试结果!$X$5:$X$2321,汇总!$B1001,常规版本稳定性测试结果!$X$5:$X$2321,$B1001,常规版本稳定性测试结果!$D$5:$D$2321,汇总!$C1001,常规版本稳定性测试结果!$E$5:$E$2321,"Monkey")</f>
        <v/>
      </c>
    </row>
    <row r="1002" spans="1:12">
      <c r="B1002" s="19" t="n">
        <v>44003</v>
      </c>
      <c r="C1002" s="18" t="s">
        <v>99</v>
      </c>
      <c r="D1002" s="18">
        <f>COUNTIFS(常规版本稳定性测试结果!$X$5:$X$2321,汇总!$B1002,常规版本稳定性测试结果!$X$5:$X$2321,$B1002,常规版本稳定性测试结果!$D$5:$D$2321,汇总!$C1002)</f>
        <v/>
      </c>
      <c r="E1002" s="18">
        <f>COUNTIFS(常规版本稳定性测试结果!$X$5:$X$2321,汇总!$B1002,常规版本稳定性测试结果!$X$5:$X$2321,$B1002,常规版本稳定性测试结果!$D$5:$D$2321,汇总!$C1002,常规版本稳定性测试结果!$AH$5:$AH$2321,"OK")</f>
        <v/>
      </c>
      <c r="F1002" s="12">
        <f>COUNTIFS(常规版本稳定性测试结果!$X$5:$X$2321,汇总!$B1002,常规版本稳定性测试结果!$X$5:$X$2321,$B1002,常规版本稳定性测试结果!$D$5:$D$2321,汇总!$C1002,常规版本稳定性测试结果!$AH$5:$AH$2321,"NG")</f>
        <v/>
      </c>
      <c r="G1002" s="15">
        <f>COUNTIFS(常规版本稳定性测试结果!$X$5:$X$2321,汇总!$B1002,常规版本稳定性测试结果!$X$5:$X$2321,$B1002,常规版本稳定性测试结果!$D$5:$D$2321,汇总!$C1002,常规版本稳定性测试结果!$E$5:$E$2321,"JV")</f>
        <v/>
      </c>
      <c r="H1002" s="15">
        <f>COUNTIFS(常规版本稳定性测试结果!$X$5:$X$2321,汇总!$B1002,常规版本稳定性测试结果!$X$5:$X$2321,$B1002,常规版本稳定性测试结果!$D$5:$D$2321,汇总!$C1002,常规版本稳定性测试结果!$E$5:$E$2321,"FBU")</f>
        <v/>
      </c>
      <c r="I1002" s="15">
        <f>COUNTIFS(常规版本稳定性测试结果!$X$5:$X$2321,汇总!$B1002,常规版本稳定性测试结果!$X$5:$X$2321,$B1002,常规版本稳定性测试结果!$D$5:$D$2321,汇总!$C1002,常规版本稳定性测试结果!$E$5:$E$2321,"LinuxPC")</f>
        <v/>
      </c>
      <c r="J1002" s="15">
        <f>COUNTIFS(常规版本稳定性测试结果!$X$5:$X$2321,汇总!$B1002,常规版本稳定性测试结果!$X$5:$X$2321,$B1002,常规版本稳定性测试结果!$D$5:$D$2321,汇总!$C1002,常规版本稳定性测试结果!$E$5:$E$2321,"Monkey")</f>
        <v/>
      </c>
    </row>
    <row r="1003" spans="1:12">
      <c r="B1003" s="19" t="n">
        <v>44003</v>
      </c>
      <c r="C1003" s="18" t="s">
        <v>98</v>
      </c>
      <c r="D1003" s="18">
        <f>COUNTIFS(常规版本稳定性测试结果!$X$5:$X$2321,汇总!$B1003,常规版本稳定性测试结果!$X$5:$X$2321,$B1003,常规版本稳定性测试结果!$D$5:$D$2321,汇总!$C1003)</f>
        <v/>
      </c>
      <c r="E1003" s="18">
        <f>COUNTIFS(常规版本稳定性测试结果!$X$5:$X$2321,汇总!$B1003,常规版本稳定性测试结果!$X$5:$X$2321,$B1003,常规版本稳定性测试结果!$D$5:$D$2321,汇总!$C1003,常规版本稳定性测试结果!$AH$5:$AH$2321,"OK")</f>
        <v/>
      </c>
      <c r="F1003" s="12">
        <f>COUNTIFS(常规版本稳定性测试结果!$X$5:$X$2321,汇总!$B1003,常规版本稳定性测试结果!$X$5:$X$2321,$B1003,常规版本稳定性测试结果!$D$5:$D$2321,汇总!$C1003,常规版本稳定性测试结果!$AH$5:$AH$2321,"NG")</f>
        <v/>
      </c>
      <c r="G1003" s="15">
        <f>COUNTIFS(常规版本稳定性测试结果!$X$5:$X$2321,汇总!$B1003,常规版本稳定性测试结果!$X$5:$X$2321,$B1003,常规版本稳定性测试结果!$D$5:$D$2321,汇总!$C1003,常规版本稳定性测试结果!$E$5:$E$2321,"JV")</f>
        <v/>
      </c>
      <c r="H1003" s="15">
        <f>COUNTIFS(常规版本稳定性测试结果!$X$5:$X$2321,汇总!$B1003,常规版本稳定性测试结果!$X$5:$X$2321,$B1003,常规版本稳定性测试结果!$D$5:$D$2321,汇总!$C1003,常规版本稳定性测试结果!$E$5:$E$2321,"FBU")</f>
        <v/>
      </c>
      <c r="I1003" s="15">
        <f>COUNTIFS(常规版本稳定性测试结果!$X$5:$X$2321,汇总!$B1003,常规版本稳定性测试结果!$X$5:$X$2321,$B1003,常规版本稳定性测试结果!$D$5:$D$2321,汇总!$C1003,常规版本稳定性测试结果!$E$5:$E$2321,"LinuxPC")</f>
        <v/>
      </c>
      <c r="J1003" s="15">
        <f>COUNTIFS(常规版本稳定性测试结果!$X$5:$X$2321,汇总!$B1003,常规版本稳定性测试结果!$X$5:$X$2321,$B1003,常规版本稳定性测试结果!$D$5:$D$2321,汇总!$C1003,常规版本稳定性测试结果!$E$5:$E$2321,"Monkey")</f>
        <v/>
      </c>
    </row>
    <row r="1004" spans="1:12">
      <c r="B1004" s="19" t="n">
        <v>44004</v>
      </c>
      <c r="C1004" s="18" t="s">
        <v>99</v>
      </c>
      <c r="D1004" s="18">
        <f>COUNTIFS(常规版本稳定性测试结果!$X$5:$X$2321,汇总!$B1004,常规版本稳定性测试结果!$X$5:$X$2321,$B1004,常规版本稳定性测试结果!$D$5:$D$2321,汇总!$C1004)</f>
        <v/>
      </c>
      <c r="E1004" s="18">
        <f>COUNTIFS(常规版本稳定性测试结果!$X$5:$X$2321,汇总!$B1004,常规版本稳定性测试结果!$X$5:$X$2321,$B1004,常规版本稳定性测试结果!$D$5:$D$2321,汇总!$C1004,常规版本稳定性测试结果!$AH$5:$AH$2321,"OK")</f>
        <v/>
      </c>
      <c r="F1004" s="12">
        <f>COUNTIFS(常规版本稳定性测试结果!$X$5:$X$2321,汇总!$B1004,常规版本稳定性测试结果!$X$5:$X$2321,$B1004,常规版本稳定性测试结果!$D$5:$D$2321,汇总!$C1004,常规版本稳定性测试结果!$AH$5:$AH$2321,"NG")</f>
        <v/>
      </c>
      <c r="G1004" s="15">
        <f>COUNTIFS(常规版本稳定性测试结果!$X$5:$X$2321,汇总!$B1004,常规版本稳定性测试结果!$X$5:$X$2321,$B1004,常规版本稳定性测试结果!$D$5:$D$2321,汇总!$C1004,常规版本稳定性测试结果!$E$5:$E$2321,"JV")</f>
        <v/>
      </c>
      <c r="H1004" s="15">
        <f>COUNTIFS(常规版本稳定性测试结果!$X$5:$X$2321,汇总!$B1004,常规版本稳定性测试结果!$X$5:$X$2321,$B1004,常规版本稳定性测试结果!$D$5:$D$2321,汇总!$C1004,常规版本稳定性测试结果!$E$5:$E$2321,"FBU")</f>
        <v/>
      </c>
      <c r="I1004" s="15">
        <f>COUNTIFS(常规版本稳定性测试结果!$X$5:$X$2321,汇总!$B1004,常规版本稳定性测试结果!$X$5:$X$2321,$B1004,常规版本稳定性测试结果!$D$5:$D$2321,汇总!$C1004,常规版本稳定性测试结果!$E$5:$E$2321,"LinuxPC")</f>
        <v/>
      </c>
      <c r="J1004" s="15">
        <f>COUNTIFS(常规版本稳定性测试结果!$X$5:$X$2321,汇总!$B1004,常规版本稳定性测试结果!$X$5:$X$2321,$B1004,常规版本稳定性测试结果!$D$5:$D$2321,汇总!$C1004,常规版本稳定性测试结果!$E$5:$E$2321,"Monkey")</f>
        <v/>
      </c>
    </row>
    <row r="1005" spans="1:12">
      <c r="B1005" s="19" t="n">
        <v>44004</v>
      </c>
      <c r="C1005" s="18" t="s">
        <v>98</v>
      </c>
      <c r="D1005" s="18">
        <f>COUNTIFS(常规版本稳定性测试结果!$X$5:$X$2321,汇总!$B1005,常规版本稳定性测试结果!$X$5:$X$2321,$B1005,常规版本稳定性测试结果!$D$5:$D$2321,汇总!$C1005)</f>
        <v/>
      </c>
      <c r="E1005" s="18">
        <f>COUNTIFS(常规版本稳定性测试结果!$X$5:$X$2321,汇总!$B1005,常规版本稳定性测试结果!$X$5:$X$2321,$B1005,常规版本稳定性测试结果!$D$5:$D$2321,汇总!$C1005,常规版本稳定性测试结果!$AH$5:$AH$2321,"OK")</f>
        <v/>
      </c>
      <c r="F1005" s="12">
        <f>COUNTIFS(常规版本稳定性测试结果!$X$5:$X$2321,汇总!$B1005,常规版本稳定性测试结果!$X$5:$X$2321,$B1005,常规版本稳定性测试结果!$D$5:$D$2321,汇总!$C1005,常规版本稳定性测试结果!$AH$5:$AH$2321,"NG")</f>
        <v/>
      </c>
      <c r="G1005" s="15">
        <f>COUNTIFS(常规版本稳定性测试结果!$X$5:$X$2321,汇总!$B1005,常规版本稳定性测试结果!$X$5:$X$2321,$B1005,常规版本稳定性测试结果!$D$5:$D$2321,汇总!$C1005,常规版本稳定性测试结果!$E$5:$E$2321,"JV")</f>
        <v/>
      </c>
      <c r="H1005" s="15">
        <f>COUNTIFS(常规版本稳定性测试结果!$X$5:$X$2321,汇总!$B1005,常规版本稳定性测试结果!$X$5:$X$2321,$B1005,常规版本稳定性测试结果!$D$5:$D$2321,汇总!$C1005,常规版本稳定性测试结果!$E$5:$E$2321,"FBU")</f>
        <v/>
      </c>
      <c r="I1005" s="15">
        <f>COUNTIFS(常规版本稳定性测试结果!$X$5:$X$2321,汇总!$B1005,常规版本稳定性测试结果!$X$5:$X$2321,$B1005,常规版本稳定性测试结果!$D$5:$D$2321,汇总!$C1005,常规版本稳定性测试结果!$E$5:$E$2321,"LinuxPC")</f>
        <v/>
      </c>
      <c r="J1005" s="15">
        <f>COUNTIFS(常规版本稳定性测试结果!$X$5:$X$2321,汇总!$B1005,常规版本稳定性测试结果!$X$5:$X$2321,$B1005,常规版本稳定性测试结果!$D$5:$D$2321,汇总!$C1005,常规版本稳定性测试结果!$E$5:$E$2321,"Monkey")</f>
        <v/>
      </c>
    </row>
    <row r="1006" spans="1:12">
      <c r="B1006" s="19" t="n">
        <v>44005</v>
      </c>
      <c r="C1006" s="18" t="s">
        <v>99</v>
      </c>
      <c r="D1006" s="18">
        <f>COUNTIFS(常规版本稳定性测试结果!$X$5:$X$2321,汇总!$B1006,常规版本稳定性测试结果!$X$5:$X$2321,$B1006,常规版本稳定性测试结果!$D$5:$D$2321,汇总!$C1006)</f>
        <v/>
      </c>
      <c r="E1006" s="18">
        <f>COUNTIFS(常规版本稳定性测试结果!$X$5:$X$2321,汇总!$B1006,常规版本稳定性测试结果!$X$5:$X$2321,$B1006,常规版本稳定性测试结果!$D$5:$D$2321,汇总!$C1006,常规版本稳定性测试结果!$AH$5:$AH$2321,"OK")</f>
        <v/>
      </c>
      <c r="F1006" s="12">
        <f>COUNTIFS(常规版本稳定性测试结果!$X$5:$X$2321,汇总!$B1006,常规版本稳定性测试结果!$X$5:$X$2321,$B1006,常规版本稳定性测试结果!$D$5:$D$2321,汇总!$C1006,常规版本稳定性测试结果!$AH$5:$AH$2321,"NG")</f>
        <v/>
      </c>
      <c r="G1006" s="15">
        <f>COUNTIFS(常规版本稳定性测试结果!$X$5:$X$2321,汇总!$B1006,常规版本稳定性测试结果!$X$5:$X$2321,$B1006,常规版本稳定性测试结果!$D$5:$D$2321,汇总!$C1006,常规版本稳定性测试结果!$E$5:$E$2321,"JV")</f>
        <v/>
      </c>
      <c r="H1006" s="15">
        <f>COUNTIFS(常规版本稳定性测试结果!$X$5:$X$2321,汇总!$B1006,常规版本稳定性测试结果!$X$5:$X$2321,$B1006,常规版本稳定性测试结果!$D$5:$D$2321,汇总!$C1006,常规版本稳定性测试结果!$E$5:$E$2321,"FBU")</f>
        <v/>
      </c>
      <c r="I1006" s="15">
        <f>COUNTIFS(常规版本稳定性测试结果!$X$5:$X$2321,汇总!$B1006,常规版本稳定性测试结果!$X$5:$X$2321,$B1006,常规版本稳定性测试结果!$D$5:$D$2321,汇总!$C1006,常规版本稳定性测试结果!$E$5:$E$2321,"LinuxPC")</f>
        <v/>
      </c>
      <c r="J1006" s="15">
        <f>COUNTIFS(常规版本稳定性测试结果!$X$5:$X$2321,汇总!$B1006,常规版本稳定性测试结果!$X$5:$X$2321,$B1006,常规版本稳定性测试结果!$D$5:$D$2321,汇总!$C1006,常规版本稳定性测试结果!$E$5:$E$2321,"Monkey")</f>
        <v/>
      </c>
    </row>
    <row r="1007" spans="1:12">
      <c r="B1007" s="19" t="n">
        <v>44005</v>
      </c>
      <c r="C1007" s="18" t="s">
        <v>98</v>
      </c>
      <c r="D1007" s="18">
        <f>COUNTIFS(常规版本稳定性测试结果!$X$5:$X$2321,汇总!$B1007,常规版本稳定性测试结果!$X$5:$X$2321,$B1007,常规版本稳定性测试结果!$D$5:$D$2321,汇总!$C1007)</f>
        <v/>
      </c>
      <c r="E1007" s="18">
        <f>COUNTIFS(常规版本稳定性测试结果!$X$5:$X$2321,汇总!$B1007,常规版本稳定性测试结果!$X$5:$X$2321,$B1007,常规版本稳定性测试结果!$D$5:$D$2321,汇总!$C1007,常规版本稳定性测试结果!$AH$5:$AH$2321,"OK")</f>
        <v/>
      </c>
      <c r="F1007" s="12">
        <f>COUNTIFS(常规版本稳定性测试结果!$X$5:$X$2321,汇总!$B1007,常规版本稳定性测试结果!$X$5:$X$2321,$B1007,常规版本稳定性测试结果!$D$5:$D$2321,汇总!$C1007,常规版本稳定性测试结果!$AH$5:$AH$2321,"NG")</f>
        <v/>
      </c>
      <c r="G1007" s="15">
        <f>COUNTIFS(常规版本稳定性测试结果!$X$5:$X$2321,汇总!$B1007,常规版本稳定性测试结果!$X$5:$X$2321,$B1007,常规版本稳定性测试结果!$D$5:$D$2321,汇总!$C1007,常规版本稳定性测试结果!$E$5:$E$2321,"JV")</f>
        <v/>
      </c>
      <c r="H1007" s="15">
        <f>COUNTIFS(常规版本稳定性测试结果!$X$5:$X$2321,汇总!$B1007,常规版本稳定性测试结果!$X$5:$X$2321,$B1007,常规版本稳定性测试结果!$D$5:$D$2321,汇总!$C1007,常规版本稳定性测试结果!$E$5:$E$2321,"FBU")</f>
        <v/>
      </c>
      <c r="I1007" s="15">
        <f>COUNTIFS(常规版本稳定性测试结果!$X$5:$X$2321,汇总!$B1007,常规版本稳定性测试结果!$X$5:$X$2321,$B1007,常规版本稳定性测试结果!$D$5:$D$2321,汇总!$C1007,常规版本稳定性测试结果!$E$5:$E$2321,"LinuxPC")</f>
        <v/>
      </c>
      <c r="J1007" s="15">
        <f>COUNTIFS(常规版本稳定性测试结果!$X$5:$X$2321,汇总!$B1007,常规版本稳定性测试结果!$X$5:$X$2321,$B1007,常规版本稳定性测试结果!$D$5:$D$2321,汇总!$C1007,常规版本稳定性测试结果!$E$5:$E$2321,"Monkey")</f>
        <v/>
      </c>
    </row>
    <row r="1008" spans="1:12">
      <c r="B1008" s="19" t="n">
        <v>44006</v>
      </c>
      <c r="C1008" s="18" t="s">
        <v>99</v>
      </c>
      <c r="D1008" s="18">
        <f>COUNTIFS(常规版本稳定性测试结果!$X$5:$X$2321,汇总!$B1008,常规版本稳定性测试结果!$X$5:$X$2321,$B1008,常规版本稳定性测试结果!$D$5:$D$2321,汇总!$C1008)</f>
        <v/>
      </c>
      <c r="E1008" s="18">
        <f>COUNTIFS(常规版本稳定性测试结果!$X$5:$X$2321,汇总!$B1008,常规版本稳定性测试结果!$X$5:$X$2321,$B1008,常规版本稳定性测试结果!$D$5:$D$2321,汇总!$C1008,常规版本稳定性测试结果!$AH$5:$AH$2321,"OK")</f>
        <v/>
      </c>
      <c r="F1008" s="12">
        <f>COUNTIFS(常规版本稳定性测试结果!$X$5:$X$2321,汇总!$B1008,常规版本稳定性测试结果!$X$5:$X$2321,$B1008,常规版本稳定性测试结果!$D$5:$D$2321,汇总!$C1008,常规版本稳定性测试结果!$AH$5:$AH$2321,"NG")</f>
        <v/>
      </c>
      <c r="G1008" s="15">
        <f>COUNTIFS(常规版本稳定性测试结果!$X$5:$X$2321,汇总!$B1008,常规版本稳定性测试结果!$X$5:$X$2321,$B1008,常规版本稳定性测试结果!$D$5:$D$2321,汇总!$C1008,常规版本稳定性测试结果!$E$5:$E$2321,"JV")</f>
        <v/>
      </c>
      <c r="H1008" s="15">
        <f>COUNTIFS(常规版本稳定性测试结果!$X$5:$X$2321,汇总!$B1008,常规版本稳定性测试结果!$X$5:$X$2321,$B1008,常规版本稳定性测试结果!$D$5:$D$2321,汇总!$C1008,常规版本稳定性测试结果!$E$5:$E$2321,"FBU")</f>
        <v/>
      </c>
      <c r="I1008" s="15">
        <f>COUNTIFS(常规版本稳定性测试结果!$X$5:$X$2321,汇总!$B1008,常规版本稳定性测试结果!$X$5:$X$2321,$B1008,常规版本稳定性测试结果!$D$5:$D$2321,汇总!$C1008,常规版本稳定性测试结果!$E$5:$E$2321,"LinuxPC")</f>
        <v/>
      </c>
      <c r="J1008" s="15">
        <f>COUNTIFS(常规版本稳定性测试结果!$X$5:$X$2321,汇总!$B1008,常规版本稳定性测试结果!$X$5:$X$2321,$B1008,常规版本稳定性测试结果!$D$5:$D$2321,汇总!$C1008,常规版本稳定性测试结果!$E$5:$E$2321,"Monkey")</f>
        <v/>
      </c>
    </row>
    <row r="1009" spans="1:12">
      <c r="B1009" s="19" t="n">
        <v>44006</v>
      </c>
      <c r="C1009" s="18" t="s">
        <v>98</v>
      </c>
      <c r="D1009" s="18">
        <f>COUNTIFS(常规版本稳定性测试结果!$X$5:$X$2321,汇总!$B1009,常规版本稳定性测试结果!$X$5:$X$2321,$B1009,常规版本稳定性测试结果!$D$5:$D$2321,汇总!$C1009)</f>
        <v/>
      </c>
      <c r="E1009" s="18">
        <f>COUNTIFS(常规版本稳定性测试结果!$X$5:$X$2321,汇总!$B1009,常规版本稳定性测试结果!$X$5:$X$2321,$B1009,常规版本稳定性测试结果!$D$5:$D$2321,汇总!$C1009,常规版本稳定性测试结果!$AH$5:$AH$2321,"OK")</f>
        <v/>
      </c>
      <c r="F1009" s="12">
        <f>COUNTIFS(常规版本稳定性测试结果!$X$5:$X$2321,汇总!$B1009,常规版本稳定性测试结果!$X$5:$X$2321,$B1009,常规版本稳定性测试结果!$D$5:$D$2321,汇总!$C1009,常规版本稳定性测试结果!$AH$5:$AH$2321,"NG")</f>
        <v/>
      </c>
      <c r="G1009" s="15">
        <f>COUNTIFS(常规版本稳定性测试结果!$X$5:$X$2321,汇总!$B1009,常规版本稳定性测试结果!$X$5:$X$2321,$B1009,常规版本稳定性测试结果!$D$5:$D$2321,汇总!$C1009,常规版本稳定性测试结果!$E$5:$E$2321,"JV")</f>
        <v/>
      </c>
      <c r="H1009" s="15">
        <f>COUNTIFS(常规版本稳定性测试结果!$X$5:$X$2321,汇总!$B1009,常规版本稳定性测试结果!$X$5:$X$2321,$B1009,常规版本稳定性测试结果!$D$5:$D$2321,汇总!$C1009,常规版本稳定性测试结果!$E$5:$E$2321,"FBU")</f>
        <v/>
      </c>
      <c r="I1009" s="15">
        <f>COUNTIFS(常规版本稳定性测试结果!$X$5:$X$2321,汇总!$B1009,常规版本稳定性测试结果!$X$5:$X$2321,$B1009,常规版本稳定性测试结果!$D$5:$D$2321,汇总!$C1009,常规版本稳定性测试结果!$E$5:$E$2321,"LinuxPC")</f>
        <v/>
      </c>
      <c r="J1009" s="15">
        <f>COUNTIFS(常规版本稳定性测试结果!$X$5:$X$2321,汇总!$B1009,常规版本稳定性测试结果!$X$5:$X$2321,$B1009,常规版本稳定性测试结果!$D$5:$D$2321,汇总!$C1009,常规版本稳定性测试结果!$E$5:$E$2321,"Monkey")</f>
        <v/>
      </c>
    </row>
    <row r="1010" spans="1:12">
      <c r="B1010" s="19" t="n">
        <v>44007</v>
      </c>
      <c r="C1010" s="18" t="s">
        <v>99</v>
      </c>
      <c r="D1010" s="18">
        <f>COUNTIFS(常规版本稳定性测试结果!$X$5:$X$2321,汇总!$B1010,常规版本稳定性测试结果!$X$5:$X$2321,$B1010,常规版本稳定性测试结果!$D$5:$D$2321,汇总!$C1010)</f>
        <v/>
      </c>
      <c r="E1010" s="18">
        <f>COUNTIFS(常规版本稳定性测试结果!$X$5:$X$2321,汇总!$B1010,常规版本稳定性测试结果!$X$5:$X$2321,$B1010,常规版本稳定性测试结果!$D$5:$D$2321,汇总!$C1010,常规版本稳定性测试结果!$AH$5:$AH$2321,"OK")</f>
        <v/>
      </c>
      <c r="F1010" s="12">
        <f>COUNTIFS(常规版本稳定性测试结果!$X$5:$X$2321,汇总!$B1010,常规版本稳定性测试结果!$X$5:$X$2321,$B1010,常规版本稳定性测试结果!$D$5:$D$2321,汇总!$C1010,常规版本稳定性测试结果!$AH$5:$AH$2321,"NG")</f>
        <v/>
      </c>
      <c r="G1010" s="15">
        <f>COUNTIFS(常规版本稳定性测试结果!$X$5:$X$2321,汇总!$B1010,常规版本稳定性测试结果!$X$5:$X$2321,$B1010,常规版本稳定性测试结果!$D$5:$D$2321,汇总!$C1010,常规版本稳定性测试结果!$E$5:$E$2321,"JV")</f>
        <v/>
      </c>
      <c r="H1010" s="15">
        <f>COUNTIFS(常规版本稳定性测试结果!$X$5:$X$2321,汇总!$B1010,常规版本稳定性测试结果!$X$5:$X$2321,$B1010,常规版本稳定性测试结果!$D$5:$D$2321,汇总!$C1010,常规版本稳定性测试结果!$E$5:$E$2321,"FBU")</f>
        <v/>
      </c>
      <c r="I1010" s="15">
        <f>COUNTIFS(常规版本稳定性测试结果!$X$5:$X$2321,汇总!$B1010,常规版本稳定性测试结果!$X$5:$X$2321,$B1010,常规版本稳定性测试结果!$D$5:$D$2321,汇总!$C1010,常规版本稳定性测试结果!$E$5:$E$2321,"LinuxPC")</f>
        <v/>
      </c>
      <c r="J1010" s="15">
        <f>COUNTIFS(常规版本稳定性测试结果!$X$5:$X$2321,汇总!$B1010,常规版本稳定性测试结果!$X$5:$X$2321,$B1010,常规版本稳定性测试结果!$D$5:$D$2321,汇总!$C1010,常规版本稳定性测试结果!$E$5:$E$2321,"Monkey")</f>
        <v/>
      </c>
    </row>
    <row r="1011" spans="1:12">
      <c r="B1011" s="19" t="n">
        <v>44007</v>
      </c>
      <c r="C1011" s="18" t="s">
        <v>98</v>
      </c>
      <c r="D1011" s="18">
        <f>COUNTIFS(常规版本稳定性测试结果!$X$5:$X$2321,汇总!$B1011,常规版本稳定性测试结果!$X$5:$X$2321,$B1011,常规版本稳定性测试结果!$D$5:$D$2321,汇总!$C1011)</f>
        <v/>
      </c>
      <c r="E1011" s="18">
        <f>COUNTIFS(常规版本稳定性测试结果!$X$5:$X$2321,汇总!$B1011,常规版本稳定性测试结果!$X$5:$X$2321,$B1011,常规版本稳定性测试结果!$D$5:$D$2321,汇总!$C1011,常规版本稳定性测试结果!$AH$5:$AH$2321,"OK")</f>
        <v/>
      </c>
      <c r="F1011" s="12">
        <f>COUNTIFS(常规版本稳定性测试结果!$X$5:$X$2321,汇总!$B1011,常规版本稳定性测试结果!$X$5:$X$2321,$B1011,常规版本稳定性测试结果!$D$5:$D$2321,汇总!$C1011,常规版本稳定性测试结果!$AH$5:$AH$2321,"NG")</f>
        <v/>
      </c>
      <c r="G1011" s="15">
        <f>COUNTIFS(常规版本稳定性测试结果!$X$5:$X$2321,汇总!$B1011,常规版本稳定性测试结果!$X$5:$X$2321,$B1011,常规版本稳定性测试结果!$D$5:$D$2321,汇总!$C1011,常规版本稳定性测试结果!$E$5:$E$2321,"JV")</f>
        <v/>
      </c>
      <c r="H1011" s="15">
        <f>COUNTIFS(常规版本稳定性测试结果!$X$5:$X$2321,汇总!$B1011,常规版本稳定性测试结果!$X$5:$X$2321,$B1011,常规版本稳定性测试结果!$D$5:$D$2321,汇总!$C1011,常规版本稳定性测试结果!$E$5:$E$2321,"FBU")</f>
        <v/>
      </c>
      <c r="I1011" s="15">
        <f>COUNTIFS(常规版本稳定性测试结果!$X$5:$X$2321,汇总!$B1011,常规版本稳定性测试结果!$X$5:$X$2321,$B1011,常规版本稳定性测试结果!$D$5:$D$2321,汇总!$C1011,常规版本稳定性测试结果!$E$5:$E$2321,"LinuxPC")</f>
        <v/>
      </c>
      <c r="J1011" s="15">
        <f>COUNTIFS(常规版本稳定性测试结果!$X$5:$X$2321,汇总!$B1011,常规版本稳定性测试结果!$X$5:$X$2321,$B1011,常规版本稳定性测试结果!$D$5:$D$2321,汇总!$C1011,常规版本稳定性测试结果!$E$5:$E$2321,"Monkey")</f>
        <v/>
      </c>
    </row>
    <row r="1012" spans="1:12">
      <c r="B1012" s="19" t="n">
        <v>44008</v>
      </c>
      <c r="C1012" s="18" t="s">
        <v>99</v>
      </c>
      <c r="D1012" s="18">
        <f>COUNTIFS(常规版本稳定性测试结果!$X$5:$X$2321,汇总!$B1012,常规版本稳定性测试结果!$X$5:$X$2321,$B1012,常规版本稳定性测试结果!$D$5:$D$2321,汇总!$C1012)</f>
        <v/>
      </c>
      <c r="E1012" s="18">
        <f>COUNTIFS(常规版本稳定性测试结果!$X$5:$X$2321,汇总!$B1012,常规版本稳定性测试结果!$X$5:$X$2321,$B1012,常规版本稳定性测试结果!$D$5:$D$2321,汇总!$C1012,常规版本稳定性测试结果!$AH$5:$AH$2321,"OK")</f>
        <v/>
      </c>
      <c r="F1012" s="12">
        <f>COUNTIFS(常规版本稳定性测试结果!$X$5:$X$2321,汇总!$B1012,常规版本稳定性测试结果!$X$5:$X$2321,$B1012,常规版本稳定性测试结果!$D$5:$D$2321,汇总!$C1012,常规版本稳定性测试结果!$AH$5:$AH$2321,"NG")</f>
        <v/>
      </c>
      <c r="G1012" s="15">
        <f>COUNTIFS(常规版本稳定性测试结果!$X$5:$X$2321,汇总!$B1012,常规版本稳定性测试结果!$X$5:$X$2321,$B1012,常规版本稳定性测试结果!$D$5:$D$2321,汇总!$C1012,常规版本稳定性测试结果!$E$5:$E$2321,"JV")</f>
        <v/>
      </c>
      <c r="H1012" s="15">
        <f>COUNTIFS(常规版本稳定性测试结果!$X$5:$X$2321,汇总!$B1012,常规版本稳定性测试结果!$X$5:$X$2321,$B1012,常规版本稳定性测试结果!$D$5:$D$2321,汇总!$C1012,常规版本稳定性测试结果!$E$5:$E$2321,"FBU")</f>
        <v/>
      </c>
      <c r="I1012" s="15">
        <f>COUNTIFS(常规版本稳定性测试结果!$X$5:$X$2321,汇总!$B1012,常规版本稳定性测试结果!$X$5:$X$2321,$B1012,常规版本稳定性测试结果!$D$5:$D$2321,汇总!$C1012,常规版本稳定性测试结果!$E$5:$E$2321,"LinuxPC")</f>
        <v/>
      </c>
      <c r="J1012" s="15">
        <f>COUNTIFS(常规版本稳定性测试结果!$X$5:$X$2321,汇总!$B1012,常规版本稳定性测试结果!$X$5:$X$2321,$B1012,常规版本稳定性测试结果!$D$5:$D$2321,汇总!$C1012,常规版本稳定性测试结果!$E$5:$E$2321,"Monkey")</f>
        <v/>
      </c>
    </row>
    <row r="1013" spans="1:12">
      <c r="B1013" s="19" t="n">
        <v>44008</v>
      </c>
      <c r="C1013" s="18" t="s">
        <v>98</v>
      </c>
      <c r="D1013" s="18">
        <f>COUNTIFS(常规版本稳定性测试结果!$X$5:$X$2321,汇总!$B1013,常规版本稳定性测试结果!$X$5:$X$2321,$B1013,常规版本稳定性测试结果!$D$5:$D$2321,汇总!$C1013)</f>
        <v/>
      </c>
      <c r="E1013" s="18">
        <f>COUNTIFS(常规版本稳定性测试结果!$X$5:$X$2321,汇总!$B1013,常规版本稳定性测试结果!$X$5:$X$2321,$B1013,常规版本稳定性测试结果!$D$5:$D$2321,汇总!$C1013,常规版本稳定性测试结果!$AH$5:$AH$2321,"OK")</f>
        <v/>
      </c>
      <c r="F1013" s="12">
        <f>COUNTIFS(常规版本稳定性测试结果!$X$5:$X$2321,汇总!$B1013,常规版本稳定性测试结果!$X$5:$X$2321,$B1013,常规版本稳定性测试结果!$D$5:$D$2321,汇总!$C1013,常规版本稳定性测试结果!$AH$5:$AH$2321,"NG")</f>
        <v/>
      </c>
      <c r="G1013" s="15">
        <f>COUNTIFS(常规版本稳定性测试结果!$X$5:$X$2321,汇总!$B1013,常规版本稳定性测试结果!$X$5:$X$2321,$B1013,常规版本稳定性测试结果!$D$5:$D$2321,汇总!$C1013,常规版本稳定性测试结果!$E$5:$E$2321,"JV")</f>
        <v/>
      </c>
      <c r="H1013" s="15">
        <f>COUNTIFS(常规版本稳定性测试结果!$X$5:$X$2321,汇总!$B1013,常规版本稳定性测试结果!$X$5:$X$2321,$B1013,常规版本稳定性测试结果!$D$5:$D$2321,汇总!$C1013,常规版本稳定性测试结果!$E$5:$E$2321,"FBU")</f>
        <v/>
      </c>
      <c r="I1013" s="15">
        <f>COUNTIFS(常规版本稳定性测试结果!$X$5:$X$2321,汇总!$B1013,常规版本稳定性测试结果!$X$5:$X$2321,$B1013,常规版本稳定性测试结果!$D$5:$D$2321,汇总!$C1013,常规版本稳定性测试结果!$E$5:$E$2321,"LinuxPC")</f>
        <v/>
      </c>
      <c r="J1013" s="15">
        <f>COUNTIFS(常规版本稳定性测试结果!$X$5:$X$2321,汇总!$B1013,常规版本稳定性测试结果!$X$5:$X$2321,$B1013,常规版本稳定性测试结果!$D$5:$D$2321,汇总!$C1013,常规版本稳定性测试结果!$E$5:$E$2321,"Monkey")</f>
        <v/>
      </c>
    </row>
    <row r="1014" spans="1:12">
      <c r="B1014" s="19" t="n">
        <v>44009</v>
      </c>
      <c r="C1014" s="18" t="s">
        <v>99</v>
      </c>
      <c r="D1014" s="18">
        <f>COUNTIFS(常规版本稳定性测试结果!$X$5:$X$2321,汇总!$B1014,常规版本稳定性测试结果!$X$5:$X$2321,$B1014,常规版本稳定性测试结果!$D$5:$D$2321,汇总!$C1014)</f>
        <v/>
      </c>
      <c r="E1014" s="18">
        <f>COUNTIFS(常规版本稳定性测试结果!$X$5:$X$2321,汇总!$B1014,常规版本稳定性测试结果!$X$5:$X$2321,$B1014,常规版本稳定性测试结果!$D$5:$D$2321,汇总!$C1014,常规版本稳定性测试结果!$AH$5:$AH$2321,"OK")</f>
        <v/>
      </c>
      <c r="F1014" s="12">
        <f>COUNTIFS(常规版本稳定性测试结果!$X$5:$X$2321,汇总!$B1014,常规版本稳定性测试结果!$X$5:$X$2321,$B1014,常规版本稳定性测试结果!$D$5:$D$2321,汇总!$C1014,常规版本稳定性测试结果!$AH$5:$AH$2321,"NG")</f>
        <v/>
      </c>
      <c r="G1014" s="15">
        <f>COUNTIFS(常规版本稳定性测试结果!$X$5:$X$2321,汇总!$B1014,常规版本稳定性测试结果!$X$5:$X$2321,$B1014,常规版本稳定性测试结果!$D$5:$D$2321,汇总!$C1014,常规版本稳定性测试结果!$E$5:$E$2321,"JV")</f>
        <v/>
      </c>
      <c r="H1014" s="15">
        <f>COUNTIFS(常规版本稳定性测试结果!$X$5:$X$2321,汇总!$B1014,常规版本稳定性测试结果!$X$5:$X$2321,$B1014,常规版本稳定性测试结果!$D$5:$D$2321,汇总!$C1014,常规版本稳定性测试结果!$E$5:$E$2321,"FBU")</f>
        <v/>
      </c>
      <c r="I1014" s="15">
        <f>COUNTIFS(常规版本稳定性测试结果!$X$5:$X$2321,汇总!$B1014,常规版本稳定性测试结果!$X$5:$X$2321,$B1014,常规版本稳定性测试结果!$D$5:$D$2321,汇总!$C1014,常规版本稳定性测试结果!$E$5:$E$2321,"LinuxPC")</f>
        <v/>
      </c>
      <c r="J1014" s="15">
        <f>COUNTIFS(常规版本稳定性测试结果!$X$5:$X$2321,汇总!$B1014,常规版本稳定性测试结果!$X$5:$X$2321,$B1014,常规版本稳定性测试结果!$D$5:$D$2321,汇总!$C1014,常规版本稳定性测试结果!$E$5:$E$2321,"Monkey")</f>
        <v/>
      </c>
    </row>
    <row r="1015" spans="1:12">
      <c r="B1015" s="19" t="n">
        <v>44009</v>
      </c>
      <c r="C1015" s="18" t="s">
        <v>98</v>
      </c>
      <c r="D1015" s="18">
        <f>COUNTIFS(常规版本稳定性测试结果!$X$5:$X$2321,汇总!$B1015,常规版本稳定性测试结果!$X$5:$X$2321,$B1015,常规版本稳定性测试结果!$D$5:$D$2321,汇总!$C1015)</f>
        <v/>
      </c>
      <c r="E1015" s="18">
        <f>COUNTIFS(常规版本稳定性测试结果!$X$5:$X$2321,汇总!$B1015,常规版本稳定性测试结果!$X$5:$X$2321,$B1015,常规版本稳定性测试结果!$D$5:$D$2321,汇总!$C1015,常规版本稳定性测试结果!$AH$5:$AH$2321,"OK")</f>
        <v/>
      </c>
      <c r="F1015" s="12">
        <f>COUNTIFS(常规版本稳定性测试结果!$X$5:$X$2321,汇总!$B1015,常规版本稳定性测试结果!$X$5:$X$2321,$B1015,常规版本稳定性测试结果!$D$5:$D$2321,汇总!$C1015,常规版本稳定性测试结果!$AH$5:$AH$2321,"NG")</f>
        <v/>
      </c>
      <c r="G1015" s="15">
        <f>COUNTIFS(常规版本稳定性测试结果!$X$5:$X$2321,汇总!$B1015,常规版本稳定性测试结果!$X$5:$X$2321,$B1015,常规版本稳定性测试结果!$D$5:$D$2321,汇总!$C1015,常规版本稳定性测试结果!$E$5:$E$2321,"JV")</f>
        <v/>
      </c>
      <c r="H1015" s="15">
        <f>COUNTIFS(常规版本稳定性测试结果!$X$5:$X$2321,汇总!$B1015,常规版本稳定性测试结果!$X$5:$X$2321,$B1015,常规版本稳定性测试结果!$D$5:$D$2321,汇总!$C1015,常规版本稳定性测试结果!$E$5:$E$2321,"FBU")</f>
        <v/>
      </c>
      <c r="I1015" s="15">
        <f>COUNTIFS(常规版本稳定性测试结果!$X$5:$X$2321,汇总!$B1015,常规版本稳定性测试结果!$X$5:$X$2321,$B1015,常规版本稳定性测试结果!$D$5:$D$2321,汇总!$C1015,常规版本稳定性测试结果!$E$5:$E$2321,"LinuxPC")</f>
        <v/>
      </c>
      <c r="J1015" s="15">
        <f>COUNTIFS(常规版本稳定性测试结果!$X$5:$X$2321,汇总!$B1015,常规版本稳定性测试结果!$X$5:$X$2321,$B1015,常规版本稳定性测试结果!$D$5:$D$2321,汇总!$C1015,常规版本稳定性测试结果!$E$5:$E$2321,"Monkey")</f>
        <v/>
      </c>
    </row>
    <row r="1016" spans="1:12">
      <c r="B1016" s="19" t="n">
        <v>44010</v>
      </c>
      <c r="C1016" s="18" t="s">
        <v>99</v>
      </c>
      <c r="D1016" s="18">
        <f>COUNTIFS(常规版本稳定性测试结果!$X$5:$X$2321,汇总!$B1016,常规版本稳定性测试结果!$X$5:$X$2321,$B1016,常规版本稳定性测试结果!$D$5:$D$2321,汇总!$C1016)</f>
        <v/>
      </c>
      <c r="E1016" s="18">
        <f>COUNTIFS(常规版本稳定性测试结果!$X$5:$X$2321,汇总!$B1016,常规版本稳定性测试结果!$X$5:$X$2321,$B1016,常规版本稳定性测试结果!$D$5:$D$2321,汇总!$C1016,常规版本稳定性测试结果!$AH$5:$AH$2321,"OK")</f>
        <v/>
      </c>
      <c r="F1016" s="12">
        <f>COUNTIFS(常规版本稳定性测试结果!$X$5:$X$2321,汇总!$B1016,常规版本稳定性测试结果!$X$5:$X$2321,$B1016,常规版本稳定性测试结果!$D$5:$D$2321,汇总!$C1016,常规版本稳定性测试结果!$AH$5:$AH$2321,"NG")</f>
        <v/>
      </c>
      <c r="G1016" s="15">
        <f>COUNTIFS(常规版本稳定性测试结果!$X$5:$X$2321,汇总!$B1016,常规版本稳定性测试结果!$X$5:$X$2321,$B1016,常规版本稳定性测试结果!$D$5:$D$2321,汇总!$C1016,常规版本稳定性测试结果!$E$5:$E$2321,"JV")</f>
        <v/>
      </c>
      <c r="H1016" s="15">
        <f>COUNTIFS(常规版本稳定性测试结果!$X$5:$X$2321,汇总!$B1016,常规版本稳定性测试结果!$X$5:$X$2321,$B1016,常规版本稳定性测试结果!$D$5:$D$2321,汇总!$C1016,常规版本稳定性测试结果!$E$5:$E$2321,"FBU")</f>
        <v/>
      </c>
      <c r="I1016" s="15">
        <f>COUNTIFS(常规版本稳定性测试结果!$X$5:$X$2321,汇总!$B1016,常规版本稳定性测试结果!$X$5:$X$2321,$B1016,常规版本稳定性测试结果!$D$5:$D$2321,汇总!$C1016,常规版本稳定性测试结果!$E$5:$E$2321,"LinuxPC")</f>
        <v/>
      </c>
      <c r="J1016" s="15">
        <f>COUNTIFS(常规版本稳定性测试结果!$X$5:$X$2321,汇总!$B1016,常规版本稳定性测试结果!$X$5:$X$2321,$B1016,常规版本稳定性测试结果!$D$5:$D$2321,汇总!$C1016,常规版本稳定性测试结果!$E$5:$E$2321,"Monkey")</f>
        <v/>
      </c>
    </row>
    <row r="1017" spans="1:12">
      <c r="B1017" s="19" t="n">
        <v>44010</v>
      </c>
      <c r="C1017" s="18" t="s">
        <v>98</v>
      </c>
      <c r="D1017" s="18">
        <f>COUNTIFS(常规版本稳定性测试结果!$X$5:$X$2321,汇总!$B1017,常规版本稳定性测试结果!$X$5:$X$2321,$B1017,常规版本稳定性测试结果!$D$5:$D$2321,汇总!$C1017)</f>
        <v/>
      </c>
      <c r="E1017" s="18">
        <f>COUNTIFS(常规版本稳定性测试结果!$X$5:$X$2321,汇总!$B1017,常规版本稳定性测试结果!$X$5:$X$2321,$B1017,常规版本稳定性测试结果!$D$5:$D$2321,汇总!$C1017,常规版本稳定性测试结果!$AH$5:$AH$2321,"OK")</f>
        <v/>
      </c>
      <c r="F1017" s="12">
        <f>COUNTIFS(常规版本稳定性测试结果!$X$5:$X$2321,汇总!$B1017,常规版本稳定性测试结果!$X$5:$X$2321,$B1017,常规版本稳定性测试结果!$D$5:$D$2321,汇总!$C1017,常规版本稳定性测试结果!$AH$5:$AH$2321,"NG")</f>
        <v/>
      </c>
      <c r="G1017" s="15">
        <f>COUNTIFS(常规版本稳定性测试结果!$X$5:$X$2321,汇总!$B1017,常规版本稳定性测试结果!$X$5:$X$2321,$B1017,常规版本稳定性测试结果!$D$5:$D$2321,汇总!$C1017,常规版本稳定性测试结果!$E$5:$E$2321,"JV")</f>
        <v/>
      </c>
      <c r="H1017" s="15">
        <f>COUNTIFS(常规版本稳定性测试结果!$X$5:$X$2321,汇总!$B1017,常规版本稳定性测试结果!$X$5:$X$2321,$B1017,常规版本稳定性测试结果!$D$5:$D$2321,汇总!$C1017,常规版本稳定性测试结果!$E$5:$E$2321,"FBU")</f>
        <v/>
      </c>
      <c r="I1017" s="15">
        <f>COUNTIFS(常规版本稳定性测试结果!$X$5:$X$2321,汇总!$B1017,常规版本稳定性测试结果!$X$5:$X$2321,$B1017,常规版本稳定性测试结果!$D$5:$D$2321,汇总!$C1017,常规版本稳定性测试结果!$E$5:$E$2321,"LinuxPC")</f>
        <v/>
      </c>
      <c r="J1017" s="15">
        <f>COUNTIFS(常规版本稳定性测试结果!$X$5:$X$2321,汇总!$B1017,常规版本稳定性测试结果!$X$5:$X$2321,$B1017,常规版本稳定性测试结果!$D$5:$D$2321,汇总!$C1017,常规版本稳定性测试结果!$E$5:$E$2321,"Monkey")</f>
        <v/>
      </c>
    </row>
    <row r="1018" spans="1:12">
      <c r="B1018" s="19" t="n">
        <v>44011</v>
      </c>
      <c r="C1018" s="18" t="s">
        <v>99</v>
      </c>
      <c r="D1018" s="18">
        <f>COUNTIFS(常规版本稳定性测试结果!$X$5:$X$2321,汇总!$B1018,常规版本稳定性测试结果!$X$5:$X$2321,$B1018,常规版本稳定性测试结果!$D$5:$D$2321,汇总!$C1018)</f>
        <v/>
      </c>
      <c r="E1018" s="18">
        <f>COUNTIFS(常规版本稳定性测试结果!$X$5:$X$2321,汇总!$B1018,常规版本稳定性测试结果!$X$5:$X$2321,$B1018,常规版本稳定性测试结果!$D$5:$D$2321,汇总!$C1018,常规版本稳定性测试结果!$AH$5:$AH$2321,"OK")</f>
        <v/>
      </c>
      <c r="F1018" s="12">
        <f>COUNTIFS(常规版本稳定性测试结果!$X$5:$X$2321,汇总!$B1018,常规版本稳定性测试结果!$X$5:$X$2321,$B1018,常规版本稳定性测试结果!$D$5:$D$2321,汇总!$C1018,常规版本稳定性测试结果!$AH$5:$AH$2321,"NG")</f>
        <v/>
      </c>
      <c r="G1018" s="15">
        <f>COUNTIFS(常规版本稳定性测试结果!$X$5:$X$2321,汇总!$B1018,常规版本稳定性测试结果!$X$5:$X$2321,$B1018,常规版本稳定性测试结果!$D$5:$D$2321,汇总!$C1018,常规版本稳定性测试结果!$E$5:$E$2321,"JV")</f>
        <v/>
      </c>
      <c r="H1018" s="15">
        <f>COUNTIFS(常规版本稳定性测试结果!$X$5:$X$2321,汇总!$B1018,常规版本稳定性测试结果!$X$5:$X$2321,$B1018,常规版本稳定性测试结果!$D$5:$D$2321,汇总!$C1018,常规版本稳定性测试结果!$E$5:$E$2321,"FBU")</f>
        <v/>
      </c>
      <c r="I1018" s="15">
        <f>COUNTIFS(常规版本稳定性测试结果!$X$5:$X$2321,汇总!$B1018,常规版本稳定性测试结果!$X$5:$X$2321,$B1018,常规版本稳定性测试结果!$D$5:$D$2321,汇总!$C1018,常规版本稳定性测试结果!$E$5:$E$2321,"LinuxPC")</f>
        <v/>
      </c>
      <c r="J1018" s="15">
        <f>COUNTIFS(常规版本稳定性测试结果!$X$5:$X$2321,汇总!$B1018,常规版本稳定性测试结果!$X$5:$X$2321,$B1018,常规版本稳定性测试结果!$D$5:$D$2321,汇总!$C1018,常规版本稳定性测试结果!$E$5:$E$2321,"Monkey")</f>
        <v/>
      </c>
    </row>
    <row r="1019" spans="1:12">
      <c r="B1019" s="19" t="n">
        <v>44011</v>
      </c>
      <c r="C1019" s="18" t="s">
        <v>98</v>
      </c>
      <c r="D1019" s="18">
        <f>COUNTIFS(常规版本稳定性测试结果!$X$5:$X$2321,汇总!$B1019,常规版本稳定性测试结果!$X$5:$X$2321,$B1019,常规版本稳定性测试结果!$D$5:$D$2321,汇总!$C1019)</f>
        <v/>
      </c>
      <c r="E1019" s="18">
        <f>COUNTIFS(常规版本稳定性测试结果!$X$5:$X$2321,汇总!$B1019,常规版本稳定性测试结果!$X$5:$X$2321,$B1019,常规版本稳定性测试结果!$D$5:$D$2321,汇总!$C1019,常规版本稳定性测试结果!$AH$5:$AH$2321,"OK")</f>
        <v/>
      </c>
      <c r="F1019" s="12">
        <f>COUNTIFS(常规版本稳定性测试结果!$X$5:$X$2321,汇总!$B1019,常规版本稳定性测试结果!$X$5:$X$2321,$B1019,常规版本稳定性测试结果!$D$5:$D$2321,汇总!$C1019,常规版本稳定性测试结果!$AH$5:$AH$2321,"NG")</f>
        <v/>
      </c>
      <c r="G1019" s="15">
        <f>COUNTIFS(常规版本稳定性测试结果!$X$5:$X$2321,汇总!$B1019,常规版本稳定性测试结果!$X$5:$X$2321,$B1019,常规版本稳定性测试结果!$D$5:$D$2321,汇总!$C1019,常规版本稳定性测试结果!$E$5:$E$2321,"JV")</f>
        <v/>
      </c>
      <c r="H1019" s="15">
        <f>COUNTIFS(常规版本稳定性测试结果!$X$5:$X$2321,汇总!$B1019,常规版本稳定性测试结果!$X$5:$X$2321,$B1019,常规版本稳定性测试结果!$D$5:$D$2321,汇总!$C1019,常规版本稳定性测试结果!$E$5:$E$2321,"FBU")</f>
        <v/>
      </c>
      <c r="I1019" s="15">
        <f>COUNTIFS(常规版本稳定性测试结果!$X$5:$X$2321,汇总!$B1019,常规版本稳定性测试结果!$X$5:$X$2321,$B1019,常规版本稳定性测试结果!$D$5:$D$2321,汇总!$C1019,常规版本稳定性测试结果!$E$5:$E$2321,"LinuxPC")</f>
        <v/>
      </c>
      <c r="J1019" s="15">
        <f>COUNTIFS(常规版本稳定性测试结果!$X$5:$X$2321,汇总!$B1019,常规版本稳定性测试结果!$X$5:$X$2321,$B1019,常规版本稳定性测试结果!$D$5:$D$2321,汇总!$C1019,常规版本稳定性测试结果!$E$5:$E$2321,"Monkey")</f>
        <v/>
      </c>
    </row>
    <row r="1020" spans="1:12">
      <c r="B1020" s="19" t="n">
        <v>44012</v>
      </c>
      <c r="C1020" s="18" t="s">
        <v>99</v>
      </c>
      <c r="D1020" s="18">
        <f>COUNTIFS(常规版本稳定性测试结果!$X$5:$X$2321,汇总!$B1020,常规版本稳定性测试结果!$X$5:$X$2321,$B1020,常规版本稳定性测试结果!$D$5:$D$2321,汇总!$C1020)</f>
        <v/>
      </c>
      <c r="E1020" s="18">
        <f>COUNTIFS(常规版本稳定性测试结果!$X$5:$X$2321,汇总!$B1020,常规版本稳定性测试结果!$X$5:$X$2321,$B1020,常规版本稳定性测试结果!$D$5:$D$2321,汇总!$C1020,常规版本稳定性测试结果!$AH$5:$AH$2321,"OK")</f>
        <v/>
      </c>
      <c r="F1020" s="12">
        <f>COUNTIFS(常规版本稳定性测试结果!$X$5:$X$2321,汇总!$B1020,常规版本稳定性测试结果!$X$5:$X$2321,$B1020,常规版本稳定性测试结果!$D$5:$D$2321,汇总!$C1020,常规版本稳定性测试结果!$AH$5:$AH$2321,"NG")</f>
        <v/>
      </c>
      <c r="G1020" s="15">
        <f>COUNTIFS(常规版本稳定性测试结果!$X$5:$X$2321,汇总!$B1020,常规版本稳定性测试结果!$X$5:$X$2321,$B1020,常规版本稳定性测试结果!$D$5:$D$2321,汇总!$C1020,常规版本稳定性测试结果!$E$5:$E$2321,"JV")</f>
        <v/>
      </c>
      <c r="H1020" s="15">
        <f>COUNTIFS(常规版本稳定性测试结果!$X$5:$X$2321,汇总!$B1020,常规版本稳定性测试结果!$X$5:$X$2321,$B1020,常规版本稳定性测试结果!$D$5:$D$2321,汇总!$C1020,常规版本稳定性测试结果!$E$5:$E$2321,"FBU")</f>
        <v/>
      </c>
      <c r="I1020" s="15">
        <f>COUNTIFS(常规版本稳定性测试结果!$X$5:$X$2321,汇总!$B1020,常规版本稳定性测试结果!$X$5:$X$2321,$B1020,常规版本稳定性测试结果!$D$5:$D$2321,汇总!$C1020,常规版本稳定性测试结果!$E$5:$E$2321,"LinuxPC")</f>
        <v/>
      </c>
      <c r="J1020" s="15">
        <f>COUNTIFS(常规版本稳定性测试结果!$X$5:$X$2321,汇总!$B1020,常规版本稳定性测试结果!$X$5:$X$2321,$B1020,常规版本稳定性测试结果!$D$5:$D$2321,汇总!$C1020,常规版本稳定性测试结果!$E$5:$E$2321,"Monkey")</f>
        <v/>
      </c>
    </row>
    <row r="1021" spans="1:12">
      <c r="B1021" s="19" t="n">
        <v>44012</v>
      </c>
      <c r="C1021" s="18" t="s">
        <v>98</v>
      </c>
      <c r="D1021" s="18">
        <f>COUNTIFS(常规版本稳定性测试结果!$X$5:$X$2321,汇总!$B1021,常规版本稳定性测试结果!$X$5:$X$2321,$B1021,常规版本稳定性测试结果!$D$5:$D$2321,汇总!$C1021)</f>
        <v/>
      </c>
      <c r="E1021" s="18">
        <f>COUNTIFS(常规版本稳定性测试结果!$X$5:$X$2321,汇总!$B1021,常规版本稳定性测试结果!$X$5:$X$2321,$B1021,常规版本稳定性测试结果!$D$5:$D$2321,汇总!$C1021,常规版本稳定性测试结果!$AH$5:$AH$2321,"OK")</f>
        <v/>
      </c>
      <c r="F1021" s="12">
        <f>COUNTIFS(常规版本稳定性测试结果!$X$5:$X$2321,汇总!$B1021,常规版本稳定性测试结果!$X$5:$X$2321,$B1021,常规版本稳定性测试结果!$D$5:$D$2321,汇总!$C1021,常规版本稳定性测试结果!$AH$5:$AH$2321,"NG")</f>
        <v/>
      </c>
      <c r="G1021" s="15">
        <f>COUNTIFS(常规版本稳定性测试结果!$X$5:$X$2321,汇总!$B1021,常规版本稳定性测试结果!$X$5:$X$2321,$B1021,常规版本稳定性测试结果!$D$5:$D$2321,汇总!$C1021,常规版本稳定性测试结果!$E$5:$E$2321,"JV")</f>
        <v/>
      </c>
      <c r="H1021" s="15">
        <f>COUNTIFS(常规版本稳定性测试结果!$X$5:$X$2321,汇总!$B1021,常规版本稳定性测试结果!$X$5:$X$2321,$B1021,常规版本稳定性测试结果!$D$5:$D$2321,汇总!$C1021,常规版本稳定性测试结果!$E$5:$E$2321,"FBU")</f>
        <v/>
      </c>
      <c r="I1021" s="15">
        <f>COUNTIFS(常规版本稳定性测试结果!$X$5:$X$2321,汇总!$B1021,常规版本稳定性测试结果!$X$5:$X$2321,$B1021,常规版本稳定性测试结果!$D$5:$D$2321,汇总!$C1021,常规版本稳定性测试结果!$E$5:$E$2321,"LinuxPC")</f>
        <v/>
      </c>
      <c r="J1021" s="15">
        <f>COUNTIFS(常规版本稳定性测试结果!$X$5:$X$2321,汇总!$B1021,常规版本稳定性测试结果!$X$5:$X$2321,$B1021,常规版本稳定性测试结果!$D$5:$D$2321,汇总!$C1021,常规版本稳定性测试结果!$E$5:$E$2321,"Monkey")</f>
        <v/>
      </c>
    </row>
    <row r="1022" spans="1:12">
      <c r="B1022" s="19" t="n">
        <v>44013</v>
      </c>
      <c r="C1022" s="18" t="s">
        <v>98</v>
      </c>
      <c r="D1022" s="18">
        <f>COUNTIFS(常规版本稳定性测试结果!$X$5:$X$2321,汇总!$B1022,常规版本稳定性测试结果!$X$5:$X$2321,$B1022,常规版本稳定性测试结果!$D$5:$D$2321,汇总!$C1022)</f>
        <v/>
      </c>
      <c r="E1022" s="18">
        <f>COUNTIFS(常规版本稳定性测试结果!$X$5:$X$2321,汇总!$B1022,常规版本稳定性测试结果!$X$5:$X$2321,$B1022,常规版本稳定性测试结果!$D$5:$D$2321,汇总!$C1022,常规版本稳定性测试结果!$AH$5:$AH$2321,"OK")</f>
        <v/>
      </c>
      <c r="F1022" s="12">
        <f>COUNTIFS(常规版本稳定性测试结果!$X$5:$X$2321,汇总!$B1022,常规版本稳定性测试结果!$X$5:$X$2321,$B1022,常规版本稳定性测试结果!$D$5:$D$2321,汇总!$C1022,常规版本稳定性测试结果!$AH$5:$AH$2321,"NG")</f>
        <v/>
      </c>
      <c r="G1022" s="15">
        <f>COUNTIFS(常规版本稳定性测试结果!$X$5:$X$2321,汇总!$B1022,常规版本稳定性测试结果!$X$5:$X$2321,$B1022,常规版本稳定性测试结果!$D$5:$D$2321,汇总!$C1022,常规版本稳定性测试结果!$E$5:$E$2321,"JV")</f>
        <v/>
      </c>
      <c r="H1022" s="15">
        <f>COUNTIFS(常规版本稳定性测试结果!$X$5:$X$2321,汇总!$B1022,常规版本稳定性测试结果!$X$5:$X$2321,$B1022,常规版本稳定性测试结果!$D$5:$D$2321,汇总!$C1022,常规版本稳定性测试结果!$E$5:$E$2321,"FBU")</f>
        <v/>
      </c>
      <c r="I1022" s="15">
        <f>COUNTIFS(常规版本稳定性测试结果!$X$5:$X$2321,汇总!$B1022,常规版本稳定性测试结果!$X$5:$X$2321,$B1022,常规版本稳定性测试结果!$D$5:$D$2321,汇总!$C1022,常规版本稳定性测试结果!$E$5:$E$2321,"LinuxPC")</f>
        <v/>
      </c>
      <c r="J1022" s="15">
        <f>COUNTIFS(常规版本稳定性测试结果!$X$5:$X$2321,汇总!$B1022,常规版本稳定性测试结果!$X$5:$X$2321,$B1022,常规版本稳定性测试结果!$D$5:$D$2321,汇总!$C1022,常规版本稳定性测试结果!$E$5:$E$2321,"Monkey")</f>
        <v/>
      </c>
    </row>
    <row r="1023" spans="1:12">
      <c r="B1023" s="19" t="n">
        <v>44013</v>
      </c>
      <c r="C1023" s="18" t="s">
        <v>99</v>
      </c>
      <c r="D1023" s="18">
        <f>COUNTIFS(常规版本稳定性测试结果!$X$5:$X$2321,汇总!$B1023,常规版本稳定性测试结果!$X$5:$X$2321,$B1023,常规版本稳定性测试结果!$D$5:$D$2321,汇总!$C1023)</f>
        <v/>
      </c>
      <c r="E1023" s="18">
        <f>COUNTIFS(常规版本稳定性测试结果!$X$5:$X$2321,汇总!$B1023,常规版本稳定性测试结果!$X$5:$X$2321,$B1023,常规版本稳定性测试结果!$D$5:$D$2321,汇总!$C1023,常规版本稳定性测试结果!$AH$5:$AH$2321,"OK")</f>
        <v/>
      </c>
      <c r="F1023" s="12">
        <f>COUNTIFS(常规版本稳定性测试结果!$X$5:$X$2321,汇总!$B1023,常规版本稳定性测试结果!$X$5:$X$2321,$B1023,常规版本稳定性测试结果!$D$5:$D$2321,汇总!$C1023,常规版本稳定性测试结果!$AH$5:$AH$2321,"NG")</f>
        <v/>
      </c>
      <c r="G1023" s="15">
        <f>COUNTIFS(常规版本稳定性测试结果!$X$5:$X$2321,汇总!$B1023,常规版本稳定性测试结果!$X$5:$X$2321,$B1023,常规版本稳定性测试结果!$D$5:$D$2321,汇总!$C1023,常规版本稳定性测试结果!$E$5:$E$2321,"JV")</f>
        <v/>
      </c>
      <c r="H1023" s="15">
        <f>COUNTIFS(常规版本稳定性测试结果!$X$5:$X$2321,汇总!$B1023,常规版本稳定性测试结果!$X$5:$X$2321,$B1023,常规版本稳定性测试结果!$D$5:$D$2321,汇总!$C1023,常规版本稳定性测试结果!$E$5:$E$2321,"FBU")</f>
        <v/>
      </c>
      <c r="I1023" s="15">
        <f>COUNTIFS(常规版本稳定性测试结果!$X$5:$X$2321,汇总!$B1023,常规版本稳定性测试结果!$X$5:$X$2321,$B1023,常规版本稳定性测试结果!$D$5:$D$2321,汇总!$C1023,常规版本稳定性测试结果!$E$5:$E$2321,"LinuxPC")</f>
        <v/>
      </c>
      <c r="J1023" s="15">
        <f>COUNTIFS(常规版本稳定性测试结果!$X$5:$X$2321,汇总!$B1023,常规版本稳定性测试结果!$X$5:$X$2321,$B1023,常规版本稳定性测试结果!$D$5:$D$2321,汇总!$C1023,常规版本稳定性测试结果!$E$5:$E$2321,"Monkey")</f>
        <v/>
      </c>
    </row>
    <row r="1024" spans="1:12">
      <c r="B1024" s="19" t="n">
        <v>44014</v>
      </c>
      <c r="C1024" s="18" t="s">
        <v>98</v>
      </c>
      <c r="D1024" s="18">
        <f>COUNTIFS(常规版本稳定性测试结果!$X$5:$X$2321,汇总!$B1024,常规版本稳定性测试结果!$X$5:$X$2321,$B1024,常规版本稳定性测试结果!$D$5:$D$2321,汇总!$C1024)</f>
        <v/>
      </c>
      <c r="E1024" s="18">
        <f>COUNTIFS(常规版本稳定性测试结果!$X$5:$X$2321,汇总!$B1024,常规版本稳定性测试结果!$X$5:$X$2321,$B1024,常规版本稳定性测试结果!$D$5:$D$2321,汇总!$C1024,常规版本稳定性测试结果!$AH$5:$AH$2321,"OK")</f>
        <v/>
      </c>
      <c r="F1024" s="12">
        <f>COUNTIFS(常规版本稳定性测试结果!$X$5:$X$2321,汇总!$B1024,常规版本稳定性测试结果!$X$5:$X$2321,$B1024,常规版本稳定性测试结果!$D$5:$D$2321,汇总!$C1024,常规版本稳定性测试结果!$AH$5:$AH$2321,"NG")</f>
        <v/>
      </c>
      <c r="G1024" s="15">
        <f>COUNTIFS(常规版本稳定性测试结果!$X$5:$X$2321,汇总!$B1024,常规版本稳定性测试结果!$X$5:$X$2321,$B1024,常规版本稳定性测试结果!$D$5:$D$2321,汇总!$C1024,常规版本稳定性测试结果!$E$5:$E$2321,"JV")</f>
        <v/>
      </c>
      <c r="H1024" s="15">
        <f>COUNTIFS(常规版本稳定性测试结果!$X$5:$X$2321,汇总!$B1024,常规版本稳定性测试结果!$X$5:$X$2321,$B1024,常规版本稳定性测试结果!$D$5:$D$2321,汇总!$C1024,常规版本稳定性测试结果!$E$5:$E$2321,"FBU")</f>
        <v/>
      </c>
      <c r="I1024" s="15">
        <f>COUNTIFS(常规版本稳定性测试结果!$X$5:$X$2321,汇总!$B1024,常规版本稳定性测试结果!$X$5:$X$2321,$B1024,常规版本稳定性测试结果!$D$5:$D$2321,汇总!$C1024,常规版本稳定性测试结果!$E$5:$E$2321,"LinuxPC")</f>
        <v/>
      </c>
      <c r="J1024" s="15">
        <f>COUNTIFS(常规版本稳定性测试结果!$X$5:$X$2321,汇总!$B1024,常规版本稳定性测试结果!$X$5:$X$2321,$B1024,常规版本稳定性测试结果!$D$5:$D$2321,汇总!$C1024,常规版本稳定性测试结果!$E$5:$E$2321,"Monkey")</f>
        <v/>
      </c>
    </row>
    <row r="1025" spans="1:12">
      <c r="B1025" s="19" t="n">
        <v>44014</v>
      </c>
      <c r="C1025" s="18" t="s">
        <v>99</v>
      </c>
      <c r="D1025" s="18">
        <f>COUNTIFS(常规版本稳定性测试结果!$X$5:$X$2321,汇总!$B1025,常规版本稳定性测试结果!$X$5:$X$2321,$B1025,常规版本稳定性测试结果!$D$5:$D$2321,汇总!$C1025)</f>
        <v/>
      </c>
      <c r="E1025" s="18">
        <f>COUNTIFS(常规版本稳定性测试结果!$X$5:$X$2321,汇总!$B1025,常规版本稳定性测试结果!$X$5:$X$2321,$B1025,常规版本稳定性测试结果!$D$5:$D$2321,汇总!$C1025,常规版本稳定性测试结果!$AH$5:$AH$2321,"OK")</f>
        <v/>
      </c>
      <c r="F1025" s="12">
        <f>COUNTIFS(常规版本稳定性测试结果!$X$5:$X$2321,汇总!$B1025,常规版本稳定性测试结果!$X$5:$X$2321,$B1025,常规版本稳定性测试结果!$D$5:$D$2321,汇总!$C1025,常规版本稳定性测试结果!$AH$5:$AH$2321,"NG")</f>
        <v/>
      </c>
      <c r="G1025" s="15">
        <f>COUNTIFS(常规版本稳定性测试结果!$X$5:$X$2321,汇总!$B1025,常规版本稳定性测试结果!$X$5:$X$2321,$B1025,常规版本稳定性测试结果!$D$5:$D$2321,汇总!$C1025,常规版本稳定性测试结果!$E$5:$E$2321,"JV")</f>
        <v/>
      </c>
      <c r="H1025" s="15">
        <f>COUNTIFS(常规版本稳定性测试结果!$X$5:$X$2321,汇总!$B1025,常规版本稳定性测试结果!$X$5:$X$2321,$B1025,常规版本稳定性测试结果!$D$5:$D$2321,汇总!$C1025,常规版本稳定性测试结果!$E$5:$E$2321,"FBU")</f>
        <v/>
      </c>
      <c r="I1025" s="15">
        <f>COUNTIFS(常规版本稳定性测试结果!$X$5:$X$2321,汇总!$B1025,常规版本稳定性测试结果!$X$5:$X$2321,$B1025,常规版本稳定性测试结果!$D$5:$D$2321,汇总!$C1025,常规版本稳定性测试结果!$E$5:$E$2321,"LinuxPC")</f>
        <v/>
      </c>
      <c r="J1025" s="15">
        <f>COUNTIFS(常规版本稳定性测试结果!$X$5:$X$2321,汇总!$B1025,常规版本稳定性测试结果!$X$5:$X$2321,$B1025,常规版本稳定性测试结果!$D$5:$D$2321,汇总!$C1025,常规版本稳定性测试结果!$E$5:$E$2321,"Monkey")</f>
        <v/>
      </c>
    </row>
    <row r="1026" spans="1:12">
      <c r="B1026" s="19" t="n">
        <v>44015</v>
      </c>
      <c r="C1026" s="18" t="s">
        <v>99</v>
      </c>
      <c r="D1026" s="18">
        <f>COUNTIFS(常规版本稳定性测试结果!$X$5:$X$2321,汇总!$B1026,常规版本稳定性测试结果!$X$5:$X$2321,$B1026,常规版本稳定性测试结果!$D$5:$D$2321,汇总!$C1026)</f>
        <v/>
      </c>
      <c r="E1026" s="18">
        <f>COUNTIFS(常规版本稳定性测试结果!$X$5:$X$2321,汇总!$B1026,常规版本稳定性测试结果!$X$5:$X$2321,$B1026,常规版本稳定性测试结果!$D$5:$D$2321,汇总!$C1026,常规版本稳定性测试结果!$AH$5:$AH$2321,"OK")</f>
        <v/>
      </c>
      <c r="F1026" s="12">
        <f>COUNTIFS(常规版本稳定性测试结果!$X$5:$X$2321,汇总!$B1026,常规版本稳定性测试结果!$X$5:$X$2321,$B1026,常规版本稳定性测试结果!$D$5:$D$2321,汇总!$C1026,常规版本稳定性测试结果!$AH$5:$AH$2321,"NG")</f>
        <v/>
      </c>
      <c r="G1026" s="15">
        <f>COUNTIFS(常规版本稳定性测试结果!$X$5:$X$2321,汇总!$B1026,常规版本稳定性测试结果!$X$5:$X$2321,$B1026,常规版本稳定性测试结果!$D$5:$D$2321,汇总!$C1026,常规版本稳定性测试结果!$E$5:$E$2321,"JV")</f>
        <v/>
      </c>
      <c r="H1026" s="15">
        <f>COUNTIFS(常规版本稳定性测试结果!$X$5:$X$2321,汇总!$B1026,常规版本稳定性测试结果!$X$5:$X$2321,$B1026,常规版本稳定性测试结果!$D$5:$D$2321,汇总!$C1026,常规版本稳定性测试结果!$E$5:$E$2321,"FBU")</f>
        <v/>
      </c>
      <c r="I1026" s="15">
        <f>COUNTIFS(常规版本稳定性测试结果!$X$5:$X$2321,汇总!$B1026,常规版本稳定性测试结果!$X$5:$X$2321,$B1026,常规版本稳定性测试结果!$D$5:$D$2321,汇总!$C1026,常规版本稳定性测试结果!$E$5:$E$2321,"LinuxPC")</f>
        <v/>
      </c>
      <c r="J1026" s="15">
        <f>COUNTIFS(常规版本稳定性测试结果!$X$5:$X$2321,汇总!$B1026,常规版本稳定性测试结果!$X$5:$X$2321,$B1026,常规版本稳定性测试结果!$D$5:$D$2321,汇总!$C1026,常规版本稳定性测试结果!$E$5:$E$2321,"Monkey")</f>
        <v/>
      </c>
    </row>
    <row r="1027" spans="1:12">
      <c r="B1027" s="19" t="n">
        <v>44015</v>
      </c>
      <c r="C1027" s="18" t="s">
        <v>98</v>
      </c>
      <c r="D1027" s="18">
        <f>COUNTIFS(常规版本稳定性测试结果!$X$5:$X$2321,汇总!$B1027,常规版本稳定性测试结果!$X$5:$X$2321,$B1027,常规版本稳定性测试结果!$D$5:$D$2321,汇总!$C1027)</f>
        <v/>
      </c>
      <c r="E1027" s="18">
        <f>COUNTIFS(常规版本稳定性测试结果!$X$5:$X$2321,汇总!$B1027,常规版本稳定性测试结果!$X$5:$X$2321,$B1027,常规版本稳定性测试结果!$D$5:$D$2321,汇总!$C1027,常规版本稳定性测试结果!$AH$5:$AH$2321,"OK")</f>
        <v/>
      </c>
      <c r="F1027" s="12">
        <f>COUNTIFS(常规版本稳定性测试结果!$X$5:$X$2321,汇总!$B1027,常规版本稳定性测试结果!$X$5:$X$2321,$B1027,常规版本稳定性测试结果!$D$5:$D$2321,汇总!$C1027,常规版本稳定性测试结果!$AH$5:$AH$2321,"NG")</f>
        <v/>
      </c>
      <c r="G1027" s="15">
        <f>COUNTIFS(常规版本稳定性测试结果!$X$5:$X$2321,汇总!$B1027,常规版本稳定性测试结果!$X$5:$X$2321,$B1027,常规版本稳定性测试结果!$D$5:$D$2321,汇总!$C1027,常规版本稳定性测试结果!$E$5:$E$2321,"JV")</f>
        <v/>
      </c>
      <c r="H1027" s="15">
        <f>COUNTIFS(常规版本稳定性测试结果!$X$5:$X$2321,汇总!$B1027,常规版本稳定性测试结果!$X$5:$X$2321,$B1027,常规版本稳定性测试结果!$D$5:$D$2321,汇总!$C1027,常规版本稳定性测试结果!$E$5:$E$2321,"FBU")</f>
        <v/>
      </c>
      <c r="I1027" s="15">
        <f>COUNTIFS(常规版本稳定性测试结果!$X$5:$X$2321,汇总!$B1027,常规版本稳定性测试结果!$X$5:$X$2321,$B1027,常规版本稳定性测试结果!$D$5:$D$2321,汇总!$C1027,常规版本稳定性测试结果!$E$5:$E$2321,"LinuxPC")</f>
        <v/>
      </c>
      <c r="J1027" s="15">
        <f>COUNTIFS(常规版本稳定性测试结果!$X$5:$X$2321,汇总!$B1027,常规版本稳定性测试结果!$X$5:$X$2321,$B1027,常规版本稳定性测试结果!$D$5:$D$2321,汇总!$C1027,常规版本稳定性测试结果!$E$5:$E$2321,"Monkey")</f>
        <v/>
      </c>
    </row>
    <row r="1028" spans="1:12">
      <c r="B1028" s="19" t="n">
        <v>44016</v>
      </c>
      <c r="C1028" s="18" t="s">
        <v>99</v>
      </c>
      <c r="D1028" s="18">
        <f>COUNTIFS(常规版本稳定性测试结果!$X$5:$X$2321,汇总!$B1028,常规版本稳定性测试结果!$X$5:$X$2321,$B1028,常规版本稳定性测试结果!$D$5:$D$2321,汇总!$C1028)</f>
        <v/>
      </c>
      <c r="E1028" s="18">
        <f>COUNTIFS(常规版本稳定性测试结果!$X$5:$X$2321,汇总!$B1028,常规版本稳定性测试结果!$X$5:$X$2321,$B1028,常规版本稳定性测试结果!$D$5:$D$2321,汇总!$C1028,常规版本稳定性测试结果!$AH$5:$AH$2321,"OK")</f>
        <v/>
      </c>
      <c r="F1028" s="12">
        <f>COUNTIFS(常规版本稳定性测试结果!$X$5:$X$2321,汇总!$B1028,常规版本稳定性测试结果!$X$5:$X$2321,$B1028,常规版本稳定性测试结果!$D$5:$D$2321,汇总!$C1028,常规版本稳定性测试结果!$AH$5:$AH$2321,"NG")</f>
        <v/>
      </c>
      <c r="G1028" s="15">
        <f>COUNTIFS(常规版本稳定性测试结果!$X$5:$X$2321,汇总!$B1028,常规版本稳定性测试结果!$X$5:$X$2321,$B1028,常规版本稳定性测试结果!$D$5:$D$2321,汇总!$C1028,常规版本稳定性测试结果!$E$5:$E$2321,"JV")</f>
        <v/>
      </c>
      <c r="H1028" s="15">
        <f>COUNTIFS(常规版本稳定性测试结果!$X$5:$X$2321,汇总!$B1028,常规版本稳定性测试结果!$X$5:$X$2321,$B1028,常规版本稳定性测试结果!$D$5:$D$2321,汇总!$C1028,常规版本稳定性测试结果!$E$5:$E$2321,"FBU")</f>
        <v/>
      </c>
      <c r="I1028" s="15">
        <f>COUNTIFS(常规版本稳定性测试结果!$X$5:$X$2321,汇总!$B1028,常规版本稳定性测试结果!$X$5:$X$2321,$B1028,常规版本稳定性测试结果!$D$5:$D$2321,汇总!$C1028,常规版本稳定性测试结果!$E$5:$E$2321,"LinuxPC")</f>
        <v/>
      </c>
      <c r="J1028" s="15">
        <f>COUNTIFS(常规版本稳定性测试结果!$X$5:$X$2321,汇总!$B1028,常规版本稳定性测试结果!$X$5:$X$2321,$B1028,常规版本稳定性测试结果!$D$5:$D$2321,汇总!$C1028,常规版本稳定性测试结果!$E$5:$E$2321,"Monkey")</f>
        <v/>
      </c>
    </row>
    <row r="1029" spans="1:12">
      <c r="B1029" s="19" t="n">
        <v>44016</v>
      </c>
      <c r="C1029" s="18" t="s">
        <v>98</v>
      </c>
      <c r="D1029" s="18">
        <f>COUNTIFS(常规版本稳定性测试结果!$X$5:$X$2321,汇总!$B1029,常规版本稳定性测试结果!$X$5:$X$2321,$B1029,常规版本稳定性测试结果!$D$5:$D$2321,汇总!$C1029)</f>
        <v/>
      </c>
      <c r="E1029" s="18">
        <f>COUNTIFS(常规版本稳定性测试结果!$X$5:$X$2321,汇总!$B1029,常规版本稳定性测试结果!$X$5:$X$2321,$B1029,常规版本稳定性测试结果!$D$5:$D$2321,汇总!$C1029,常规版本稳定性测试结果!$AH$5:$AH$2321,"OK")</f>
        <v/>
      </c>
      <c r="F1029" s="12">
        <f>COUNTIFS(常规版本稳定性测试结果!$X$5:$X$2321,汇总!$B1029,常规版本稳定性测试结果!$X$5:$X$2321,$B1029,常规版本稳定性测试结果!$D$5:$D$2321,汇总!$C1029,常规版本稳定性测试结果!$AH$5:$AH$2321,"NG")</f>
        <v/>
      </c>
      <c r="G1029" s="15">
        <f>COUNTIFS(常规版本稳定性测试结果!$X$5:$X$2321,汇总!$B1029,常规版本稳定性测试结果!$X$5:$X$2321,$B1029,常规版本稳定性测试结果!$D$5:$D$2321,汇总!$C1029,常规版本稳定性测试结果!$E$5:$E$2321,"JV")</f>
        <v/>
      </c>
      <c r="H1029" s="15">
        <f>COUNTIFS(常规版本稳定性测试结果!$X$5:$X$2321,汇总!$B1029,常规版本稳定性测试结果!$X$5:$X$2321,$B1029,常规版本稳定性测试结果!$D$5:$D$2321,汇总!$C1029,常规版本稳定性测试结果!$E$5:$E$2321,"FBU")</f>
        <v/>
      </c>
      <c r="I1029" s="15">
        <f>COUNTIFS(常规版本稳定性测试结果!$X$5:$X$2321,汇总!$B1029,常规版本稳定性测试结果!$X$5:$X$2321,$B1029,常规版本稳定性测试结果!$D$5:$D$2321,汇总!$C1029,常规版本稳定性测试结果!$E$5:$E$2321,"LinuxPC")</f>
        <v/>
      </c>
      <c r="J1029" s="15">
        <f>COUNTIFS(常规版本稳定性测试结果!$X$5:$X$2321,汇总!$B1029,常规版本稳定性测试结果!$X$5:$X$2321,$B1029,常规版本稳定性测试结果!$D$5:$D$2321,汇总!$C1029,常规版本稳定性测试结果!$E$5:$E$2321,"Monkey")</f>
        <v/>
      </c>
    </row>
    <row r="1030" spans="1:12">
      <c r="B1030" s="19" t="n">
        <v>44017</v>
      </c>
      <c r="C1030" s="18" t="s">
        <v>99</v>
      </c>
      <c r="D1030" s="18">
        <f>COUNTIFS(常规版本稳定性测试结果!$X$5:$X$2321,汇总!$B1030,常规版本稳定性测试结果!$X$5:$X$2321,$B1030,常规版本稳定性测试结果!$D$5:$D$2321,汇总!$C1030)</f>
        <v/>
      </c>
      <c r="E1030" s="18">
        <f>COUNTIFS(常规版本稳定性测试结果!$X$5:$X$2321,汇总!$B1030,常规版本稳定性测试结果!$X$5:$X$2321,$B1030,常规版本稳定性测试结果!$D$5:$D$2321,汇总!$C1030,常规版本稳定性测试结果!$AH$5:$AH$2321,"OK")</f>
        <v/>
      </c>
      <c r="F1030" s="12">
        <f>COUNTIFS(常规版本稳定性测试结果!$X$5:$X$2321,汇总!$B1030,常规版本稳定性测试结果!$X$5:$X$2321,$B1030,常规版本稳定性测试结果!$D$5:$D$2321,汇总!$C1030,常规版本稳定性测试结果!$AH$5:$AH$2321,"NG")</f>
        <v/>
      </c>
      <c r="G1030" s="15">
        <f>COUNTIFS(常规版本稳定性测试结果!$X$5:$X$2321,汇总!$B1030,常规版本稳定性测试结果!$X$5:$X$2321,$B1030,常规版本稳定性测试结果!$D$5:$D$2321,汇总!$C1030,常规版本稳定性测试结果!$E$5:$E$2321,"JV")</f>
        <v/>
      </c>
      <c r="H1030" s="15">
        <f>COUNTIFS(常规版本稳定性测试结果!$X$5:$X$2321,汇总!$B1030,常规版本稳定性测试结果!$X$5:$X$2321,$B1030,常规版本稳定性测试结果!$D$5:$D$2321,汇总!$C1030,常规版本稳定性测试结果!$E$5:$E$2321,"FBU")</f>
        <v/>
      </c>
      <c r="I1030" s="15">
        <f>COUNTIFS(常规版本稳定性测试结果!$X$5:$X$2321,汇总!$B1030,常规版本稳定性测试结果!$X$5:$X$2321,$B1030,常规版本稳定性测试结果!$D$5:$D$2321,汇总!$C1030,常规版本稳定性测试结果!$E$5:$E$2321,"LinuxPC")</f>
        <v/>
      </c>
      <c r="J1030" s="15">
        <f>COUNTIFS(常规版本稳定性测试结果!$X$5:$X$2321,汇总!$B1030,常规版本稳定性测试结果!$X$5:$X$2321,$B1030,常规版本稳定性测试结果!$D$5:$D$2321,汇总!$C1030,常规版本稳定性测试结果!$E$5:$E$2321,"Monkey")</f>
        <v/>
      </c>
    </row>
    <row r="1031" spans="1:12">
      <c r="B1031" s="19" t="n">
        <v>44017</v>
      </c>
      <c r="C1031" s="18" t="s">
        <v>98</v>
      </c>
      <c r="D1031" s="18">
        <f>COUNTIFS(常规版本稳定性测试结果!$X$5:$X$2321,汇总!$B1031,常规版本稳定性测试结果!$X$5:$X$2321,$B1031,常规版本稳定性测试结果!$D$5:$D$2321,汇总!$C1031)</f>
        <v/>
      </c>
      <c r="E1031" s="18">
        <f>COUNTIFS(常规版本稳定性测试结果!$X$5:$X$2321,汇总!$B1031,常规版本稳定性测试结果!$X$5:$X$2321,$B1031,常规版本稳定性测试结果!$D$5:$D$2321,汇总!$C1031,常规版本稳定性测试结果!$AH$5:$AH$2321,"OK")</f>
        <v/>
      </c>
      <c r="F1031" s="12">
        <f>COUNTIFS(常规版本稳定性测试结果!$X$5:$X$2321,汇总!$B1031,常规版本稳定性测试结果!$X$5:$X$2321,$B1031,常规版本稳定性测试结果!$D$5:$D$2321,汇总!$C1031,常规版本稳定性测试结果!$AH$5:$AH$2321,"NG")</f>
        <v/>
      </c>
      <c r="G1031" s="15">
        <f>COUNTIFS(常规版本稳定性测试结果!$X$5:$X$2321,汇总!$B1031,常规版本稳定性测试结果!$X$5:$X$2321,$B1031,常规版本稳定性测试结果!$D$5:$D$2321,汇总!$C1031,常规版本稳定性测试结果!$E$5:$E$2321,"JV")</f>
        <v/>
      </c>
      <c r="H1031" s="15">
        <f>COUNTIFS(常规版本稳定性测试结果!$X$5:$X$2321,汇总!$B1031,常规版本稳定性测试结果!$X$5:$X$2321,$B1031,常规版本稳定性测试结果!$D$5:$D$2321,汇总!$C1031,常规版本稳定性测试结果!$E$5:$E$2321,"FBU")</f>
        <v/>
      </c>
      <c r="I1031" s="15">
        <f>COUNTIFS(常规版本稳定性测试结果!$X$5:$X$2321,汇总!$B1031,常规版本稳定性测试结果!$X$5:$X$2321,$B1031,常规版本稳定性测试结果!$D$5:$D$2321,汇总!$C1031,常规版本稳定性测试结果!$E$5:$E$2321,"LinuxPC")</f>
        <v/>
      </c>
      <c r="J1031" s="15">
        <f>COUNTIFS(常规版本稳定性测试结果!$X$5:$X$2321,汇总!$B1031,常规版本稳定性测试结果!$X$5:$X$2321,$B1031,常规版本稳定性测试结果!$D$5:$D$2321,汇总!$C1031,常规版本稳定性测试结果!$E$5:$E$2321,"Monkey")</f>
        <v/>
      </c>
    </row>
    <row r="1032" spans="1:12">
      <c r="B1032" s="19" t="n">
        <v>44018</v>
      </c>
      <c r="C1032" s="18" t="s">
        <v>99</v>
      </c>
      <c r="D1032" s="18">
        <f>COUNTIFS(常规版本稳定性测试结果!$X$5:$X$2321,汇总!$B1032,常规版本稳定性测试结果!$X$5:$X$2321,$B1032,常规版本稳定性测试结果!$D$5:$D$2321,汇总!$C1032)</f>
        <v/>
      </c>
      <c r="E1032" s="18">
        <f>COUNTIFS(常规版本稳定性测试结果!$X$5:$X$2321,汇总!$B1032,常规版本稳定性测试结果!$X$5:$X$2321,$B1032,常规版本稳定性测试结果!$D$5:$D$2321,汇总!$C1032,常规版本稳定性测试结果!$AH$5:$AH$2321,"OK")</f>
        <v/>
      </c>
      <c r="F1032" s="12">
        <f>COUNTIFS(常规版本稳定性测试结果!$X$5:$X$2321,汇总!$B1032,常规版本稳定性测试结果!$X$5:$X$2321,$B1032,常规版本稳定性测试结果!$D$5:$D$2321,汇总!$C1032,常规版本稳定性测试结果!$AH$5:$AH$2321,"NG")</f>
        <v/>
      </c>
      <c r="G1032" s="15">
        <f>COUNTIFS(常规版本稳定性测试结果!$X$5:$X$2321,汇总!$B1032,常规版本稳定性测试结果!$X$5:$X$2321,$B1032,常规版本稳定性测试结果!$D$5:$D$2321,汇总!$C1032,常规版本稳定性测试结果!$E$5:$E$2321,"JV")</f>
        <v/>
      </c>
      <c r="H1032" s="15">
        <f>COUNTIFS(常规版本稳定性测试结果!$X$5:$X$2321,汇总!$B1032,常规版本稳定性测试结果!$X$5:$X$2321,$B1032,常规版本稳定性测试结果!$D$5:$D$2321,汇总!$C1032,常规版本稳定性测试结果!$E$5:$E$2321,"FBU")</f>
        <v/>
      </c>
      <c r="I1032" s="15">
        <f>COUNTIFS(常规版本稳定性测试结果!$X$5:$X$2321,汇总!$B1032,常规版本稳定性测试结果!$X$5:$X$2321,$B1032,常规版本稳定性测试结果!$D$5:$D$2321,汇总!$C1032,常规版本稳定性测试结果!$E$5:$E$2321,"LinuxPC")</f>
        <v/>
      </c>
      <c r="J1032" s="15">
        <f>COUNTIFS(常规版本稳定性测试结果!$X$5:$X$2321,汇总!$B1032,常规版本稳定性测试结果!$X$5:$X$2321,$B1032,常规版本稳定性测试结果!$D$5:$D$2321,汇总!$C1032,常规版本稳定性测试结果!$E$5:$E$2321,"Monkey")</f>
        <v/>
      </c>
    </row>
    <row r="1033" spans="1:12">
      <c r="B1033" s="19" t="n">
        <v>44018</v>
      </c>
      <c r="C1033" s="18" t="s">
        <v>98</v>
      </c>
      <c r="D1033" s="18">
        <f>COUNTIFS(常规版本稳定性测试结果!$X$5:$X$2321,汇总!$B1033,常规版本稳定性测试结果!$X$5:$X$2321,$B1033,常规版本稳定性测试结果!$D$5:$D$2321,汇总!$C1033)</f>
        <v/>
      </c>
      <c r="E1033" s="18">
        <f>COUNTIFS(常规版本稳定性测试结果!$X$5:$X$2321,汇总!$B1033,常规版本稳定性测试结果!$X$5:$X$2321,$B1033,常规版本稳定性测试结果!$D$5:$D$2321,汇总!$C1033,常规版本稳定性测试结果!$AH$5:$AH$2321,"OK")</f>
        <v/>
      </c>
      <c r="F1033" s="12">
        <f>COUNTIFS(常规版本稳定性测试结果!$X$5:$X$2321,汇总!$B1033,常规版本稳定性测试结果!$X$5:$X$2321,$B1033,常规版本稳定性测试结果!$D$5:$D$2321,汇总!$C1033,常规版本稳定性测试结果!$AH$5:$AH$2321,"NG")</f>
        <v/>
      </c>
      <c r="G1033" s="15">
        <f>COUNTIFS(常规版本稳定性测试结果!$X$5:$X$2321,汇总!$B1033,常规版本稳定性测试结果!$X$5:$X$2321,$B1033,常规版本稳定性测试结果!$D$5:$D$2321,汇总!$C1033,常规版本稳定性测试结果!$E$5:$E$2321,"JV")</f>
        <v/>
      </c>
      <c r="H1033" s="15">
        <f>COUNTIFS(常规版本稳定性测试结果!$X$5:$X$2321,汇总!$B1033,常规版本稳定性测试结果!$X$5:$X$2321,$B1033,常规版本稳定性测试结果!$D$5:$D$2321,汇总!$C1033,常规版本稳定性测试结果!$E$5:$E$2321,"FBU")</f>
        <v/>
      </c>
      <c r="I1033" s="15">
        <f>COUNTIFS(常规版本稳定性测试结果!$X$5:$X$2321,汇总!$B1033,常规版本稳定性测试结果!$X$5:$X$2321,$B1033,常规版本稳定性测试结果!$D$5:$D$2321,汇总!$C1033,常规版本稳定性测试结果!$E$5:$E$2321,"LinuxPC")</f>
        <v/>
      </c>
      <c r="J1033" s="15">
        <f>COUNTIFS(常规版本稳定性测试结果!$X$5:$X$2321,汇总!$B1033,常规版本稳定性测试结果!$X$5:$X$2321,$B1033,常规版本稳定性测试结果!$D$5:$D$2321,汇总!$C1033,常规版本稳定性测试结果!$E$5:$E$2321,"Monkey")</f>
        <v/>
      </c>
    </row>
    <row r="1034" spans="1:12">
      <c r="B1034" s="19" t="n">
        <v>44019</v>
      </c>
      <c r="C1034" s="18" t="s">
        <v>99</v>
      </c>
      <c r="D1034" s="18">
        <f>COUNTIFS(常规版本稳定性测试结果!$X$5:$X$2321,汇总!$B1034,常规版本稳定性测试结果!$X$5:$X$2321,$B1034,常规版本稳定性测试结果!$D$5:$D$2321,汇总!$C1034)</f>
        <v/>
      </c>
      <c r="E1034" s="18">
        <f>COUNTIFS(常规版本稳定性测试结果!$X$5:$X$2321,汇总!$B1034,常规版本稳定性测试结果!$X$5:$X$2321,$B1034,常规版本稳定性测试结果!$D$5:$D$2321,汇总!$C1034,常规版本稳定性测试结果!$AH$5:$AH$2321,"OK")</f>
        <v/>
      </c>
      <c r="F1034" s="12">
        <f>COUNTIFS(常规版本稳定性测试结果!$X$5:$X$2321,汇总!$B1034,常规版本稳定性测试结果!$X$5:$X$2321,$B1034,常规版本稳定性测试结果!$D$5:$D$2321,汇总!$C1034,常规版本稳定性测试结果!$AH$5:$AH$2321,"NG")</f>
        <v/>
      </c>
      <c r="G1034" s="15">
        <f>COUNTIFS(常规版本稳定性测试结果!$X$5:$X$2321,汇总!$B1034,常规版本稳定性测试结果!$X$5:$X$2321,$B1034,常规版本稳定性测试结果!$D$5:$D$2321,汇总!$C1034,常规版本稳定性测试结果!$E$5:$E$2321,"JV")</f>
        <v/>
      </c>
      <c r="H1034" s="15">
        <f>COUNTIFS(常规版本稳定性测试结果!$X$5:$X$2321,汇总!$B1034,常规版本稳定性测试结果!$X$5:$X$2321,$B1034,常规版本稳定性测试结果!$D$5:$D$2321,汇总!$C1034,常规版本稳定性测试结果!$E$5:$E$2321,"FBU")</f>
        <v/>
      </c>
      <c r="I1034" s="15">
        <f>COUNTIFS(常规版本稳定性测试结果!$X$5:$X$2321,汇总!$B1034,常规版本稳定性测试结果!$X$5:$X$2321,$B1034,常规版本稳定性测试结果!$D$5:$D$2321,汇总!$C1034,常规版本稳定性测试结果!$E$5:$E$2321,"LinuxPC")</f>
        <v/>
      </c>
      <c r="J1034" s="15">
        <f>COUNTIFS(常规版本稳定性测试结果!$X$5:$X$2321,汇总!$B1034,常规版本稳定性测试结果!$X$5:$X$2321,$B1034,常规版本稳定性测试结果!$D$5:$D$2321,汇总!$C1034,常规版本稳定性测试结果!$E$5:$E$2321,"Monkey")</f>
        <v/>
      </c>
    </row>
    <row r="1035" spans="1:12">
      <c r="B1035" s="19" t="n">
        <v>44019</v>
      </c>
      <c r="C1035" s="18" t="s">
        <v>98</v>
      </c>
      <c r="D1035" s="18">
        <f>COUNTIFS(常规版本稳定性测试结果!$X$5:$X$2321,汇总!$B1035,常规版本稳定性测试结果!$X$5:$X$2321,$B1035,常规版本稳定性测试结果!$D$5:$D$2321,汇总!$C1035)</f>
        <v/>
      </c>
      <c r="E1035" s="18">
        <f>COUNTIFS(常规版本稳定性测试结果!$X$5:$X$2321,汇总!$B1035,常规版本稳定性测试结果!$X$5:$X$2321,$B1035,常规版本稳定性测试结果!$D$5:$D$2321,汇总!$C1035,常规版本稳定性测试结果!$AH$5:$AH$2321,"OK")</f>
        <v/>
      </c>
      <c r="F1035" s="12">
        <f>COUNTIFS(常规版本稳定性测试结果!$X$5:$X$2321,汇总!$B1035,常规版本稳定性测试结果!$X$5:$X$2321,$B1035,常规版本稳定性测试结果!$D$5:$D$2321,汇总!$C1035,常规版本稳定性测试结果!$AH$5:$AH$2321,"NG")</f>
        <v/>
      </c>
      <c r="G1035" s="15">
        <f>COUNTIFS(常规版本稳定性测试结果!$X$5:$X$2321,汇总!$B1035,常规版本稳定性测试结果!$X$5:$X$2321,$B1035,常规版本稳定性测试结果!$D$5:$D$2321,汇总!$C1035,常规版本稳定性测试结果!$E$5:$E$2321,"JV")</f>
        <v/>
      </c>
      <c r="H1035" s="15">
        <f>COUNTIFS(常规版本稳定性测试结果!$X$5:$X$2321,汇总!$B1035,常规版本稳定性测试结果!$X$5:$X$2321,$B1035,常规版本稳定性测试结果!$D$5:$D$2321,汇总!$C1035,常规版本稳定性测试结果!$E$5:$E$2321,"FBU")</f>
        <v/>
      </c>
      <c r="I1035" s="15">
        <f>COUNTIFS(常规版本稳定性测试结果!$X$5:$X$2321,汇总!$B1035,常规版本稳定性测试结果!$X$5:$X$2321,$B1035,常规版本稳定性测试结果!$D$5:$D$2321,汇总!$C1035,常规版本稳定性测试结果!$E$5:$E$2321,"LinuxPC")</f>
        <v/>
      </c>
      <c r="J1035" s="15">
        <f>COUNTIFS(常规版本稳定性测试结果!$X$5:$X$2321,汇总!$B1035,常规版本稳定性测试结果!$X$5:$X$2321,$B1035,常规版本稳定性测试结果!$D$5:$D$2321,汇总!$C1035,常规版本稳定性测试结果!$E$5:$E$2321,"Monkey")</f>
        <v/>
      </c>
    </row>
    <row r="1036" spans="1:12">
      <c r="B1036" s="19" t="n">
        <v>44020</v>
      </c>
      <c r="C1036" s="18" t="s">
        <v>99</v>
      </c>
      <c r="D1036" s="18">
        <f>COUNTIFS(常规版本稳定性测试结果!$X$5:$X$2321,汇总!$B1036,常规版本稳定性测试结果!$X$5:$X$2321,$B1036,常规版本稳定性测试结果!$D$5:$D$2321,汇总!$C1036)</f>
        <v/>
      </c>
      <c r="E1036" s="18">
        <f>COUNTIFS(常规版本稳定性测试结果!$X$5:$X$2321,汇总!$B1036,常规版本稳定性测试结果!$X$5:$X$2321,$B1036,常规版本稳定性测试结果!$D$5:$D$2321,汇总!$C1036,常规版本稳定性测试结果!$AH$5:$AH$2321,"OK")</f>
        <v/>
      </c>
      <c r="F1036" s="12">
        <f>COUNTIFS(常规版本稳定性测试结果!$X$5:$X$2321,汇总!$B1036,常规版本稳定性测试结果!$X$5:$X$2321,$B1036,常规版本稳定性测试结果!$D$5:$D$2321,汇总!$C1036,常规版本稳定性测试结果!$AH$5:$AH$2321,"NG")</f>
        <v/>
      </c>
      <c r="G1036" s="15">
        <f>COUNTIFS(常规版本稳定性测试结果!$X$5:$X$2321,汇总!$B1036,常规版本稳定性测试结果!$X$5:$X$2321,$B1036,常规版本稳定性测试结果!$D$5:$D$2321,汇总!$C1036,常规版本稳定性测试结果!$E$5:$E$2321,"JV")</f>
        <v/>
      </c>
      <c r="H1036" s="15">
        <f>COUNTIFS(常规版本稳定性测试结果!$X$5:$X$2321,汇总!$B1036,常规版本稳定性测试结果!$X$5:$X$2321,$B1036,常规版本稳定性测试结果!$D$5:$D$2321,汇总!$C1036,常规版本稳定性测试结果!$E$5:$E$2321,"FBU")</f>
        <v/>
      </c>
      <c r="I1036" s="15">
        <f>COUNTIFS(常规版本稳定性测试结果!$X$5:$X$2321,汇总!$B1036,常规版本稳定性测试结果!$X$5:$X$2321,$B1036,常规版本稳定性测试结果!$D$5:$D$2321,汇总!$C1036,常规版本稳定性测试结果!$E$5:$E$2321,"LinuxPC")</f>
        <v/>
      </c>
      <c r="J1036" s="15">
        <f>COUNTIFS(常规版本稳定性测试结果!$X$5:$X$2321,汇总!$B1036,常规版本稳定性测试结果!$X$5:$X$2321,$B1036,常规版本稳定性测试结果!$D$5:$D$2321,汇总!$C1036,常规版本稳定性测试结果!$E$5:$E$2321,"Monkey")</f>
        <v/>
      </c>
    </row>
    <row r="1037" spans="1:12">
      <c r="B1037" s="19" t="n">
        <v>44020</v>
      </c>
      <c r="C1037" s="18" t="s">
        <v>98</v>
      </c>
      <c r="D1037" s="18">
        <f>COUNTIFS(常规版本稳定性测试结果!$X$5:$X$2321,汇总!$B1037,常规版本稳定性测试结果!$X$5:$X$2321,$B1037,常规版本稳定性测试结果!$D$5:$D$2321,汇总!$C1037)</f>
        <v/>
      </c>
      <c r="E1037" s="18">
        <f>COUNTIFS(常规版本稳定性测试结果!$X$5:$X$2321,汇总!$B1037,常规版本稳定性测试结果!$X$5:$X$2321,$B1037,常规版本稳定性测试结果!$D$5:$D$2321,汇总!$C1037,常规版本稳定性测试结果!$AH$5:$AH$2321,"OK")</f>
        <v/>
      </c>
      <c r="F1037" s="12">
        <f>COUNTIFS(常规版本稳定性测试结果!$X$5:$X$2321,汇总!$B1037,常规版本稳定性测试结果!$X$5:$X$2321,$B1037,常规版本稳定性测试结果!$D$5:$D$2321,汇总!$C1037,常规版本稳定性测试结果!$AH$5:$AH$2321,"NG")</f>
        <v/>
      </c>
      <c r="G1037" s="15">
        <f>COUNTIFS(常规版本稳定性测试结果!$X$5:$X$2321,汇总!$B1037,常规版本稳定性测试结果!$X$5:$X$2321,$B1037,常规版本稳定性测试结果!$D$5:$D$2321,汇总!$C1037,常规版本稳定性测试结果!$E$5:$E$2321,"JV")</f>
        <v/>
      </c>
      <c r="H1037" s="15">
        <f>COUNTIFS(常规版本稳定性测试结果!$X$5:$X$2321,汇总!$B1037,常规版本稳定性测试结果!$X$5:$X$2321,$B1037,常规版本稳定性测试结果!$D$5:$D$2321,汇总!$C1037,常规版本稳定性测试结果!$E$5:$E$2321,"FBU")</f>
        <v/>
      </c>
      <c r="I1037" s="15">
        <f>COUNTIFS(常规版本稳定性测试结果!$X$5:$X$2321,汇总!$B1037,常规版本稳定性测试结果!$X$5:$X$2321,$B1037,常规版本稳定性测试结果!$D$5:$D$2321,汇总!$C1037,常规版本稳定性测试结果!$E$5:$E$2321,"LinuxPC")</f>
        <v/>
      </c>
      <c r="J1037" s="15">
        <f>COUNTIFS(常规版本稳定性测试结果!$X$5:$X$2321,汇总!$B1037,常规版本稳定性测试结果!$X$5:$X$2321,$B1037,常规版本稳定性测试结果!$D$5:$D$2321,汇总!$C1037,常规版本稳定性测试结果!$E$5:$E$2321,"Monkey")</f>
        <v/>
      </c>
    </row>
    <row r="1038" spans="1:12">
      <c r="B1038" s="19" t="n">
        <v>44021</v>
      </c>
      <c r="C1038" s="18" t="s">
        <v>99</v>
      </c>
      <c r="D1038" s="18">
        <f>COUNTIFS(常规版本稳定性测试结果!$X$5:$X$2321,汇总!$B1038,常规版本稳定性测试结果!$X$5:$X$2321,$B1038,常规版本稳定性测试结果!$D$5:$D$2321,汇总!$C1038)</f>
        <v/>
      </c>
      <c r="E1038" s="18">
        <f>COUNTIFS(常规版本稳定性测试结果!$X$5:$X$2321,汇总!$B1038,常规版本稳定性测试结果!$X$5:$X$2321,$B1038,常规版本稳定性测试结果!$D$5:$D$2321,汇总!$C1038,常规版本稳定性测试结果!$AH$5:$AH$2321,"OK")</f>
        <v/>
      </c>
      <c r="F1038" s="12">
        <f>COUNTIFS(常规版本稳定性测试结果!$X$5:$X$2321,汇总!$B1038,常规版本稳定性测试结果!$X$5:$X$2321,$B1038,常规版本稳定性测试结果!$D$5:$D$2321,汇总!$C1038,常规版本稳定性测试结果!$AH$5:$AH$2321,"NG")</f>
        <v/>
      </c>
      <c r="G1038" s="15">
        <f>COUNTIFS(常规版本稳定性测试结果!$X$5:$X$2321,汇总!$B1038,常规版本稳定性测试结果!$X$5:$X$2321,$B1038,常规版本稳定性测试结果!$D$5:$D$2321,汇总!$C1038,常规版本稳定性测试结果!$E$5:$E$2321,"JV")</f>
        <v/>
      </c>
      <c r="H1038" s="15">
        <f>COUNTIFS(常规版本稳定性测试结果!$X$5:$X$2321,汇总!$B1038,常规版本稳定性测试结果!$X$5:$X$2321,$B1038,常规版本稳定性测试结果!$D$5:$D$2321,汇总!$C1038,常规版本稳定性测试结果!$E$5:$E$2321,"FBU")</f>
        <v/>
      </c>
      <c r="I1038" s="15">
        <f>COUNTIFS(常规版本稳定性测试结果!$X$5:$X$2321,汇总!$B1038,常规版本稳定性测试结果!$X$5:$X$2321,$B1038,常规版本稳定性测试结果!$D$5:$D$2321,汇总!$C1038,常规版本稳定性测试结果!$E$5:$E$2321,"LinuxPC")</f>
        <v/>
      </c>
      <c r="J1038" s="15">
        <f>COUNTIFS(常规版本稳定性测试结果!$X$5:$X$2321,汇总!$B1038,常规版本稳定性测试结果!$X$5:$X$2321,$B1038,常规版本稳定性测试结果!$D$5:$D$2321,汇总!$C1038,常规版本稳定性测试结果!$E$5:$E$2321,"Monkey")</f>
        <v/>
      </c>
    </row>
    <row r="1039" spans="1:12">
      <c r="B1039" s="19" t="n">
        <v>44021</v>
      </c>
      <c r="C1039" s="18" t="s">
        <v>98</v>
      </c>
      <c r="D1039" s="18">
        <f>COUNTIFS(常规版本稳定性测试结果!$X$5:$X$2321,汇总!$B1039,常规版本稳定性测试结果!$X$5:$X$2321,$B1039,常规版本稳定性测试结果!$D$5:$D$2321,汇总!$C1039)</f>
        <v/>
      </c>
      <c r="E1039" s="18">
        <f>COUNTIFS(常规版本稳定性测试结果!$X$5:$X$2321,汇总!$B1039,常规版本稳定性测试结果!$X$5:$X$2321,$B1039,常规版本稳定性测试结果!$D$5:$D$2321,汇总!$C1039,常规版本稳定性测试结果!$AH$5:$AH$2321,"OK")</f>
        <v/>
      </c>
      <c r="F1039" s="12">
        <f>COUNTIFS(常规版本稳定性测试结果!$X$5:$X$2321,汇总!$B1039,常规版本稳定性测试结果!$X$5:$X$2321,$B1039,常规版本稳定性测试结果!$D$5:$D$2321,汇总!$C1039,常规版本稳定性测试结果!$AH$5:$AH$2321,"NG")</f>
        <v/>
      </c>
      <c r="G1039" s="15">
        <f>COUNTIFS(常规版本稳定性测试结果!$X$5:$X$2321,汇总!$B1039,常规版本稳定性测试结果!$X$5:$X$2321,$B1039,常规版本稳定性测试结果!$D$5:$D$2321,汇总!$C1039,常规版本稳定性测试结果!$E$5:$E$2321,"JV")</f>
        <v/>
      </c>
      <c r="H1039" s="15">
        <f>COUNTIFS(常规版本稳定性测试结果!$X$5:$X$2321,汇总!$B1039,常规版本稳定性测试结果!$X$5:$X$2321,$B1039,常规版本稳定性测试结果!$D$5:$D$2321,汇总!$C1039,常规版本稳定性测试结果!$E$5:$E$2321,"FBU")</f>
        <v/>
      </c>
      <c r="I1039" s="15">
        <f>COUNTIFS(常规版本稳定性测试结果!$X$5:$X$2321,汇总!$B1039,常规版本稳定性测试结果!$X$5:$X$2321,$B1039,常规版本稳定性测试结果!$D$5:$D$2321,汇总!$C1039,常规版本稳定性测试结果!$E$5:$E$2321,"LinuxPC")</f>
        <v/>
      </c>
      <c r="J1039" s="15">
        <f>COUNTIFS(常规版本稳定性测试结果!$X$5:$X$2321,汇总!$B1039,常规版本稳定性测试结果!$X$5:$X$2321,$B1039,常规版本稳定性测试结果!$D$5:$D$2321,汇总!$C1039,常规版本稳定性测试结果!$E$5:$E$2321,"Monkey")</f>
        <v/>
      </c>
    </row>
    <row r="1040" spans="1:12">
      <c r="B1040" s="19" t="n">
        <v>44022</v>
      </c>
      <c r="C1040" s="18" t="s">
        <v>99</v>
      </c>
      <c r="D1040" s="18">
        <f>COUNTIFS(常规版本稳定性测试结果!$X$5:$X$2321,汇总!$B1040,常规版本稳定性测试结果!$X$5:$X$2321,$B1040,常规版本稳定性测试结果!$D$5:$D$2321,汇总!$C1040)</f>
        <v/>
      </c>
      <c r="E1040" s="18">
        <f>COUNTIFS(常规版本稳定性测试结果!$X$5:$X$2321,汇总!$B1040,常规版本稳定性测试结果!$X$5:$X$2321,$B1040,常规版本稳定性测试结果!$D$5:$D$2321,汇总!$C1040,常规版本稳定性测试结果!$AH$5:$AH$2321,"OK")</f>
        <v/>
      </c>
      <c r="F1040" s="12">
        <f>COUNTIFS(常规版本稳定性测试结果!$X$5:$X$2321,汇总!$B1040,常规版本稳定性测试结果!$X$5:$X$2321,$B1040,常规版本稳定性测试结果!$D$5:$D$2321,汇总!$C1040,常规版本稳定性测试结果!$AH$5:$AH$2321,"NG")</f>
        <v/>
      </c>
      <c r="G1040" s="15">
        <f>COUNTIFS(常规版本稳定性测试结果!$X$5:$X$2321,汇总!$B1040,常规版本稳定性测试结果!$X$5:$X$2321,$B1040,常规版本稳定性测试结果!$D$5:$D$2321,汇总!$C1040,常规版本稳定性测试结果!$E$5:$E$2321,"JV")</f>
        <v/>
      </c>
      <c r="H1040" s="15">
        <f>COUNTIFS(常规版本稳定性测试结果!$X$5:$X$2321,汇总!$B1040,常规版本稳定性测试结果!$X$5:$X$2321,$B1040,常规版本稳定性测试结果!$D$5:$D$2321,汇总!$C1040,常规版本稳定性测试结果!$E$5:$E$2321,"FBU")</f>
        <v/>
      </c>
      <c r="I1040" s="15">
        <f>COUNTIFS(常规版本稳定性测试结果!$X$5:$X$2321,汇总!$B1040,常规版本稳定性测试结果!$X$5:$X$2321,$B1040,常规版本稳定性测试结果!$D$5:$D$2321,汇总!$C1040,常规版本稳定性测试结果!$E$5:$E$2321,"LinuxPC")</f>
        <v/>
      </c>
      <c r="J1040" s="15">
        <f>COUNTIFS(常规版本稳定性测试结果!$X$5:$X$2321,汇总!$B1040,常规版本稳定性测试结果!$X$5:$X$2321,$B1040,常规版本稳定性测试结果!$D$5:$D$2321,汇总!$C1040,常规版本稳定性测试结果!$E$5:$E$2321,"Monkey")</f>
        <v/>
      </c>
    </row>
    <row r="1041" spans="1:12">
      <c r="B1041" s="19" t="n">
        <v>44022</v>
      </c>
      <c r="C1041" s="18" t="s">
        <v>98</v>
      </c>
      <c r="D1041" s="18">
        <f>COUNTIFS(常规版本稳定性测试结果!$X$5:$X$2321,汇总!$B1041,常规版本稳定性测试结果!$X$5:$X$2321,$B1041,常规版本稳定性测试结果!$D$5:$D$2321,汇总!$C1041)</f>
        <v/>
      </c>
      <c r="E1041" s="18">
        <f>COUNTIFS(常规版本稳定性测试结果!$X$5:$X$2321,汇总!$B1041,常规版本稳定性测试结果!$X$5:$X$2321,$B1041,常规版本稳定性测试结果!$D$5:$D$2321,汇总!$C1041,常规版本稳定性测试结果!$AH$5:$AH$2321,"OK")</f>
        <v/>
      </c>
      <c r="F1041" s="12">
        <f>COUNTIFS(常规版本稳定性测试结果!$X$5:$X$2321,汇总!$B1041,常规版本稳定性测试结果!$X$5:$X$2321,$B1041,常规版本稳定性测试结果!$D$5:$D$2321,汇总!$C1041,常规版本稳定性测试结果!$AH$5:$AH$2321,"NG")</f>
        <v/>
      </c>
      <c r="G1041" s="15">
        <f>COUNTIFS(常规版本稳定性测试结果!$X$5:$X$2321,汇总!$B1041,常规版本稳定性测试结果!$X$5:$X$2321,$B1041,常规版本稳定性测试结果!$D$5:$D$2321,汇总!$C1041,常规版本稳定性测试结果!$E$5:$E$2321,"JV")</f>
        <v/>
      </c>
      <c r="H1041" s="15">
        <f>COUNTIFS(常规版本稳定性测试结果!$X$5:$X$2321,汇总!$B1041,常规版本稳定性测试结果!$X$5:$X$2321,$B1041,常规版本稳定性测试结果!$D$5:$D$2321,汇总!$C1041,常规版本稳定性测试结果!$E$5:$E$2321,"FBU")</f>
        <v/>
      </c>
      <c r="I1041" s="15">
        <f>COUNTIFS(常规版本稳定性测试结果!$X$5:$X$2321,汇总!$B1041,常规版本稳定性测试结果!$X$5:$X$2321,$B1041,常规版本稳定性测试结果!$D$5:$D$2321,汇总!$C1041,常规版本稳定性测试结果!$E$5:$E$2321,"LinuxPC")</f>
        <v/>
      </c>
      <c r="J1041" s="15">
        <f>COUNTIFS(常规版本稳定性测试结果!$X$5:$X$2321,汇总!$B1041,常规版本稳定性测试结果!$X$5:$X$2321,$B1041,常规版本稳定性测试结果!$D$5:$D$2321,汇总!$C1041,常规版本稳定性测试结果!$E$5:$E$2321,"Monkey")</f>
        <v/>
      </c>
    </row>
    <row r="1042" spans="1:12">
      <c r="B1042" s="19" t="n">
        <v>44023</v>
      </c>
      <c r="C1042" s="18" t="s">
        <v>99</v>
      </c>
      <c r="D1042" s="18">
        <f>COUNTIFS(常规版本稳定性测试结果!$X$5:$X$2321,汇总!$B1042,常规版本稳定性测试结果!$X$5:$X$2321,$B1042,常规版本稳定性测试结果!$D$5:$D$2321,汇总!$C1042)</f>
        <v/>
      </c>
      <c r="E1042" s="18">
        <f>COUNTIFS(常规版本稳定性测试结果!$X$5:$X$2321,汇总!$B1042,常规版本稳定性测试结果!$X$5:$X$2321,$B1042,常规版本稳定性测试结果!$D$5:$D$2321,汇总!$C1042,常规版本稳定性测试结果!$AH$5:$AH$2321,"OK")</f>
        <v/>
      </c>
      <c r="F1042" s="12">
        <f>COUNTIFS(常规版本稳定性测试结果!$X$5:$X$2321,汇总!$B1042,常规版本稳定性测试结果!$X$5:$X$2321,$B1042,常规版本稳定性测试结果!$D$5:$D$2321,汇总!$C1042,常规版本稳定性测试结果!$AH$5:$AH$2321,"NG")</f>
        <v/>
      </c>
      <c r="G1042" s="15">
        <f>COUNTIFS(常规版本稳定性测试结果!$X$5:$X$2321,汇总!$B1042,常规版本稳定性测试结果!$X$5:$X$2321,$B1042,常规版本稳定性测试结果!$D$5:$D$2321,汇总!$C1042,常规版本稳定性测试结果!$E$5:$E$2321,"JV")</f>
        <v/>
      </c>
      <c r="H1042" s="15">
        <f>COUNTIFS(常规版本稳定性测试结果!$X$5:$X$2321,汇总!$B1042,常规版本稳定性测试结果!$X$5:$X$2321,$B1042,常规版本稳定性测试结果!$D$5:$D$2321,汇总!$C1042,常规版本稳定性测试结果!$E$5:$E$2321,"FBU")</f>
        <v/>
      </c>
      <c r="I1042" s="15">
        <f>COUNTIFS(常规版本稳定性测试结果!$X$5:$X$2321,汇总!$B1042,常规版本稳定性测试结果!$X$5:$X$2321,$B1042,常规版本稳定性测试结果!$D$5:$D$2321,汇总!$C1042,常规版本稳定性测试结果!$E$5:$E$2321,"LinuxPC")</f>
        <v/>
      </c>
      <c r="J1042" s="15">
        <f>COUNTIFS(常规版本稳定性测试结果!$X$5:$X$2321,汇总!$B1042,常规版本稳定性测试结果!$X$5:$X$2321,$B1042,常规版本稳定性测试结果!$D$5:$D$2321,汇总!$C1042,常规版本稳定性测试结果!$E$5:$E$2321,"Monkey")</f>
        <v/>
      </c>
    </row>
    <row r="1043" spans="1:12">
      <c r="B1043" s="19" t="n">
        <v>44023</v>
      </c>
      <c r="C1043" s="18" t="s">
        <v>98</v>
      </c>
      <c r="D1043" s="18">
        <f>COUNTIFS(常规版本稳定性测试结果!$X$5:$X$2321,汇总!$B1043,常规版本稳定性测试结果!$X$5:$X$2321,$B1043,常规版本稳定性测试结果!$D$5:$D$2321,汇总!$C1043)</f>
        <v/>
      </c>
      <c r="E1043" s="18">
        <f>COUNTIFS(常规版本稳定性测试结果!$X$5:$X$2321,汇总!$B1043,常规版本稳定性测试结果!$X$5:$X$2321,$B1043,常规版本稳定性测试结果!$D$5:$D$2321,汇总!$C1043,常规版本稳定性测试结果!$AH$5:$AH$2321,"OK")</f>
        <v/>
      </c>
      <c r="F1043" s="12">
        <f>COUNTIFS(常规版本稳定性测试结果!$X$5:$X$2321,汇总!$B1043,常规版本稳定性测试结果!$X$5:$X$2321,$B1043,常规版本稳定性测试结果!$D$5:$D$2321,汇总!$C1043,常规版本稳定性测试结果!$AH$5:$AH$2321,"NG")</f>
        <v/>
      </c>
      <c r="G1043" s="15">
        <f>COUNTIFS(常规版本稳定性测试结果!$X$5:$X$2321,汇总!$B1043,常规版本稳定性测试结果!$X$5:$X$2321,$B1043,常规版本稳定性测试结果!$D$5:$D$2321,汇总!$C1043,常规版本稳定性测试结果!$E$5:$E$2321,"JV")</f>
        <v/>
      </c>
      <c r="H1043" s="15">
        <f>COUNTIFS(常规版本稳定性测试结果!$X$5:$X$2321,汇总!$B1043,常规版本稳定性测试结果!$X$5:$X$2321,$B1043,常规版本稳定性测试结果!$D$5:$D$2321,汇总!$C1043,常规版本稳定性测试结果!$E$5:$E$2321,"FBU")</f>
        <v/>
      </c>
      <c r="I1043" s="15">
        <f>COUNTIFS(常规版本稳定性测试结果!$X$5:$X$2321,汇总!$B1043,常规版本稳定性测试结果!$X$5:$X$2321,$B1043,常规版本稳定性测试结果!$D$5:$D$2321,汇总!$C1043,常规版本稳定性测试结果!$E$5:$E$2321,"LinuxPC")</f>
        <v/>
      </c>
      <c r="J1043" s="15">
        <f>COUNTIFS(常规版本稳定性测试结果!$X$5:$X$2321,汇总!$B1043,常规版本稳定性测试结果!$X$5:$X$2321,$B1043,常规版本稳定性测试结果!$D$5:$D$2321,汇总!$C1043,常规版本稳定性测试结果!$E$5:$E$2321,"Monkey")</f>
        <v/>
      </c>
    </row>
    <row r="1044" spans="1:12">
      <c r="B1044" s="19" t="n">
        <v>44024</v>
      </c>
      <c r="C1044" s="18" t="s">
        <v>99</v>
      </c>
      <c r="D1044" s="18">
        <f>COUNTIFS(常规版本稳定性测试结果!$X$5:$X$2321,汇总!$B1044,常规版本稳定性测试结果!$X$5:$X$2321,$B1044,常规版本稳定性测试结果!$D$5:$D$2321,汇总!$C1044)</f>
        <v/>
      </c>
      <c r="E1044" s="18">
        <f>COUNTIFS(常规版本稳定性测试结果!$X$5:$X$2321,汇总!$B1044,常规版本稳定性测试结果!$X$5:$X$2321,$B1044,常规版本稳定性测试结果!$D$5:$D$2321,汇总!$C1044,常规版本稳定性测试结果!$AH$5:$AH$2321,"OK")</f>
        <v/>
      </c>
      <c r="F1044" s="12">
        <f>COUNTIFS(常规版本稳定性测试结果!$X$5:$X$2321,汇总!$B1044,常规版本稳定性测试结果!$X$5:$X$2321,$B1044,常规版本稳定性测试结果!$D$5:$D$2321,汇总!$C1044,常规版本稳定性测试结果!$AH$5:$AH$2321,"NG")</f>
        <v/>
      </c>
      <c r="G1044" s="15">
        <f>COUNTIFS(常规版本稳定性测试结果!$X$5:$X$2321,汇总!$B1044,常规版本稳定性测试结果!$X$5:$X$2321,$B1044,常规版本稳定性测试结果!$D$5:$D$2321,汇总!$C1044,常规版本稳定性测试结果!$E$5:$E$2321,"JV")</f>
        <v/>
      </c>
      <c r="H1044" s="15">
        <f>COUNTIFS(常规版本稳定性测试结果!$X$5:$X$2321,汇总!$B1044,常规版本稳定性测试结果!$X$5:$X$2321,$B1044,常规版本稳定性测试结果!$D$5:$D$2321,汇总!$C1044,常规版本稳定性测试结果!$E$5:$E$2321,"FBU")</f>
        <v/>
      </c>
      <c r="I1044" s="15">
        <f>COUNTIFS(常规版本稳定性测试结果!$X$5:$X$2321,汇总!$B1044,常规版本稳定性测试结果!$X$5:$X$2321,$B1044,常规版本稳定性测试结果!$D$5:$D$2321,汇总!$C1044,常规版本稳定性测试结果!$E$5:$E$2321,"LinuxPC")</f>
        <v/>
      </c>
      <c r="J1044" s="15">
        <f>COUNTIFS(常规版本稳定性测试结果!$X$5:$X$2321,汇总!$B1044,常规版本稳定性测试结果!$X$5:$X$2321,$B1044,常规版本稳定性测试结果!$D$5:$D$2321,汇总!$C1044,常规版本稳定性测试结果!$E$5:$E$2321,"Monkey")</f>
        <v/>
      </c>
    </row>
    <row r="1045" spans="1:12">
      <c r="B1045" s="19" t="n">
        <v>44024</v>
      </c>
      <c r="C1045" s="18" t="s">
        <v>98</v>
      </c>
      <c r="D1045" s="18">
        <f>COUNTIFS(常规版本稳定性测试结果!$X$5:$X$2321,汇总!$B1045,常规版本稳定性测试结果!$X$5:$X$2321,$B1045,常规版本稳定性测试结果!$D$5:$D$2321,汇总!$C1045)</f>
        <v/>
      </c>
      <c r="E1045" s="18">
        <f>COUNTIFS(常规版本稳定性测试结果!$X$5:$X$2321,汇总!$B1045,常规版本稳定性测试结果!$X$5:$X$2321,$B1045,常规版本稳定性测试结果!$D$5:$D$2321,汇总!$C1045,常规版本稳定性测试结果!$AH$5:$AH$2321,"OK")</f>
        <v/>
      </c>
      <c r="F1045" s="12">
        <f>COUNTIFS(常规版本稳定性测试结果!$X$5:$X$2321,汇总!$B1045,常规版本稳定性测试结果!$X$5:$X$2321,$B1045,常规版本稳定性测试结果!$D$5:$D$2321,汇总!$C1045,常规版本稳定性测试结果!$AH$5:$AH$2321,"NG")</f>
        <v/>
      </c>
      <c r="G1045" s="15">
        <f>COUNTIFS(常规版本稳定性测试结果!$X$5:$X$2321,汇总!$B1045,常规版本稳定性测试结果!$X$5:$X$2321,$B1045,常规版本稳定性测试结果!$D$5:$D$2321,汇总!$C1045,常规版本稳定性测试结果!$E$5:$E$2321,"JV")</f>
        <v/>
      </c>
      <c r="H1045" s="15">
        <f>COUNTIFS(常规版本稳定性测试结果!$X$5:$X$2321,汇总!$B1045,常规版本稳定性测试结果!$X$5:$X$2321,$B1045,常规版本稳定性测试结果!$D$5:$D$2321,汇总!$C1045,常规版本稳定性测试结果!$E$5:$E$2321,"FBU")</f>
        <v/>
      </c>
      <c r="I1045" s="15">
        <f>COUNTIFS(常规版本稳定性测试结果!$X$5:$X$2321,汇总!$B1045,常规版本稳定性测试结果!$X$5:$X$2321,$B1045,常规版本稳定性测试结果!$D$5:$D$2321,汇总!$C1045,常规版本稳定性测试结果!$E$5:$E$2321,"LinuxPC")</f>
        <v/>
      </c>
      <c r="J1045" s="15">
        <f>COUNTIFS(常规版本稳定性测试结果!$X$5:$X$2321,汇总!$B1045,常规版本稳定性测试结果!$X$5:$X$2321,$B1045,常规版本稳定性测试结果!$D$5:$D$2321,汇总!$C1045,常规版本稳定性测试结果!$E$5:$E$2321,"Monkey")</f>
        <v/>
      </c>
    </row>
    <row r="1046" spans="1:12">
      <c r="B1046" s="19" t="n">
        <v>44025</v>
      </c>
      <c r="C1046" s="18" t="s">
        <v>99</v>
      </c>
      <c r="D1046" s="18">
        <f>COUNTIFS(常规版本稳定性测试结果!$X$5:$X$2321,汇总!$B1046,常规版本稳定性测试结果!$X$5:$X$2321,$B1046,常规版本稳定性测试结果!$D$5:$D$2321,汇总!$C1046)</f>
        <v/>
      </c>
      <c r="E1046" s="18">
        <f>COUNTIFS(常规版本稳定性测试结果!$X$5:$X$2321,汇总!$B1046,常规版本稳定性测试结果!$X$5:$X$2321,$B1046,常规版本稳定性测试结果!$D$5:$D$2321,汇总!$C1046,常规版本稳定性测试结果!$AH$5:$AH$2321,"OK")</f>
        <v/>
      </c>
      <c r="F1046" s="12">
        <f>COUNTIFS(常规版本稳定性测试结果!$X$5:$X$2321,汇总!$B1046,常规版本稳定性测试结果!$X$5:$X$2321,$B1046,常规版本稳定性测试结果!$D$5:$D$2321,汇总!$C1046,常规版本稳定性测试结果!$AH$5:$AH$2321,"NG")</f>
        <v/>
      </c>
      <c r="G1046" s="15">
        <f>COUNTIFS(常规版本稳定性测试结果!$X$5:$X$2321,汇总!$B1046,常规版本稳定性测试结果!$X$5:$X$2321,$B1046,常规版本稳定性测试结果!$D$5:$D$2321,汇总!$C1046,常规版本稳定性测试结果!$E$5:$E$2321,"JV")</f>
        <v/>
      </c>
      <c r="H1046" s="15">
        <f>COUNTIFS(常规版本稳定性测试结果!$X$5:$X$2321,汇总!$B1046,常规版本稳定性测试结果!$X$5:$X$2321,$B1046,常规版本稳定性测试结果!$D$5:$D$2321,汇总!$C1046,常规版本稳定性测试结果!$E$5:$E$2321,"FBU")</f>
        <v/>
      </c>
      <c r="I1046" s="15">
        <f>COUNTIFS(常规版本稳定性测试结果!$X$5:$X$2321,汇总!$B1046,常规版本稳定性测试结果!$X$5:$X$2321,$B1046,常规版本稳定性测试结果!$D$5:$D$2321,汇总!$C1046,常规版本稳定性测试结果!$E$5:$E$2321,"LinuxPC")</f>
        <v/>
      </c>
      <c r="J1046" s="15">
        <f>COUNTIFS(常规版本稳定性测试结果!$X$5:$X$2321,汇总!$B1046,常规版本稳定性测试结果!$X$5:$X$2321,$B1046,常规版本稳定性测试结果!$D$5:$D$2321,汇总!$C1046,常规版本稳定性测试结果!$E$5:$E$2321,"Monkey")</f>
        <v/>
      </c>
    </row>
    <row r="1047" spans="1:12">
      <c r="B1047" s="19" t="n">
        <v>44025</v>
      </c>
      <c r="C1047" s="18" t="s">
        <v>98</v>
      </c>
      <c r="D1047" s="18">
        <f>COUNTIFS(常规版本稳定性测试结果!$X$5:$X$2321,汇总!$B1047,常规版本稳定性测试结果!$X$5:$X$2321,$B1047,常规版本稳定性测试结果!$D$5:$D$2321,汇总!$C1047)</f>
        <v/>
      </c>
      <c r="E1047" s="18">
        <f>COUNTIFS(常规版本稳定性测试结果!$X$5:$X$2321,汇总!$B1047,常规版本稳定性测试结果!$X$5:$X$2321,$B1047,常规版本稳定性测试结果!$D$5:$D$2321,汇总!$C1047,常规版本稳定性测试结果!$AH$5:$AH$2321,"OK")</f>
        <v/>
      </c>
      <c r="F1047" s="12">
        <f>COUNTIFS(常规版本稳定性测试结果!$X$5:$X$2321,汇总!$B1047,常规版本稳定性测试结果!$X$5:$X$2321,$B1047,常规版本稳定性测试结果!$D$5:$D$2321,汇总!$C1047,常规版本稳定性测试结果!$AH$5:$AH$2321,"NG")</f>
        <v/>
      </c>
      <c r="G1047" s="15">
        <f>COUNTIFS(常规版本稳定性测试结果!$X$5:$X$2321,汇总!$B1047,常规版本稳定性测试结果!$X$5:$X$2321,$B1047,常规版本稳定性测试结果!$D$5:$D$2321,汇总!$C1047,常规版本稳定性测试结果!$E$5:$E$2321,"JV")</f>
        <v/>
      </c>
      <c r="H1047" s="15">
        <f>COUNTIFS(常规版本稳定性测试结果!$X$5:$X$2321,汇总!$B1047,常规版本稳定性测试结果!$X$5:$X$2321,$B1047,常规版本稳定性测试结果!$D$5:$D$2321,汇总!$C1047,常规版本稳定性测试结果!$E$5:$E$2321,"FBU")</f>
        <v/>
      </c>
      <c r="I1047" s="15">
        <f>COUNTIFS(常规版本稳定性测试结果!$X$5:$X$2321,汇总!$B1047,常规版本稳定性测试结果!$X$5:$X$2321,$B1047,常规版本稳定性测试结果!$D$5:$D$2321,汇总!$C1047,常规版本稳定性测试结果!$E$5:$E$2321,"LinuxPC")</f>
        <v/>
      </c>
      <c r="J1047" s="15">
        <f>COUNTIFS(常规版本稳定性测试结果!$X$5:$X$2321,汇总!$B1047,常规版本稳定性测试结果!$X$5:$X$2321,$B1047,常规版本稳定性测试结果!$D$5:$D$2321,汇总!$C1047,常规版本稳定性测试结果!$E$5:$E$2321,"Monkey")</f>
        <v/>
      </c>
    </row>
    <row r="1048" spans="1:12">
      <c r="B1048" s="19" t="n">
        <v>44026</v>
      </c>
      <c r="C1048" s="18" t="s">
        <v>99</v>
      </c>
      <c r="D1048" s="18">
        <f>COUNTIFS(常规版本稳定性测试结果!$X$5:$X$2321,汇总!$B1048,常规版本稳定性测试结果!$X$5:$X$2321,$B1048,常规版本稳定性测试结果!$D$5:$D$2321,汇总!$C1048)</f>
        <v/>
      </c>
      <c r="E1048" s="18">
        <f>COUNTIFS(常规版本稳定性测试结果!$X$5:$X$2321,汇总!$B1048,常规版本稳定性测试结果!$X$5:$X$2321,$B1048,常规版本稳定性测试结果!$D$5:$D$2321,汇总!$C1048,常规版本稳定性测试结果!$AH$5:$AH$2321,"OK")</f>
        <v/>
      </c>
      <c r="F1048" s="12">
        <f>COUNTIFS(常规版本稳定性测试结果!$X$5:$X$2321,汇总!$B1048,常规版本稳定性测试结果!$X$5:$X$2321,$B1048,常规版本稳定性测试结果!$D$5:$D$2321,汇总!$C1048,常规版本稳定性测试结果!$AH$5:$AH$2321,"NG")</f>
        <v/>
      </c>
      <c r="G1048" s="15">
        <f>COUNTIFS(常规版本稳定性测试结果!$X$5:$X$2321,汇总!$B1048,常规版本稳定性测试结果!$X$5:$X$2321,$B1048,常规版本稳定性测试结果!$D$5:$D$2321,汇总!$C1048,常规版本稳定性测试结果!$E$5:$E$2321,"JV")</f>
        <v/>
      </c>
      <c r="H1048" s="15">
        <f>COUNTIFS(常规版本稳定性测试结果!$X$5:$X$2321,汇总!$B1048,常规版本稳定性测试结果!$X$5:$X$2321,$B1048,常规版本稳定性测试结果!$D$5:$D$2321,汇总!$C1048,常规版本稳定性测试结果!$E$5:$E$2321,"FBU")</f>
        <v/>
      </c>
      <c r="I1048" s="15">
        <f>COUNTIFS(常规版本稳定性测试结果!$X$5:$X$2321,汇总!$B1048,常规版本稳定性测试结果!$X$5:$X$2321,$B1048,常规版本稳定性测试结果!$D$5:$D$2321,汇总!$C1048,常规版本稳定性测试结果!$E$5:$E$2321,"LinuxPC")</f>
        <v/>
      </c>
      <c r="J1048" s="15">
        <f>COUNTIFS(常规版本稳定性测试结果!$X$5:$X$2321,汇总!$B1048,常规版本稳定性测试结果!$X$5:$X$2321,$B1048,常规版本稳定性测试结果!$D$5:$D$2321,汇总!$C1048,常规版本稳定性测试结果!$E$5:$E$2321,"Monkey")</f>
        <v/>
      </c>
    </row>
    <row r="1049" spans="1:12">
      <c r="B1049" s="19" t="n">
        <v>44026</v>
      </c>
      <c r="C1049" s="18" t="s">
        <v>98</v>
      </c>
      <c r="D1049" s="18">
        <f>COUNTIFS(常规版本稳定性测试结果!$X$5:$X$2321,汇总!$B1049,常规版本稳定性测试结果!$X$5:$X$2321,$B1049,常规版本稳定性测试结果!$D$5:$D$2321,汇总!$C1049)</f>
        <v/>
      </c>
      <c r="E1049" s="18">
        <f>COUNTIFS(常规版本稳定性测试结果!$X$5:$X$2321,汇总!$B1049,常规版本稳定性测试结果!$X$5:$X$2321,$B1049,常规版本稳定性测试结果!$D$5:$D$2321,汇总!$C1049,常规版本稳定性测试结果!$AH$5:$AH$2321,"OK")</f>
        <v/>
      </c>
      <c r="F1049" s="12">
        <f>COUNTIFS(常规版本稳定性测试结果!$X$5:$X$2321,汇总!$B1049,常规版本稳定性测试结果!$X$5:$X$2321,$B1049,常规版本稳定性测试结果!$D$5:$D$2321,汇总!$C1049,常规版本稳定性测试结果!$AH$5:$AH$2321,"NG")</f>
        <v/>
      </c>
      <c r="G1049" s="15">
        <f>COUNTIFS(常规版本稳定性测试结果!$X$5:$X$2321,汇总!$B1049,常规版本稳定性测试结果!$X$5:$X$2321,$B1049,常规版本稳定性测试结果!$D$5:$D$2321,汇总!$C1049,常规版本稳定性测试结果!$E$5:$E$2321,"JV")</f>
        <v/>
      </c>
      <c r="H1049" s="15">
        <f>COUNTIFS(常规版本稳定性测试结果!$X$5:$X$2321,汇总!$B1049,常规版本稳定性测试结果!$X$5:$X$2321,$B1049,常规版本稳定性测试结果!$D$5:$D$2321,汇总!$C1049,常规版本稳定性测试结果!$E$5:$E$2321,"FBU")</f>
        <v/>
      </c>
      <c r="I1049" s="15">
        <f>COUNTIFS(常规版本稳定性测试结果!$X$5:$X$2321,汇总!$B1049,常规版本稳定性测试结果!$X$5:$X$2321,$B1049,常规版本稳定性测试结果!$D$5:$D$2321,汇总!$C1049,常规版本稳定性测试结果!$E$5:$E$2321,"LinuxPC")</f>
        <v/>
      </c>
      <c r="J1049" s="15">
        <f>COUNTIFS(常规版本稳定性测试结果!$X$5:$X$2321,汇总!$B1049,常规版本稳定性测试结果!$X$5:$X$2321,$B1049,常规版本稳定性测试结果!$D$5:$D$2321,汇总!$C1049,常规版本稳定性测试结果!$E$5:$E$2321,"Monkey")</f>
        <v/>
      </c>
    </row>
    <row r="1050" spans="1:12">
      <c r="B1050" s="19" t="n">
        <v>44027</v>
      </c>
      <c r="C1050" s="18" t="s">
        <v>99</v>
      </c>
      <c r="D1050" s="18">
        <f>COUNTIFS(常规版本稳定性测试结果!$X$5:$X$2321,汇总!$B1050,常规版本稳定性测试结果!$X$5:$X$2321,$B1050,常规版本稳定性测试结果!$D$5:$D$2321,汇总!$C1050)</f>
        <v/>
      </c>
      <c r="E1050" s="18">
        <f>COUNTIFS(常规版本稳定性测试结果!$X$5:$X$2321,汇总!$B1050,常规版本稳定性测试结果!$X$5:$X$2321,$B1050,常规版本稳定性测试结果!$D$5:$D$2321,汇总!$C1050,常规版本稳定性测试结果!$AH$5:$AH$2321,"OK")</f>
        <v/>
      </c>
      <c r="F1050" s="12">
        <f>COUNTIFS(常规版本稳定性测试结果!$X$5:$X$2321,汇总!$B1050,常规版本稳定性测试结果!$X$5:$X$2321,$B1050,常规版本稳定性测试结果!$D$5:$D$2321,汇总!$C1050,常规版本稳定性测试结果!$AH$5:$AH$2321,"NG")</f>
        <v/>
      </c>
      <c r="G1050" s="15">
        <f>COUNTIFS(常规版本稳定性测试结果!$X$5:$X$2321,汇总!$B1050,常规版本稳定性测试结果!$X$5:$X$2321,$B1050,常规版本稳定性测试结果!$D$5:$D$2321,汇总!$C1050,常规版本稳定性测试结果!$E$5:$E$2321,"JV")</f>
        <v/>
      </c>
      <c r="H1050" s="15">
        <f>COUNTIFS(常规版本稳定性测试结果!$X$5:$X$2321,汇总!$B1050,常规版本稳定性测试结果!$X$5:$X$2321,$B1050,常规版本稳定性测试结果!$D$5:$D$2321,汇总!$C1050,常规版本稳定性测试结果!$E$5:$E$2321,"FBU")</f>
        <v/>
      </c>
      <c r="I1050" s="15">
        <f>COUNTIFS(常规版本稳定性测试结果!$X$5:$X$2321,汇总!$B1050,常规版本稳定性测试结果!$X$5:$X$2321,$B1050,常规版本稳定性测试结果!$D$5:$D$2321,汇总!$C1050,常规版本稳定性测试结果!$E$5:$E$2321,"LinuxPC")</f>
        <v/>
      </c>
      <c r="J1050" s="15">
        <f>COUNTIFS(常规版本稳定性测试结果!$X$5:$X$2321,汇总!$B1050,常规版本稳定性测试结果!$X$5:$X$2321,$B1050,常规版本稳定性测试结果!$D$5:$D$2321,汇总!$C1050,常规版本稳定性测试结果!$E$5:$E$2321,"Monkey")</f>
        <v/>
      </c>
    </row>
    <row r="1051" spans="1:12">
      <c r="B1051" s="19" t="n">
        <v>44027</v>
      </c>
      <c r="C1051" s="18" t="s">
        <v>98</v>
      </c>
      <c r="D1051" s="18">
        <f>COUNTIFS(常规版本稳定性测试结果!$X$5:$X$2321,汇总!$B1051,常规版本稳定性测试结果!$X$5:$X$2321,$B1051,常规版本稳定性测试结果!$D$5:$D$2321,汇总!$C1051)</f>
        <v/>
      </c>
      <c r="E1051" s="18">
        <f>COUNTIFS(常规版本稳定性测试结果!$X$5:$X$2321,汇总!$B1051,常规版本稳定性测试结果!$X$5:$X$2321,$B1051,常规版本稳定性测试结果!$D$5:$D$2321,汇总!$C1051,常规版本稳定性测试结果!$AH$5:$AH$2321,"OK")</f>
        <v/>
      </c>
      <c r="F1051" s="12">
        <f>COUNTIFS(常规版本稳定性测试结果!$X$5:$X$2321,汇总!$B1051,常规版本稳定性测试结果!$X$5:$X$2321,$B1051,常规版本稳定性测试结果!$D$5:$D$2321,汇总!$C1051,常规版本稳定性测试结果!$AH$5:$AH$2321,"NG")</f>
        <v/>
      </c>
      <c r="G1051" s="15">
        <f>COUNTIFS(常规版本稳定性测试结果!$X$5:$X$2321,汇总!$B1051,常规版本稳定性测试结果!$X$5:$X$2321,$B1051,常规版本稳定性测试结果!$D$5:$D$2321,汇总!$C1051,常规版本稳定性测试结果!$E$5:$E$2321,"JV")</f>
        <v/>
      </c>
      <c r="H1051" s="15">
        <f>COUNTIFS(常规版本稳定性测试结果!$X$5:$X$2321,汇总!$B1051,常规版本稳定性测试结果!$X$5:$X$2321,$B1051,常规版本稳定性测试结果!$D$5:$D$2321,汇总!$C1051,常规版本稳定性测试结果!$E$5:$E$2321,"FBU")</f>
        <v/>
      </c>
      <c r="I1051" s="15">
        <f>COUNTIFS(常规版本稳定性测试结果!$X$5:$X$2321,汇总!$B1051,常规版本稳定性测试结果!$X$5:$X$2321,$B1051,常规版本稳定性测试结果!$D$5:$D$2321,汇总!$C1051,常规版本稳定性测试结果!$E$5:$E$2321,"LinuxPC")</f>
        <v/>
      </c>
      <c r="J1051" s="15">
        <f>COUNTIFS(常规版本稳定性测试结果!$X$5:$X$2321,汇总!$B1051,常规版本稳定性测试结果!$X$5:$X$2321,$B1051,常规版本稳定性测试结果!$D$5:$D$2321,汇总!$C1051,常规版本稳定性测试结果!$E$5:$E$2321,"Monkey")</f>
        <v/>
      </c>
    </row>
    <row r="1052" spans="1:12">
      <c r="B1052" s="19" t="n">
        <v>44028</v>
      </c>
      <c r="C1052" s="18" t="s">
        <v>99</v>
      </c>
      <c r="D1052" s="18">
        <f>COUNTIFS(常规版本稳定性测试结果!$X$5:$X$2321,汇总!$B1052,常规版本稳定性测试结果!$X$5:$X$2321,$B1052,常规版本稳定性测试结果!$D$5:$D$2321,汇总!$C1052)</f>
        <v/>
      </c>
      <c r="E1052" s="18">
        <f>COUNTIFS(常规版本稳定性测试结果!$X$5:$X$2321,汇总!$B1052,常规版本稳定性测试结果!$X$5:$X$2321,$B1052,常规版本稳定性测试结果!$D$5:$D$2321,汇总!$C1052,常规版本稳定性测试结果!$AH$5:$AH$2321,"OK")</f>
        <v/>
      </c>
      <c r="F1052" s="12">
        <f>COUNTIFS(常规版本稳定性测试结果!$X$5:$X$2321,汇总!$B1052,常规版本稳定性测试结果!$X$5:$X$2321,$B1052,常规版本稳定性测试结果!$D$5:$D$2321,汇总!$C1052,常规版本稳定性测试结果!$AH$5:$AH$2321,"NG")</f>
        <v/>
      </c>
      <c r="G1052" s="15">
        <f>COUNTIFS(常规版本稳定性测试结果!$X$5:$X$2321,汇总!$B1052,常规版本稳定性测试结果!$X$5:$X$2321,$B1052,常规版本稳定性测试结果!$D$5:$D$2321,汇总!$C1052,常规版本稳定性测试结果!$E$5:$E$2321,"JV")</f>
        <v/>
      </c>
      <c r="H1052" s="15">
        <f>COUNTIFS(常规版本稳定性测试结果!$X$5:$X$2321,汇总!$B1052,常规版本稳定性测试结果!$X$5:$X$2321,$B1052,常规版本稳定性测试结果!$D$5:$D$2321,汇总!$C1052,常规版本稳定性测试结果!$E$5:$E$2321,"FBU")</f>
        <v/>
      </c>
      <c r="I1052" s="15">
        <f>COUNTIFS(常规版本稳定性测试结果!$X$5:$X$2321,汇总!$B1052,常规版本稳定性测试结果!$X$5:$X$2321,$B1052,常规版本稳定性测试结果!$D$5:$D$2321,汇总!$C1052,常规版本稳定性测试结果!$E$5:$E$2321,"LinuxPC")</f>
        <v/>
      </c>
      <c r="J1052" s="15">
        <f>COUNTIFS(常规版本稳定性测试结果!$X$5:$X$2321,汇总!$B1052,常规版本稳定性测试结果!$X$5:$X$2321,$B1052,常规版本稳定性测试结果!$D$5:$D$2321,汇总!$C1052,常规版本稳定性测试结果!$E$5:$E$2321,"Monkey")</f>
        <v/>
      </c>
    </row>
    <row r="1053" spans="1:12">
      <c r="B1053" s="19" t="n">
        <v>44028</v>
      </c>
      <c r="C1053" s="18" t="s">
        <v>98</v>
      </c>
      <c r="D1053" s="18">
        <f>COUNTIFS(常规版本稳定性测试结果!$X$5:$X$2321,汇总!$B1053,常规版本稳定性测试结果!$X$5:$X$2321,$B1053,常规版本稳定性测试结果!$D$5:$D$2321,汇总!$C1053)</f>
        <v/>
      </c>
      <c r="E1053" s="18">
        <f>COUNTIFS(常规版本稳定性测试结果!$X$5:$X$2321,汇总!$B1053,常规版本稳定性测试结果!$X$5:$X$2321,$B1053,常规版本稳定性测试结果!$D$5:$D$2321,汇总!$C1053,常规版本稳定性测试结果!$AH$5:$AH$2321,"OK")</f>
        <v/>
      </c>
      <c r="F1053" s="12">
        <f>COUNTIFS(常规版本稳定性测试结果!$X$5:$X$2321,汇总!$B1053,常规版本稳定性测试结果!$X$5:$X$2321,$B1053,常规版本稳定性测试结果!$D$5:$D$2321,汇总!$C1053,常规版本稳定性测试结果!$AH$5:$AH$2321,"NG")</f>
        <v/>
      </c>
      <c r="G1053" s="15">
        <f>COUNTIFS(常规版本稳定性测试结果!$X$5:$X$2321,汇总!$B1053,常规版本稳定性测试结果!$X$5:$X$2321,$B1053,常规版本稳定性测试结果!$D$5:$D$2321,汇总!$C1053,常规版本稳定性测试结果!$E$5:$E$2321,"JV")</f>
        <v/>
      </c>
      <c r="H1053" s="15">
        <f>COUNTIFS(常规版本稳定性测试结果!$X$5:$X$2321,汇总!$B1053,常规版本稳定性测试结果!$X$5:$X$2321,$B1053,常规版本稳定性测试结果!$D$5:$D$2321,汇总!$C1053,常规版本稳定性测试结果!$E$5:$E$2321,"FBU")</f>
        <v/>
      </c>
      <c r="I1053" s="15">
        <f>COUNTIFS(常规版本稳定性测试结果!$X$5:$X$2321,汇总!$B1053,常规版本稳定性测试结果!$X$5:$X$2321,$B1053,常规版本稳定性测试结果!$D$5:$D$2321,汇总!$C1053,常规版本稳定性测试结果!$E$5:$E$2321,"LinuxPC")</f>
        <v/>
      </c>
      <c r="J1053" s="15">
        <f>COUNTIFS(常规版本稳定性测试结果!$X$5:$X$2321,汇总!$B1053,常规版本稳定性测试结果!$X$5:$X$2321,$B1053,常规版本稳定性测试结果!$D$5:$D$2321,汇总!$C1053,常规版本稳定性测试结果!$E$5:$E$2321,"Monkey")</f>
        <v/>
      </c>
    </row>
    <row r="1054" spans="1:12">
      <c r="B1054" s="19" t="n">
        <v>44029</v>
      </c>
      <c r="C1054" s="18" t="s">
        <v>99</v>
      </c>
      <c r="D1054" s="18">
        <f>COUNTIFS(常规版本稳定性测试结果!$X$5:$X$2321,汇总!$B1054,常规版本稳定性测试结果!$X$5:$X$2321,$B1054,常规版本稳定性测试结果!$D$5:$D$2321,汇总!$C1054)</f>
        <v/>
      </c>
      <c r="E1054" s="18">
        <f>COUNTIFS(常规版本稳定性测试结果!$X$5:$X$2321,汇总!$B1054,常规版本稳定性测试结果!$X$5:$X$2321,$B1054,常规版本稳定性测试结果!$D$5:$D$2321,汇总!$C1054,常规版本稳定性测试结果!$AH$5:$AH$2321,"OK")</f>
        <v/>
      </c>
      <c r="F1054" s="12">
        <f>COUNTIFS(常规版本稳定性测试结果!$X$5:$X$2321,汇总!$B1054,常规版本稳定性测试结果!$X$5:$X$2321,$B1054,常规版本稳定性测试结果!$D$5:$D$2321,汇总!$C1054,常规版本稳定性测试结果!$AH$5:$AH$2321,"NG")</f>
        <v/>
      </c>
      <c r="G1054" s="15">
        <f>COUNTIFS(常规版本稳定性测试结果!$X$5:$X$2321,汇总!$B1054,常规版本稳定性测试结果!$X$5:$X$2321,$B1054,常规版本稳定性测试结果!$D$5:$D$2321,汇总!$C1054,常规版本稳定性测试结果!$E$5:$E$2321,"JV")</f>
        <v/>
      </c>
      <c r="H1054" s="15">
        <f>COUNTIFS(常规版本稳定性测试结果!$X$5:$X$2321,汇总!$B1054,常规版本稳定性测试结果!$X$5:$X$2321,$B1054,常规版本稳定性测试结果!$D$5:$D$2321,汇总!$C1054,常规版本稳定性测试结果!$E$5:$E$2321,"FBU")</f>
        <v/>
      </c>
      <c r="I1054" s="15">
        <f>COUNTIFS(常规版本稳定性测试结果!$X$5:$X$2321,汇总!$B1054,常规版本稳定性测试结果!$X$5:$X$2321,$B1054,常规版本稳定性测试结果!$D$5:$D$2321,汇总!$C1054,常规版本稳定性测试结果!$E$5:$E$2321,"LinuxPC")</f>
        <v/>
      </c>
      <c r="J1054" s="15">
        <f>COUNTIFS(常规版本稳定性测试结果!$X$5:$X$2321,汇总!$B1054,常规版本稳定性测试结果!$X$5:$X$2321,$B1054,常规版本稳定性测试结果!$D$5:$D$2321,汇总!$C1054,常规版本稳定性测试结果!$E$5:$E$2321,"Monkey")</f>
        <v/>
      </c>
    </row>
    <row r="1055" spans="1:12">
      <c r="B1055" s="19" t="n">
        <v>44029</v>
      </c>
      <c r="C1055" s="18" t="s">
        <v>98</v>
      </c>
      <c r="D1055" s="18">
        <f>COUNTIFS(常规版本稳定性测试结果!$X$5:$X$2321,汇总!$B1055,常规版本稳定性测试结果!$X$5:$X$2321,$B1055,常规版本稳定性测试结果!$D$5:$D$2321,汇总!$C1055)</f>
        <v/>
      </c>
      <c r="E1055" s="18">
        <f>COUNTIFS(常规版本稳定性测试结果!$X$5:$X$2321,汇总!$B1055,常规版本稳定性测试结果!$X$5:$X$2321,$B1055,常规版本稳定性测试结果!$D$5:$D$2321,汇总!$C1055,常规版本稳定性测试结果!$AH$5:$AH$2321,"OK")</f>
        <v/>
      </c>
      <c r="F1055" s="12">
        <f>COUNTIFS(常规版本稳定性测试结果!$X$5:$X$2321,汇总!$B1055,常规版本稳定性测试结果!$X$5:$X$2321,$B1055,常规版本稳定性测试结果!$D$5:$D$2321,汇总!$C1055,常规版本稳定性测试结果!$AH$5:$AH$2321,"NG")</f>
        <v/>
      </c>
      <c r="G1055" s="15">
        <f>COUNTIFS(常规版本稳定性测试结果!$X$5:$X$2321,汇总!$B1055,常规版本稳定性测试结果!$X$5:$X$2321,$B1055,常规版本稳定性测试结果!$D$5:$D$2321,汇总!$C1055,常规版本稳定性测试结果!$E$5:$E$2321,"JV")</f>
        <v/>
      </c>
      <c r="H1055" s="15">
        <f>COUNTIFS(常规版本稳定性测试结果!$X$5:$X$2321,汇总!$B1055,常规版本稳定性测试结果!$X$5:$X$2321,$B1055,常规版本稳定性测试结果!$D$5:$D$2321,汇总!$C1055,常规版本稳定性测试结果!$E$5:$E$2321,"FBU")</f>
        <v/>
      </c>
      <c r="I1055" s="15">
        <f>COUNTIFS(常规版本稳定性测试结果!$X$5:$X$2321,汇总!$B1055,常规版本稳定性测试结果!$X$5:$X$2321,$B1055,常规版本稳定性测试结果!$D$5:$D$2321,汇总!$C1055,常规版本稳定性测试结果!$E$5:$E$2321,"LinuxPC")</f>
        <v/>
      </c>
      <c r="J1055" s="15">
        <f>COUNTIFS(常规版本稳定性测试结果!$X$5:$X$2321,汇总!$B1055,常规版本稳定性测试结果!$X$5:$X$2321,$B1055,常规版本稳定性测试结果!$D$5:$D$2321,汇总!$C1055,常规版本稳定性测试结果!$E$5:$E$2321,"Monkey")</f>
        <v/>
      </c>
    </row>
    <row r="1056" spans="1:12">
      <c r="B1056" s="19" t="n">
        <v>44030</v>
      </c>
      <c r="C1056" s="18" t="s">
        <v>99</v>
      </c>
      <c r="D1056" s="18">
        <f>COUNTIFS(常规版本稳定性测试结果!$X$5:$X$2321,汇总!$B1056,常规版本稳定性测试结果!$X$5:$X$2321,$B1056,常规版本稳定性测试结果!$D$5:$D$2321,汇总!$C1056)</f>
        <v/>
      </c>
      <c r="E1056" s="18">
        <f>COUNTIFS(常规版本稳定性测试结果!$X$5:$X$2321,汇总!$B1056,常规版本稳定性测试结果!$X$5:$X$2321,$B1056,常规版本稳定性测试结果!$D$5:$D$2321,汇总!$C1056,常规版本稳定性测试结果!$AH$5:$AH$2321,"OK")</f>
        <v/>
      </c>
      <c r="F1056" s="12">
        <f>COUNTIFS(常规版本稳定性测试结果!$X$5:$X$2321,汇总!$B1056,常规版本稳定性测试结果!$X$5:$X$2321,$B1056,常规版本稳定性测试结果!$D$5:$D$2321,汇总!$C1056,常规版本稳定性测试结果!$AH$5:$AH$2321,"NG")</f>
        <v/>
      </c>
      <c r="G1056" s="15">
        <f>COUNTIFS(常规版本稳定性测试结果!$X$5:$X$2321,汇总!$B1056,常规版本稳定性测试结果!$X$5:$X$2321,$B1056,常规版本稳定性测试结果!$D$5:$D$2321,汇总!$C1056,常规版本稳定性测试结果!$E$5:$E$2321,"JV")</f>
        <v/>
      </c>
      <c r="H1056" s="15">
        <f>COUNTIFS(常规版本稳定性测试结果!$X$5:$X$2321,汇总!$B1056,常规版本稳定性测试结果!$X$5:$X$2321,$B1056,常规版本稳定性测试结果!$D$5:$D$2321,汇总!$C1056,常规版本稳定性测试结果!$E$5:$E$2321,"FBU")</f>
        <v/>
      </c>
      <c r="I1056" s="15">
        <f>COUNTIFS(常规版本稳定性测试结果!$X$5:$X$2321,汇总!$B1056,常规版本稳定性测试结果!$X$5:$X$2321,$B1056,常规版本稳定性测试结果!$D$5:$D$2321,汇总!$C1056,常规版本稳定性测试结果!$E$5:$E$2321,"LinuxPC")</f>
        <v/>
      </c>
      <c r="J1056" s="15">
        <f>COUNTIFS(常规版本稳定性测试结果!$X$5:$X$2321,汇总!$B1056,常规版本稳定性测试结果!$X$5:$X$2321,$B1056,常规版本稳定性测试结果!$D$5:$D$2321,汇总!$C1056,常规版本稳定性测试结果!$E$5:$E$2321,"Monkey")</f>
        <v/>
      </c>
    </row>
    <row r="1057" spans="1:12">
      <c r="B1057" s="19" t="n">
        <v>44030</v>
      </c>
      <c r="C1057" s="18" t="s">
        <v>98</v>
      </c>
      <c r="D1057" s="18">
        <f>COUNTIFS(常规版本稳定性测试结果!$X$5:$X$2321,汇总!$B1057,常规版本稳定性测试结果!$X$5:$X$2321,$B1057,常规版本稳定性测试结果!$D$5:$D$2321,汇总!$C1057)</f>
        <v/>
      </c>
      <c r="E1057" s="18">
        <f>COUNTIFS(常规版本稳定性测试结果!$X$5:$X$2321,汇总!$B1057,常规版本稳定性测试结果!$X$5:$X$2321,$B1057,常规版本稳定性测试结果!$D$5:$D$2321,汇总!$C1057,常规版本稳定性测试结果!$AH$5:$AH$2321,"OK")</f>
        <v/>
      </c>
      <c r="F1057" s="12">
        <f>COUNTIFS(常规版本稳定性测试结果!$X$5:$X$2321,汇总!$B1057,常规版本稳定性测试结果!$X$5:$X$2321,$B1057,常规版本稳定性测试结果!$D$5:$D$2321,汇总!$C1057,常规版本稳定性测试结果!$AH$5:$AH$2321,"NG")</f>
        <v/>
      </c>
      <c r="G1057" s="15">
        <f>COUNTIFS(常规版本稳定性测试结果!$X$5:$X$2321,汇总!$B1057,常规版本稳定性测试结果!$X$5:$X$2321,$B1057,常规版本稳定性测试结果!$D$5:$D$2321,汇总!$C1057,常规版本稳定性测试结果!$E$5:$E$2321,"JV")</f>
        <v/>
      </c>
      <c r="H1057" s="15">
        <f>COUNTIFS(常规版本稳定性测试结果!$X$5:$X$2321,汇总!$B1057,常规版本稳定性测试结果!$X$5:$X$2321,$B1057,常规版本稳定性测试结果!$D$5:$D$2321,汇总!$C1057,常规版本稳定性测试结果!$E$5:$E$2321,"FBU")</f>
        <v/>
      </c>
      <c r="I1057" s="15">
        <f>COUNTIFS(常规版本稳定性测试结果!$X$5:$X$2321,汇总!$B1057,常规版本稳定性测试结果!$X$5:$X$2321,$B1057,常规版本稳定性测试结果!$D$5:$D$2321,汇总!$C1057,常规版本稳定性测试结果!$E$5:$E$2321,"LinuxPC")</f>
        <v/>
      </c>
      <c r="J1057" s="15">
        <f>COUNTIFS(常规版本稳定性测试结果!$X$5:$X$2321,汇总!$B1057,常规版本稳定性测试结果!$X$5:$X$2321,$B1057,常规版本稳定性测试结果!$D$5:$D$2321,汇总!$C1057,常规版本稳定性测试结果!$E$5:$E$2321,"Monkey")</f>
        <v/>
      </c>
    </row>
    <row r="1058" spans="1:12">
      <c r="B1058" s="19" t="n">
        <v>44031</v>
      </c>
      <c r="C1058" s="18" t="s">
        <v>99</v>
      </c>
      <c r="D1058" s="18">
        <f>COUNTIFS(常规版本稳定性测试结果!$X$5:$X$2321,汇总!$B1058,常规版本稳定性测试结果!$X$5:$X$2321,$B1058,常规版本稳定性测试结果!$D$5:$D$2321,汇总!$C1058)</f>
        <v/>
      </c>
      <c r="E1058" s="18">
        <f>COUNTIFS(常规版本稳定性测试结果!$X$5:$X$2321,汇总!$B1058,常规版本稳定性测试结果!$X$5:$X$2321,$B1058,常规版本稳定性测试结果!$D$5:$D$2321,汇总!$C1058,常规版本稳定性测试结果!$AH$5:$AH$2321,"OK")</f>
        <v/>
      </c>
      <c r="F1058" s="12">
        <f>COUNTIFS(常规版本稳定性测试结果!$X$5:$X$2321,汇总!$B1058,常规版本稳定性测试结果!$X$5:$X$2321,$B1058,常规版本稳定性测试结果!$D$5:$D$2321,汇总!$C1058,常规版本稳定性测试结果!$AH$5:$AH$2321,"NG")</f>
        <v/>
      </c>
      <c r="G1058" s="15">
        <f>COUNTIFS(常规版本稳定性测试结果!$X$5:$X$2321,汇总!$B1058,常规版本稳定性测试结果!$X$5:$X$2321,$B1058,常规版本稳定性测试结果!$D$5:$D$2321,汇总!$C1058,常规版本稳定性测试结果!$E$5:$E$2321,"JV")</f>
        <v/>
      </c>
      <c r="H1058" s="15">
        <f>COUNTIFS(常规版本稳定性测试结果!$X$5:$X$2321,汇总!$B1058,常规版本稳定性测试结果!$X$5:$X$2321,$B1058,常规版本稳定性测试结果!$D$5:$D$2321,汇总!$C1058,常规版本稳定性测试结果!$E$5:$E$2321,"FBU")</f>
        <v/>
      </c>
      <c r="I1058" s="15">
        <f>COUNTIFS(常规版本稳定性测试结果!$X$5:$X$2321,汇总!$B1058,常规版本稳定性测试结果!$X$5:$X$2321,$B1058,常规版本稳定性测试结果!$D$5:$D$2321,汇总!$C1058,常规版本稳定性测试结果!$E$5:$E$2321,"LinuxPC")</f>
        <v/>
      </c>
      <c r="J1058" s="15">
        <f>COUNTIFS(常规版本稳定性测试结果!$X$5:$X$2321,汇总!$B1058,常规版本稳定性测试结果!$X$5:$X$2321,$B1058,常规版本稳定性测试结果!$D$5:$D$2321,汇总!$C1058,常规版本稳定性测试结果!$E$5:$E$2321,"Monkey")</f>
        <v/>
      </c>
    </row>
    <row r="1059" spans="1:12">
      <c r="B1059" s="19" t="n">
        <v>44031</v>
      </c>
      <c r="C1059" s="18" t="s">
        <v>98</v>
      </c>
      <c r="D1059" s="18">
        <f>COUNTIFS(常规版本稳定性测试结果!$X$5:$X$2321,汇总!$B1059,常规版本稳定性测试结果!$X$5:$X$2321,$B1059,常规版本稳定性测试结果!$D$5:$D$2321,汇总!$C1059)</f>
        <v/>
      </c>
      <c r="E1059" s="18">
        <f>COUNTIFS(常规版本稳定性测试结果!$X$5:$X$2321,汇总!$B1059,常规版本稳定性测试结果!$X$5:$X$2321,$B1059,常规版本稳定性测试结果!$D$5:$D$2321,汇总!$C1059,常规版本稳定性测试结果!$AH$5:$AH$2321,"OK")</f>
        <v/>
      </c>
      <c r="F1059" s="12">
        <f>COUNTIFS(常规版本稳定性测试结果!$X$5:$X$2321,汇总!$B1059,常规版本稳定性测试结果!$X$5:$X$2321,$B1059,常规版本稳定性测试结果!$D$5:$D$2321,汇总!$C1059,常规版本稳定性测试结果!$AH$5:$AH$2321,"NG")</f>
        <v/>
      </c>
      <c r="G1059" s="15">
        <f>COUNTIFS(常规版本稳定性测试结果!$X$5:$X$2321,汇总!$B1059,常规版本稳定性测试结果!$X$5:$X$2321,$B1059,常规版本稳定性测试结果!$D$5:$D$2321,汇总!$C1059,常规版本稳定性测试结果!$E$5:$E$2321,"JV")</f>
        <v/>
      </c>
      <c r="H1059" s="15">
        <f>COUNTIFS(常规版本稳定性测试结果!$X$5:$X$2321,汇总!$B1059,常规版本稳定性测试结果!$X$5:$X$2321,$B1059,常规版本稳定性测试结果!$D$5:$D$2321,汇总!$C1059,常规版本稳定性测试结果!$E$5:$E$2321,"FBU")</f>
        <v/>
      </c>
      <c r="I1059" s="15">
        <f>COUNTIFS(常规版本稳定性测试结果!$X$5:$X$2321,汇总!$B1059,常规版本稳定性测试结果!$X$5:$X$2321,$B1059,常规版本稳定性测试结果!$D$5:$D$2321,汇总!$C1059,常规版本稳定性测试结果!$E$5:$E$2321,"LinuxPC")</f>
        <v/>
      </c>
      <c r="J1059" s="15">
        <f>COUNTIFS(常规版本稳定性测试结果!$X$5:$X$2321,汇总!$B1059,常规版本稳定性测试结果!$X$5:$X$2321,$B1059,常规版本稳定性测试结果!$D$5:$D$2321,汇总!$C1059,常规版本稳定性测试结果!$E$5:$E$2321,"Monkey")</f>
        <v/>
      </c>
    </row>
    <row r="1060" spans="1:12">
      <c r="B1060" s="19" t="n">
        <v>44032</v>
      </c>
      <c r="C1060" s="18" t="s">
        <v>99</v>
      </c>
      <c r="D1060" s="18">
        <f>COUNTIFS(常规版本稳定性测试结果!$X$5:$X$2321,汇总!$B1060,常规版本稳定性测试结果!$X$5:$X$2321,$B1060,常规版本稳定性测试结果!$D$5:$D$2321,汇总!$C1060)</f>
        <v/>
      </c>
      <c r="E1060" s="18">
        <f>COUNTIFS(常规版本稳定性测试结果!$X$5:$X$2321,汇总!$B1060,常规版本稳定性测试结果!$X$5:$X$2321,$B1060,常规版本稳定性测试结果!$D$5:$D$2321,汇总!$C1060,常规版本稳定性测试结果!$AH$5:$AH$2321,"OK")</f>
        <v/>
      </c>
      <c r="F1060" s="12">
        <f>COUNTIFS(常规版本稳定性测试结果!$X$5:$X$2321,汇总!$B1060,常规版本稳定性测试结果!$X$5:$X$2321,$B1060,常规版本稳定性测试结果!$D$5:$D$2321,汇总!$C1060,常规版本稳定性测试结果!$AH$5:$AH$2321,"NG")</f>
        <v/>
      </c>
      <c r="G1060" s="15">
        <f>COUNTIFS(常规版本稳定性测试结果!$X$5:$X$2321,汇总!$B1060,常规版本稳定性测试结果!$X$5:$X$2321,$B1060,常规版本稳定性测试结果!$D$5:$D$2321,汇总!$C1060,常规版本稳定性测试结果!$E$5:$E$2321,"JV")</f>
        <v/>
      </c>
      <c r="H1060" s="15">
        <f>COUNTIFS(常规版本稳定性测试结果!$X$5:$X$2321,汇总!$B1060,常规版本稳定性测试结果!$X$5:$X$2321,$B1060,常规版本稳定性测试结果!$D$5:$D$2321,汇总!$C1060,常规版本稳定性测试结果!$E$5:$E$2321,"FBU")</f>
        <v/>
      </c>
      <c r="I1060" s="15">
        <f>COUNTIFS(常规版本稳定性测试结果!$X$5:$X$2321,汇总!$B1060,常规版本稳定性测试结果!$X$5:$X$2321,$B1060,常规版本稳定性测试结果!$D$5:$D$2321,汇总!$C1060,常规版本稳定性测试结果!$E$5:$E$2321,"LinuxPC")</f>
        <v/>
      </c>
      <c r="J1060" s="15">
        <f>COUNTIFS(常规版本稳定性测试结果!$X$5:$X$2321,汇总!$B1060,常规版本稳定性测试结果!$X$5:$X$2321,$B1060,常规版本稳定性测试结果!$D$5:$D$2321,汇总!$C1060,常规版本稳定性测试结果!$E$5:$E$2321,"Monkey")</f>
        <v/>
      </c>
    </row>
    <row r="1061" spans="1:12">
      <c r="B1061" s="19" t="n">
        <v>44032</v>
      </c>
      <c r="C1061" s="18" t="s">
        <v>98</v>
      </c>
      <c r="D1061" s="18">
        <f>COUNTIFS(常规版本稳定性测试结果!$X$5:$X$2321,汇总!$B1061,常规版本稳定性测试结果!$X$5:$X$2321,$B1061,常规版本稳定性测试结果!$D$5:$D$2321,汇总!$C1061)</f>
        <v/>
      </c>
      <c r="E1061" s="18">
        <f>COUNTIFS(常规版本稳定性测试结果!$X$5:$X$2321,汇总!$B1061,常规版本稳定性测试结果!$X$5:$X$2321,$B1061,常规版本稳定性测试结果!$D$5:$D$2321,汇总!$C1061,常规版本稳定性测试结果!$AH$5:$AH$2321,"OK")</f>
        <v/>
      </c>
      <c r="F1061" s="12">
        <f>COUNTIFS(常规版本稳定性测试结果!$X$5:$X$2321,汇总!$B1061,常规版本稳定性测试结果!$X$5:$X$2321,$B1061,常规版本稳定性测试结果!$D$5:$D$2321,汇总!$C1061,常规版本稳定性测试结果!$AH$5:$AH$2321,"NG")</f>
        <v/>
      </c>
      <c r="G1061" s="15">
        <f>COUNTIFS(常规版本稳定性测试结果!$X$5:$X$2321,汇总!$B1061,常规版本稳定性测试结果!$X$5:$X$2321,$B1061,常规版本稳定性测试结果!$D$5:$D$2321,汇总!$C1061,常规版本稳定性测试结果!$E$5:$E$2321,"JV")</f>
        <v/>
      </c>
      <c r="H1061" s="15">
        <f>COUNTIFS(常规版本稳定性测试结果!$X$5:$X$2321,汇总!$B1061,常规版本稳定性测试结果!$X$5:$X$2321,$B1061,常规版本稳定性测试结果!$D$5:$D$2321,汇总!$C1061,常规版本稳定性测试结果!$E$5:$E$2321,"FBU")</f>
        <v/>
      </c>
      <c r="I1061" s="15">
        <f>COUNTIFS(常规版本稳定性测试结果!$X$5:$X$2321,汇总!$B1061,常规版本稳定性测试结果!$X$5:$X$2321,$B1061,常规版本稳定性测试结果!$D$5:$D$2321,汇总!$C1061,常规版本稳定性测试结果!$E$5:$E$2321,"LinuxPC")</f>
        <v/>
      </c>
      <c r="J1061" s="15">
        <f>COUNTIFS(常规版本稳定性测试结果!$X$5:$X$2321,汇总!$B1061,常规版本稳定性测试结果!$X$5:$X$2321,$B1061,常规版本稳定性测试结果!$D$5:$D$2321,汇总!$C1061,常规版本稳定性测试结果!$E$5:$E$2321,"Monkey")</f>
        <v/>
      </c>
    </row>
    <row r="1062" spans="1:12">
      <c r="B1062" s="19" t="n">
        <v>44033</v>
      </c>
      <c r="C1062" s="18" t="s">
        <v>99</v>
      </c>
      <c r="D1062" s="18">
        <f>COUNTIFS(常规版本稳定性测试结果!$X$5:$X$2321,汇总!$B1062,常规版本稳定性测试结果!$X$5:$X$2321,$B1062,常规版本稳定性测试结果!$D$5:$D$2321,汇总!$C1062)</f>
        <v/>
      </c>
      <c r="E1062" s="18">
        <f>COUNTIFS(常规版本稳定性测试结果!$X$5:$X$2321,汇总!$B1062,常规版本稳定性测试结果!$X$5:$X$2321,$B1062,常规版本稳定性测试结果!$D$5:$D$2321,汇总!$C1062,常规版本稳定性测试结果!$AH$5:$AH$2321,"OK")</f>
        <v/>
      </c>
      <c r="F1062" s="12">
        <f>COUNTIFS(常规版本稳定性测试结果!$X$5:$X$2321,汇总!$B1062,常规版本稳定性测试结果!$X$5:$X$2321,$B1062,常规版本稳定性测试结果!$D$5:$D$2321,汇总!$C1062,常规版本稳定性测试结果!$AH$5:$AH$2321,"NG")</f>
        <v/>
      </c>
      <c r="G1062" s="15">
        <f>COUNTIFS(常规版本稳定性测试结果!$X$5:$X$2321,汇总!$B1062,常规版本稳定性测试结果!$X$5:$X$2321,$B1062,常规版本稳定性测试结果!$D$5:$D$2321,汇总!$C1062,常规版本稳定性测试结果!$E$5:$E$2321,"JV")</f>
        <v/>
      </c>
      <c r="H1062" s="15">
        <f>COUNTIFS(常规版本稳定性测试结果!$X$5:$X$2321,汇总!$B1062,常规版本稳定性测试结果!$X$5:$X$2321,$B1062,常规版本稳定性测试结果!$D$5:$D$2321,汇总!$C1062,常规版本稳定性测试结果!$E$5:$E$2321,"FBU")</f>
        <v/>
      </c>
      <c r="I1062" s="15">
        <f>COUNTIFS(常规版本稳定性测试结果!$X$5:$X$2321,汇总!$B1062,常规版本稳定性测试结果!$X$5:$X$2321,$B1062,常规版本稳定性测试结果!$D$5:$D$2321,汇总!$C1062,常规版本稳定性测试结果!$E$5:$E$2321,"LinuxPC")</f>
        <v/>
      </c>
      <c r="J1062" s="15">
        <f>COUNTIFS(常规版本稳定性测试结果!$X$5:$X$2321,汇总!$B1062,常规版本稳定性测试结果!$X$5:$X$2321,$B1062,常规版本稳定性测试结果!$D$5:$D$2321,汇总!$C1062,常规版本稳定性测试结果!$E$5:$E$2321,"Monkey")</f>
        <v/>
      </c>
    </row>
    <row r="1063" spans="1:12">
      <c r="B1063" s="19" t="n">
        <v>44033</v>
      </c>
      <c r="C1063" s="18" t="s">
        <v>98</v>
      </c>
      <c r="D1063" s="18">
        <f>COUNTIFS(常规版本稳定性测试结果!$X$5:$X$2321,汇总!$B1063,常规版本稳定性测试结果!$X$5:$X$2321,$B1063,常规版本稳定性测试结果!$D$5:$D$2321,汇总!$C1063)</f>
        <v/>
      </c>
      <c r="E1063" s="18">
        <f>COUNTIFS(常规版本稳定性测试结果!$X$5:$X$2321,汇总!$B1063,常规版本稳定性测试结果!$X$5:$X$2321,$B1063,常规版本稳定性测试结果!$D$5:$D$2321,汇总!$C1063,常规版本稳定性测试结果!$AH$5:$AH$2321,"OK")</f>
        <v/>
      </c>
      <c r="F1063" s="12">
        <f>COUNTIFS(常规版本稳定性测试结果!$X$5:$X$2321,汇总!$B1063,常规版本稳定性测试结果!$X$5:$X$2321,$B1063,常规版本稳定性测试结果!$D$5:$D$2321,汇总!$C1063,常规版本稳定性测试结果!$AH$5:$AH$2321,"NG")</f>
        <v/>
      </c>
      <c r="G1063" s="15">
        <f>COUNTIFS(常规版本稳定性测试结果!$X$5:$X$2321,汇总!$B1063,常规版本稳定性测试结果!$X$5:$X$2321,$B1063,常规版本稳定性测试结果!$D$5:$D$2321,汇总!$C1063,常规版本稳定性测试结果!$E$5:$E$2321,"JV")</f>
        <v/>
      </c>
      <c r="H1063" s="15">
        <f>COUNTIFS(常规版本稳定性测试结果!$X$5:$X$2321,汇总!$B1063,常规版本稳定性测试结果!$X$5:$X$2321,$B1063,常规版本稳定性测试结果!$D$5:$D$2321,汇总!$C1063,常规版本稳定性测试结果!$E$5:$E$2321,"FBU")</f>
        <v/>
      </c>
      <c r="I1063" s="15">
        <f>COUNTIFS(常规版本稳定性测试结果!$X$5:$X$2321,汇总!$B1063,常规版本稳定性测试结果!$X$5:$X$2321,$B1063,常规版本稳定性测试结果!$D$5:$D$2321,汇总!$C1063,常规版本稳定性测试结果!$E$5:$E$2321,"LinuxPC")</f>
        <v/>
      </c>
      <c r="J1063" s="15">
        <f>COUNTIFS(常规版本稳定性测试结果!$X$5:$X$2321,汇总!$B1063,常规版本稳定性测试结果!$X$5:$X$2321,$B1063,常规版本稳定性测试结果!$D$5:$D$2321,汇总!$C1063,常规版本稳定性测试结果!$E$5:$E$2321,"Monkey")</f>
        <v/>
      </c>
    </row>
    <row r="1064" spans="1:12">
      <c r="B1064" s="19" t="n">
        <v>44034</v>
      </c>
      <c r="C1064" s="18" t="s">
        <v>99</v>
      </c>
      <c r="D1064" s="18">
        <f>COUNTIFS(常规版本稳定性测试结果!$X$5:$X$2321,汇总!$B1064,常规版本稳定性测试结果!$X$5:$X$2321,$B1064,常规版本稳定性测试结果!$D$5:$D$2321,汇总!$C1064)</f>
        <v/>
      </c>
      <c r="E1064" s="18">
        <f>COUNTIFS(常规版本稳定性测试结果!$X$5:$X$2321,汇总!$B1064,常规版本稳定性测试结果!$X$5:$X$2321,$B1064,常规版本稳定性测试结果!$D$5:$D$2321,汇总!$C1064,常规版本稳定性测试结果!$AH$5:$AH$2321,"OK")</f>
        <v/>
      </c>
      <c r="F1064" s="12">
        <f>COUNTIFS(常规版本稳定性测试结果!$X$5:$X$2321,汇总!$B1064,常规版本稳定性测试结果!$X$5:$X$2321,$B1064,常规版本稳定性测试结果!$D$5:$D$2321,汇总!$C1064,常规版本稳定性测试结果!$AH$5:$AH$2321,"NG")</f>
        <v/>
      </c>
      <c r="G1064" s="15">
        <f>COUNTIFS(常规版本稳定性测试结果!$X$5:$X$2321,汇总!$B1064,常规版本稳定性测试结果!$X$5:$X$2321,$B1064,常规版本稳定性测试结果!$D$5:$D$2321,汇总!$C1064,常规版本稳定性测试结果!$E$5:$E$2321,"JV")</f>
        <v/>
      </c>
      <c r="H1064" s="15">
        <f>COUNTIFS(常规版本稳定性测试结果!$X$5:$X$2321,汇总!$B1064,常规版本稳定性测试结果!$X$5:$X$2321,$B1064,常规版本稳定性测试结果!$D$5:$D$2321,汇总!$C1064,常规版本稳定性测试结果!$E$5:$E$2321,"FBU")</f>
        <v/>
      </c>
      <c r="I1064" s="15">
        <f>COUNTIFS(常规版本稳定性测试结果!$X$5:$X$2321,汇总!$B1064,常规版本稳定性测试结果!$X$5:$X$2321,$B1064,常规版本稳定性测试结果!$D$5:$D$2321,汇总!$C1064,常规版本稳定性测试结果!$E$5:$E$2321,"LinuxPC")</f>
        <v/>
      </c>
      <c r="J1064" s="15">
        <f>COUNTIFS(常规版本稳定性测试结果!$X$5:$X$2321,汇总!$B1064,常规版本稳定性测试结果!$X$5:$X$2321,$B1064,常规版本稳定性测试结果!$D$5:$D$2321,汇总!$C1064,常规版本稳定性测试结果!$E$5:$E$2321,"Monkey")</f>
        <v/>
      </c>
    </row>
    <row r="1065" spans="1:12">
      <c r="B1065" s="19" t="n">
        <v>44034</v>
      </c>
      <c r="C1065" s="18" t="s">
        <v>98</v>
      </c>
      <c r="D1065" s="18">
        <f>COUNTIFS(常规版本稳定性测试结果!$X$5:$X$2321,汇总!$B1065,常规版本稳定性测试结果!$X$5:$X$2321,$B1065,常规版本稳定性测试结果!$D$5:$D$2321,汇总!$C1065)</f>
        <v/>
      </c>
      <c r="E1065" s="18">
        <f>COUNTIFS(常规版本稳定性测试结果!$X$5:$X$2321,汇总!$B1065,常规版本稳定性测试结果!$X$5:$X$2321,$B1065,常规版本稳定性测试结果!$D$5:$D$2321,汇总!$C1065,常规版本稳定性测试结果!$AH$5:$AH$2321,"OK")</f>
        <v/>
      </c>
      <c r="F1065" s="12">
        <f>COUNTIFS(常规版本稳定性测试结果!$X$5:$X$2321,汇总!$B1065,常规版本稳定性测试结果!$X$5:$X$2321,$B1065,常规版本稳定性测试结果!$D$5:$D$2321,汇总!$C1065,常规版本稳定性测试结果!$AH$5:$AH$2321,"NG")</f>
        <v/>
      </c>
      <c r="G1065" s="15">
        <f>COUNTIFS(常规版本稳定性测试结果!$X$5:$X$2321,汇总!$B1065,常规版本稳定性测试结果!$X$5:$X$2321,$B1065,常规版本稳定性测试结果!$D$5:$D$2321,汇总!$C1065,常规版本稳定性测试结果!$E$5:$E$2321,"JV")</f>
        <v/>
      </c>
      <c r="H1065" s="15">
        <f>COUNTIFS(常规版本稳定性测试结果!$X$5:$X$2321,汇总!$B1065,常规版本稳定性测试结果!$X$5:$X$2321,$B1065,常规版本稳定性测试结果!$D$5:$D$2321,汇总!$C1065,常规版本稳定性测试结果!$E$5:$E$2321,"FBU")</f>
        <v/>
      </c>
      <c r="I1065" s="15">
        <f>COUNTIFS(常规版本稳定性测试结果!$X$5:$X$2321,汇总!$B1065,常规版本稳定性测试结果!$X$5:$X$2321,$B1065,常规版本稳定性测试结果!$D$5:$D$2321,汇总!$C1065,常规版本稳定性测试结果!$E$5:$E$2321,"LinuxPC")</f>
        <v/>
      </c>
      <c r="J1065" s="15">
        <f>COUNTIFS(常规版本稳定性测试结果!$X$5:$X$2321,汇总!$B1065,常规版本稳定性测试结果!$X$5:$X$2321,$B1065,常规版本稳定性测试结果!$D$5:$D$2321,汇总!$C1065,常规版本稳定性测试结果!$E$5:$E$2321,"Monkey")</f>
        <v/>
      </c>
    </row>
    <row r="1066" spans="1:12">
      <c r="B1066" s="19" t="n">
        <v>44035</v>
      </c>
      <c r="C1066" s="18" t="s">
        <v>99</v>
      </c>
      <c r="D1066" s="18">
        <f>COUNTIFS(常规版本稳定性测试结果!$X$5:$X$2321,汇总!$B1066,常规版本稳定性测试结果!$X$5:$X$2321,$B1066,常规版本稳定性测试结果!$D$5:$D$2321,汇总!$C1066)</f>
        <v/>
      </c>
      <c r="E1066" s="18">
        <f>COUNTIFS(常规版本稳定性测试结果!$X$5:$X$2321,汇总!$B1066,常规版本稳定性测试结果!$X$5:$X$2321,$B1066,常规版本稳定性测试结果!$D$5:$D$2321,汇总!$C1066,常规版本稳定性测试结果!$AH$5:$AH$2321,"OK")</f>
        <v/>
      </c>
      <c r="F1066" s="12">
        <f>COUNTIFS(常规版本稳定性测试结果!$X$5:$X$2321,汇总!$B1066,常规版本稳定性测试结果!$X$5:$X$2321,$B1066,常规版本稳定性测试结果!$D$5:$D$2321,汇总!$C1066,常规版本稳定性测试结果!$AH$5:$AH$2321,"NG")</f>
        <v/>
      </c>
      <c r="G1066" s="15">
        <f>COUNTIFS(常规版本稳定性测试结果!$X$5:$X$2321,汇总!$B1066,常规版本稳定性测试结果!$X$5:$X$2321,$B1066,常规版本稳定性测试结果!$D$5:$D$2321,汇总!$C1066,常规版本稳定性测试结果!$E$5:$E$2321,"JV")</f>
        <v/>
      </c>
      <c r="H1066" s="15">
        <f>COUNTIFS(常规版本稳定性测试结果!$X$5:$X$2321,汇总!$B1066,常规版本稳定性测试结果!$X$5:$X$2321,$B1066,常规版本稳定性测试结果!$D$5:$D$2321,汇总!$C1066,常规版本稳定性测试结果!$E$5:$E$2321,"FBU")</f>
        <v/>
      </c>
      <c r="I1066" s="15">
        <f>COUNTIFS(常规版本稳定性测试结果!$X$5:$X$2321,汇总!$B1066,常规版本稳定性测试结果!$X$5:$X$2321,$B1066,常规版本稳定性测试结果!$D$5:$D$2321,汇总!$C1066,常规版本稳定性测试结果!$E$5:$E$2321,"LinuxPC")</f>
        <v/>
      </c>
      <c r="J1066" s="15">
        <f>COUNTIFS(常规版本稳定性测试结果!$X$5:$X$2321,汇总!$B1066,常规版本稳定性测试结果!$X$5:$X$2321,$B1066,常规版本稳定性测试结果!$D$5:$D$2321,汇总!$C1066,常规版本稳定性测试结果!$E$5:$E$2321,"Monkey")</f>
        <v/>
      </c>
    </row>
    <row r="1067" spans="1:12">
      <c r="B1067" s="19" t="n">
        <v>44035</v>
      </c>
      <c r="C1067" s="18" t="s">
        <v>98</v>
      </c>
      <c r="D1067" s="18">
        <f>COUNTIFS(常规版本稳定性测试结果!$X$5:$X$2321,汇总!$B1067,常规版本稳定性测试结果!$X$5:$X$2321,$B1067,常规版本稳定性测试结果!$D$5:$D$2321,汇总!$C1067)</f>
        <v/>
      </c>
      <c r="E1067" s="18">
        <f>COUNTIFS(常规版本稳定性测试结果!$X$5:$X$2321,汇总!$B1067,常规版本稳定性测试结果!$X$5:$X$2321,$B1067,常规版本稳定性测试结果!$D$5:$D$2321,汇总!$C1067,常规版本稳定性测试结果!$AH$5:$AH$2321,"OK")</f>
        <v/>
      </c>
      <c r="F1067" s="12">
        <f>COUNTIFS(常规版本稳定性测试结果!$X$5:$X$2321,汇总!$B1067,常规版本稳定性测试结果!$X$5:$X$2321,$B1067,常规版本稳定性测试结果!$D$5:$D$2321,汇总!$C1067,常规版本稳定性测试结果!$AH$5:$AH$2321,"NG")</f>
        <v/>
      </c>
      <c r="G1067" s="15">
        <f>COUNTIFS(常规版本稳定性测试结果!$X$5:$X$2321,汇总!$B1067,常规版本稳定性测试结果!$X$5:$X$2321,$B1067,常规版本稳定性测试结果!$D$5:$D$2321,汇总!$C1067,常规版本稳定性测试结果!$E$5:$E$2321,"JV")</f>
        <v/>
      </c>
      <c r="H1067" s="15">
        <f>COUNTIFS(常规版本稳定性测试结果!$X$5:$X$2321,汇总!$B1067,常规版本稳定性测试结果!$X$5:$X$2321,$B1067,常规版本稳定性测试结果!$D$5:$D$2321,汇总!$C1067,常规版本稳定性测试结果!$E$5:$E$2321,"FBU")</f>
        <v/>
      </c>
      <c r="I1067" s="15">
        <f>COUNTIFS(常规版本稳定性测试结果!$X$5:$X$2321,汇总!$B1067,常规版本稳定性测试结果!$X$5:$X$2321,$B1067,常规版本稳定性测试结果!$D$5:$D$2321,汇总!$C1067,常规版本稳定性测试结果!$E$5:$E$2321,"LinuxPC")</f>
        <v/>
      </c>
      <c r="J1067" s="15">
        <f>COUNTIFS(常规版本稳定性测试结果!$X$5:$X$2321,汇总!$B1067,常规版本稳定性测试结果!$X$5:$X$2321,$B1067,常规版本稳定性测试结果!$D$5:$D$2321,汇总!$C1067,常规版本稳定性测试结果!$E$5:$E$2321,"Monkey")</f>
        <v/>
      </c>
    </row>
    <row r="1068" spans="1:12">
      <c r="B1068" s="19" t="n">
        <v>44036</v>
      </c>
      <c r="C1068" s="18" t="s">
        <v>99</v>
      </c>
      <c r="D1068" s="18">
        <f>COUNTIFS(常规版本稳定性测试结果!$X$5:$X$2321,汇总!$B1068,常规版本稳定性测试结果!$X$5:$X$2321,$B1068,常规版本稳定性测试结果!$D$5:$D$2321,汇总!$C1068)</f>
        <v/>
      </c>
      <c r="E1068" s="18">
        <f>COUNTIFS(常规版本稳定性测试结果!$X$5:$X$2321,汇总!$B1068,常规版本稳定性测试结果!$X$5:$X$2321,$B1068,常规版本稳定性测试结果!$D$5:$D$2321,汇总!$C1068,常规版本稳定性测试结果!$AH$5:$AH$2321,"OK")</f>
        <v/>
      </c>
      <c r="F1068" s="12">
        <f>COUNTIFS(常规版本稳定性测试结果!$X$5:$X$2321,汇总!$B1068,常规版本稳定性测试结果!$X$5:$X$2321,$B1068,常规版本稳定性测试结果!$D$5:$D$2321,汇总!$C1068,常规版本稳定性测试结果!$AH$5:$AH$2321,"NG")</f>
        <v/>
      </c>
      <c r="G1068" s="15">
        <f>COUNTIFS(常规版本稳定性测试结果!$X$5:$X$2321,汇总!$B1068,常规版本稳定性测试结果!$X$5:$X$2321,$B1068,常规版本稳定性测试结果!$D$5:$D$2321,汇总!$C1068,常规版本稳定性测试结果!$E$5:$E$2321,"JV")</f>
        <v/>
      </c>
      <c r="H1068" s="15">
        <f>COUNTIFS(常规版本稳定性测试结果!$X$5:$X$2321,汇总!$B1068,常规版本稳定性测试结果!$X$5:$X$2321,$B1068,常规版本稳定性测试结果!$D$5:$D$2321,汇总!$C1068,常规版本稳定性测试结果!$E$5:$E$2321,"FBU")</f>
        <v/>
      </c>
      <c r="I1068" s="15">
        <f>COUNTIFS(常规版本稳定性测试结果!$X$5:$X$2321,汇总!$B1068,常规版本稳定性测试结果!$X$5:$X$2321,$B1068,常规版本稳定性测试结果!$D$5:$D$2321,汇总!$C1068,常规版本稳定性测试结果!$E$5:$E$2321,"LinuxPC")</f>
        <v/>
      </c>
      <c r="J1068" s="15">
        <f>COUNTIFS(常规版本稳定性测试结果!$X$5:$X$2321,汇总!$B1068,常规版本稳定性测试结果!$X$5:$X$2321,$B1068,常规版本稳定性测试结果!$D$5:$D$2321,汇总!$C1068,常规版本稳定性测试结果!$E$5:$E$2321,"Monkey")</f>
        <v/>
      </c>
    </row>
    <row r="1069" spans="1:12">
      <c r="B1069" s="19" t="n">
        <v>44036</v>
      </c>
      <c r="C1069" s="18" t="s">
        <v>98</v>
      </c>
      <c r="D1069" s="18">
        <f>COUNTIFS(常规版本稳定性测试结果!$X$5:$X$2321,汇总!$B1069,常规版本稳定性测试结果!$X$5:$X$2321,$B1069,常规版本稳定性测试结果!$D$5:$D$2321,汇总!$C1069)</f>
        <v/>
      </c>
      <c r="E1069" s="18">
        <f>COUNTIFS(常规版本稳定性测试结果!$X$5:$X$2321,汇总!$B1069,常规版本稳定性测试结果!$X$5:$X$2321,$B1069,常规版本稳定性测试结果!$D$5:$D$2321,汇总!$C1069,常规版本稳定性测试结果!$AH$5:$AH$2321,"OK")</f>
        <v/>
      </c>
      <c r="F1069" s="12">
        <f>COUNTIFS(常规版本稳定性测试结果!$X$5:$X$2321,汇总!$B1069,常规版本稳定性测试结果!$X$5:$X$2321,$B1069,常规版本稳定性测试结果!$D$5:$D$2321,汇总!$C1069,常规版本稳定性测试结果!$AH$5:$AH$2321,"NG")</f>
        <v/>
      </c>
      <c r="G1069" s="15">
        <f>COUNTIFS(常规版本稳定性测试结果!$X$5:$X$2321,汇总!$B1069,常规版本稳定性测试结果!$X$5:$X$2321,$B1069,常规版本稳定性测试结果!$D$5:$D$2321,汇总!$C1069,常规版本稳定性测试结果!$E$5:$E$2321,"JV")</f>
        <v/>
      </c>
      <c r="H1069" s="15">
        <f>COUNTIFS(常规版本稳定性测试结果!$X$5:$X$2321,汇总!$B1069,常规版本稳定性测试结果!$X$5:$X$2321,$B1069,常规版本稳定性测试结果!$D$5:$D$2321,汇总!$C1069,常规版本稳定性测试结果!$E$5:$E$2321,"FBU")</f>
        <v/>
      </c>
      <c r="I1069" s="15">
        <f>COUNTIFS(常规版本稳定性测试结果!$X$5:$X$2321,汇总!$B1069,常规版本稳定性测试结果!$X$5:$X$2321,$B1069,常规版本稳定性测试结果!$D$5:$D$2321,汇总!$C1069,常规版本稳定性测试结果!$E$5:$E$2321,"LinuxPC")</f>
        <v/>
      </c>
      <c r="J1069" s="15">
        <f>COUNTIFS(常规版本稳定性测试结果!$X$5:$X$2321,汇总!$B1069,常规版本稳定性测试结果!$X$5:$X$2321,$B1069,常规版本稳定性测试结果!$D$5:$D$2321,汇总!$C1069,常规版本稳定性测试结果!$E$5:$E$2321,"Monkey")</f>
        <v/>
      </c>
    </row>
    <row r="1070" spans="1:12">
      <c r="B1070" s="19" t="n">
        <v>44037</v>
      </c>
      <c r="C1070" s="18" t="s">
        <v>99</v>
      </c>
      <c r="D1070" s="18">
        <f>COUNTIFS(常规版本稳定性测试结果!$X$5:$X$2321,汇总!$B1070,常规版本稳定性测试结果!$X$5:$X$2321,$B1070,常规版本稳定性测试结果!$D$5:$D$2321,汇总!$C1070)</f>
        <v/>
      </c>
      <c r="E1070" s="18">
        <f>COUNTIFS(常规版本稳定性测试结果!$X$5:$X$2321,汇总!$B1070,常规版本稳定性测试结果!$X$5:$X$2321,$B1070,常规版本稳定性测试结果!$D$5:$D$2321,汇总!$C1070,常规版本稳定性测试结果!$AH$5:$AH$2321,"OK")</f>
        <v/>
      </c>
      <c r="F1070" s="12">
        <f>COUNTIFS(常规版本稳定性测试结果!$X$5:$X$2321,汇总!$B1070,常规版本稳定性测试结果!$X$5:$X$2321,$B1070,常规版本稳定性测试结果!$D$5:$D$2321,汇总!$C1070,常规版本稳定性测试结果!$AH$5:$AH$2321,"NG")</f>
        <v/>
      </c>
      <c r="G1070" s="15">
        <f>COUNTIFS(常规版本稳定性测试结果!$X$5:$X$2321,汇总!$B1070,常规版本稳定性测试结果!$X$5:$X$2321,$B1070,常规版本稳定性测试结果!$D$5:$D$2321,汇总!$C1070,常规版本稳定性测试结果!$E$5:$E$2321,"JV")</f>
        <v/>
      </c>
      <c r="H1070" s="15">
        <f>COUNTIFS(常规版本稳定性测试结果!$X$5:$X$2321,汇总!$B1070,常规版本稳定性测试结果!$X$5:$X$2321,$B1070,常规版本稳定性测试结果!$D$5:$D$2321,汇总!$C1070,常规版本稳定性测试结果!$E$5:$E$2321,"FBU")</f>
        <v/>
      </c>
      <c r="I1070" s="15">
        <f>COUNTIFS(常规版本稳定性测试结果!$X$5:$X$2321,汇总!$B1070,常规版本稳定性测试结果!$X$5:$X$2321,$B1070,常规版本稳定性测试结果!$D$5:$D$2321,汇总!$C1070,常规版本稳定性测试结果!$E$5:$E$2321,"LinuxPC")</f>
        <v/>
      </c>
      <c r="J1070" s="15">
        <f>COUNTIFS(常规版本稳定性测试结果!$X$5:$X$2321,汇总!$B1070,常规版本稳定性测试结果!$X$5:$X$2321,$B1070,常规版本稳定性测试结果!$D$5:$D$2321,汇总!$C1070,常规版本稳定性测试结果!$E$5:$E$2321,"Monkey")</f>
        <v/>
      </c>
    </row>
    <row r="1071" spans="1:12">
      <c r="B1071" s="19" t="n">
        <v>44037</v>
      </c>
      <c r="C1071" s="18" t="s">
        <v>98</v>
      </c>
      <c r="D1071" s="18">
        <f>COUNTIFS(常规版本稳定性测试结果!$X$5:$X$2321,汇总!$B1071,常规版本稳定性测试结果!$X$5:$X$2321,$B1071,常规版本稳定性测试结果!$D$5:$D$2321,汇总!$C1071)</f>
        <v/>
      </c>
      <c r="E1071" s="18">
        <f>COUNTIFS(常规版本稳定性测试结果!$X$5:$X$2321,汇总!$B1071,常规版本稳定性测试结果!$X$5:$X$2321,$B1071,常规版本稳定性测试结果!$D$5:$D$2321,汇总!$C1071,常规版本稳定性测试结果!$AH$5:$AH$2321,"OK")</f>
        <v/>
      </c>
      <c r="F1071" s="12">
        <f>COUNTIFS(常规版本稳定性测试结果!$X$5:$X$2321,汇总!$B1071,常规版本稳定性测试结果!$X$5:$X$2321,$B1071,常规版本稳定性测试结果!$D$5:$D$2321,汇总!$C1071,常规版本稳定性测试结果!$AH$5:$AH$2321,"NG")</f>
        <v/>
      </c>
      <c r="G1071" s="15">
        <f>COUNTIFS(常规版本稳定性测试结果!$X$5:$X$2321,汇总!$B1071,常规版本稳定性测试结果!$X$5:$X$2321,$B1071,常规版本稳定性测试结果!$D$5:$D$2321,汇总!$C1071,常规版本稳定性测试结果!$E$5:$E$2321,"JV")</f>
        <v/>
      </c>
      <c r="H1071" s="15">
        <f>COUNTIFS(常规版本稳定性测试结果!$X$5:$X$2321,汇总!$B1071,常规版本稳定性测试结果!$X$5:$X$2321,$B1071,常规版本稳定性测试结果!$D$5:$D$2321,汇总!$C1071,常规版本稳定性测试结果!$E$5:$E$2321,"FBU")</f>
        <v/>
      </c>
      <c r="I1071" s="15">
        <f>COUNTIFS(常规版本稳定性测试结果!$X$5:$X$2321,汇总!$B1071,常规版本稳定性测试结果!$X$5:$X$2321,$B1071,常规版本稳定性测试结果!$D$5:$D$2321,汇总!$C1071,常规版本稳定性测试结果!$E$5:$E$2321,"LinuxPC")</f>
        <v/>
      </c>
      <c r="J1071" s="15">
        <f>COUNTIFS(常规版本稳定性测试结果!$X$5:$X$2321,汇总!$B1071,常规版本稳定性测试结果!$X$5:$X$2321,$B1071,常规版本稳定性测试结果!$D$5:$D$2321,汇总!$C1071,常规版本稳定性测试结果!$E$5:$E$2321,"Monkey")</f>
        <v/>
      </c>
    </row>
    <row r="1072" spans="1:12">
      <c r="B1072" s="19" t="n">
        <v>44038</v>
      </c>
      <c r="C1072" s="18" t="s">
        <v>99</v>
      </c>
      <c r="D1072" s="18">
        <f>COUNTIFS(常规版本稳定性测试结果!$X$5:$X$2321,汇总!$B1072,常规版本稳定性测试结果!$X$5:$X$2321,$B1072,常规版本稳定性测试结果!$D$5:$D$2321,汇总!$C1072)</f>
        <v/>
      </c>
      <c r="E1072" s="18">
        <f>COUNTIFS(常规版本稳定性测试结果!$X$5:$X$2321,汇总!$B1072,常规版本稳定性测试结果!$X$5:$X$2321,$B1072,常规版本稳定性测试结果!$D$5:$D$2321,汇总!$C1072,常规版本稳定性测试结果!$AH$5:$AH$2321,"OK")</f>
        <v/>
      </c>
      <c r="F1072" s="12">
        <f>COUNTIFS(常规版本稳定性测试结果!$X$5:$X$2321,汇总!$B1072,常规版本稳定性测试结果!$X$5:$X$2321,$B1072,常规版本稳定性测试结果!$D$5:$D$2321,汇总!$C1072,常规版本稳定性测试结果!$AH$5:$AH$2321,"NG")</f>
        <v/>
      </c>
      <c r="G1072" s="15">
        <f>COUNTIFS(常规版本稳定性测试结果!$X$5:$X$2321,汇总!$B1072,常规版本稳定性测试结果!$X$5:$X$2321,$B1072,常规版本稳定性测试结果!$D$5:$D$2321,汇总!$C1072,常规版本稳定性测试结果!$E$5:$E$2321,"JV")</f>
        <v/>
      </c>
      <c r="H1072" s="15">
        <f>COUNTIFS(常规版本稳定性测试结果!$X$5:$X$2321,汇总!$B1072,常规版本稳定性测试结果!$X$5:$X$2321,$B1072,常规版本稳定性测试结果!$D$5:$D$2321,汇总!$C1072,常规版本稳定性测试结果!$E$5:$E$2321,"FBU")</f>
        <v/>
      </c>
      <c r="I1072" s="15">
        <f>COUNTIFS(常规版本稳定性测试结果!$X$5:$X$2321,汇总!$B1072,常规版本稳定性测试结果!$X$5:$X$2321,$B1072,常规版本稳定性测试结果!$D$5:$D$2321,汇总!$C1072,常规版本稳定性测试结果!$E$5:$E$2321,"LinuxPC")</f>
        <v/>
      </c>
      <c r="J1072" s="15">
        <f>COUNTIFS(常规版本稳定性测试结果!$X$5:$X$2321,汇总!$B1072,常规版本稳定性测试结果!$X$5:$X$2321,$B1072,常规版本稳定性测试结果!$D$5:$D$2321,汇总!$C1072,常规版本稳定性测试结果!$E$5:$E$2321,"Monkey")</f>
        <v/>
      </c>
    </row>
    <row r="1073" spans="1:12">
      <c r="B1073" s="19" t="n">
        <v>44038</v>
      </c>
      <c r="C1073" s="18" t="s">
        <v>98</v>
      </c>
      <c r="D1073" s="18">
        <f>COUNTIFS(常规版本稳定性测试结果!$X$5:$X$2321,汇总!$B1073,常规版本稳定性测试结果!$X$5:$X$2321,$B1073,常规版本稳定性测试结果!$D$5:$D$2321,汇总!$C1073)</f>
        <v/>
      </c>
      <c r="E1073" s="18">
        <f>COUNTIFS(常规版本稳定性测试结果!$X$5:$X$2321,汇总!$B1073,常规版本稳定性测试结果!$X$5:$X$2321,$B1073,常规版本稳定性测试结果!$D$5:$D$2321,汇总!$C1073,常规版本稳定性测试结果!$AH$5:$AH$2321,"OK")</f>
        <v/>
      </c>
      <c r="F1073" s="12">
        <f>COUNTIFS(常规版本稳定性测试结果!$X$5:$X$2321,汇总!$B1073,常规版本稳定性测试结果!$X$5:$X$2321,$B1073,常规版本稳定性测试结果!$D$5:$D$2321,汇总!$C1073,常规版本稳定性测试结果!$AH$5:$AH$2321,"NG")</f>
        <v/>
      </c>
      <c r="G1073" s="15">
        <f>COUNTIFS(常规版本稳定性测试结果!$X$5:$X$2321,汇总!$B1073,常规版本稳定性测试结果!$X$5:$X$2321,$B1073,常规版本稳定性测试结果!$D$5:$D$2321,汇总!$C1073,常规版本稳定性测试结果!$E$5:$E$2321,"JV")</f>
        <v/>
      </c>
      <c r="H1073" s="15">
        <f>COUNTIFS(常规版本稳定性测试结果!$X$5:$X$2321,汇总!$B1073,常规版本稳定性测试结果!$X$5:$X$2321,$B1073,常规版本稳定性测试结果!$D$5:$D$2321,汇总!$C1073,常规版本稳定性测试结果!$E$5:$E$2321,"FBU")</f>
        <v/>
      </c>
      <c r="I1073" s="15">
        <f>COUNTIFS(常规版本稳定性测试结果!$X$5:$X$2321,汇总!$B1073,常规版本稳定性测试结果!$X$5:$X$2321,$B1073,常规版本稳定性测试结果!$D$5:$D$2321,汇总!$C1073,常规版本稳定性测试结果!$E$5:$E$2321,"LinuxPC")</f>
        <v/>
      </c>
      <c r="J1073" s="15">
        <f>COUNTIFS(常规版本稳定性测试结果!$X$5:$X$2321,汇总!$B1073,常规版本稳定性测试结果!$X$5:$X$2321,$B1073,常规版本稳定性测试结果!$D$5:$D$2321,汇总!$C1073,常规版本稳定性测试结果!$E$5:$E$2321,"Monkey")</f>
        <v/>
      </c>
    </row>
    <row r="1074" spans="1:12">
      <c r="B1074" s="19" t="n">
        <v>44039</v>
      </c>
      <c r="C1074" s="18" t="s">
        <v>99</v>
      </c>
      <c r="D1074" s="18">
        <f>COUNTIFS(常规版本稳定性测试结果!$X$5:$X$2321,汇总!$B1074,常规版本稳定性测试结果!$X$5:$X$2321,$B1074,常规版本稳定性测试结果!$D$5:$D$2321,汇总!$C1074)</f>
        <v/>
      </c>
      <c r="E1074" s="18">
        <f>COUNTIFS(常规版本稳定性测试结果!$X$5:$X$2321,汇总!$B1074,常规版本稳定性测试结果!$X$5:$X$2321,$B1074,常规版本稳定性测试结果!$D$5:$D$2321,汇总!$C1074,常规版本稳定性测试结果!$AH$5:$AH$2321,"OK")</f>
        <v/>
      </c>
      <c r="F1074" s="12">
        <f>COUNTIFS(常规版本稳定性测试结果!$X$5:$X$2321,汇总!$B1074,常规版本稳定性测试结果!$X$5:$X$2321,$B1074,常规版本稳定性测试结果!$D$5:$D$2321,汇总!$C1074,常规版本稳定性测试结果!$AH$5:$AH$2321,"NG")</f>
        <v/>
      </c>
      <c r="G1074" s="15">
        <f>COUNTIFS(常规版本稳定性测试结果!$X$5:$X$2321,汇总!$B1074,常规版本稳定性测试结果!$X$5:$X$2321,$B1074,常规版本稳定性测试结果!$D$5:$D$2321,汇总!$C1074,常规版本稳定性测试结果!$E$5:$E$2321,"JV")</f>
        <v/>
      </c>
      <c r="H1074" s="15">
        <f>COUNTIFS(常规版本稳定性测试结果!$X$5:$X$2321,汇总!$B1074,常规版本稳定性测试结果!$X$5:$X$2321,$B1074,常规版本稳定性测试结果!$D$5:$D$2321,汇总!$C1074,常规版本稳定性测试结果!$E$5:$E$2321,"FBU")</f>
        <v/>
      </c>
      <c r="I1074" s="15">
        <f>COUNTIFS(常规版本稳定性测试结果!$X$5:$X$2321,汇总!$B1074,常规版本稳定性测试结果!$X$5:$X$2321,$B1074,常规版本稳定性测试结果!$D$5:$D$2321,汇总!$C1074,常规版本稳定性测试结果!$E$5:$E$2321,"LinuxPC")</f>
        <v/>
      </c>
      <c r="J1074" s="15">
        <f>COUNTIFS(常规版本稳定性测试结果!$X$5:$X$2321,汇总!$B1074,常规版本稳定性测试结果!$X$5:$X$2321,$B1074,常规版本稳定性测试结果!$D$5:$D$2321,汇总!$C1074,常规版本稳定性测试结果!$E$5:$E$2321,"Monkey")</f>
        <v/>
      </c>
    </row>
    <row r="1075" spans="1:12">
      <c r="B1075" s="19" t="n">
        <v>44039</v>
      </c>
      <c r="C1075" s="18" t="s">
        <v>98</v>
      </c>
      <c r="D1075" s="18">
        <f>COUNTIFS(常规版本稳定性测试结果!$X$5:$X$2321,汇总!$B1075,常规版本稳定性测试结果!$X$5:$X$2321,$B1075,常规版本稳定性测试结果!$D$5:$D$2321,汇总!$C1075)</f>
        <v/>
      </c>
      <c r="E1075" s="18">
        <f>COUNTIFS(常规版本稳定性测试结果!$X$5:$X$2321,汇总!$B1075,常规版本稳定性测试结果!$X$5:$X$2321,$B1075,常规版本稳定性测试结果!$D$5:$D$2321,汇总!$C1075,常规版本稳定性测试结果!$AH$5:$AH$2321,"OK")</f>
        <v/>
      </c>
      <c r="F1075" s="12">
        <f>COUNTIFS(常规版本稳定性测试结果!$X$5:$X$2321,汇总!$B1075,常规版本稳定性测试结果!$X$5:$X$2321,$B1075,常规版本稳定性测试结果!$D$5:$D$2321,汇总!$C1075,常规版本稳定性测试结果!$AH$5:$AH$2321,"NG")</f>
        <v/>
      </c>
      <c r="G1075" s="15">
        <f>COUNTIFS(常规版本稳定性测试结果!$X$5:$X$2321,汇总!$B1075,常规版本稳定性测试结果!$X$5:$X$2321,$B1075,常规版本稳定性测试结果!$D$5:$D$2321,汇总!$C1075,常规版本稳定性测试结果!$E$5:$E$2321,"JV")</f>
        <v/>
      </c>
      <c r="H1075" s="15">
        <f>COUNTIFS(常规版本稳定性测试结果!$X$5:$X$2321,汇总!$B1075,常规版本稳定性测试结果!$X$5:$X$2321,$B1075,常规版本稳定性测试结果!$D$5:$D$2321,汇总!$C1075,常规版本稳定性测试结果!$E$5:$E$2321,"FBU")</f>
        <v/>
      </c>
      <c r="I1075" s="15">
        <f>COUNTIFS(常规版本稳定性测试结果!$X$5:$X$2321,汇总!$B1075,常规版本稳定性测试结果!$X$5:$X$2321,$B1075,常规版本稳定性测试结果!$D$5:$D$2321,汇总!$C1075,常规版本稳定性测试结果!$E$5:$E$2321,"LinuxPC")</f>
        <v/>
      </c>
      <c r="J1075" s="15">
        <f>COUNTIFS(常规版本稳定性测试结果!$X$5:$X$2321,汇总!$B1075,常规版本稳定性测试结果!$X$5:$X$2321,$B1075,常规版本稳定性测试结果!$D$5:$D$2321,汇总!$C1075,常规版本稳定性测试结果!$E$5:$E$2321,"Monkey")</f>
        <v/>
      </c>
    </row>
    <row r="1076" spans="1:12">
      <c r="B1076" s="19" t="n">
        <v>44040</v>
      </c>
      <c r="C1076" s="18" t="s">
        <v>99</v>
      </c>
      <c r="D1076" s="18">
        <f>COUNTIFS(常规版本稳定性测试结果!$X$5:$X$2321,汇总!$B1076,常规版本稳定性测试结果!$X$5:$X$2321,$B1076,常规版本稳定性测试结果!$D$5:$D$2321,汇总!$C1076)</f>
        <v/>
      </c>
      <c r="E1076" s="18">
        <f>COUNTIFS(常规版本稳定性测试结果!$X$5:$X$2321,汇总!$B1076,常规版本稳定性测试结果!$X$5:$X$2321,$B1076,常规版本稳定性测试结果!$D$5:$D$2321,汇总!$C1076,常规版本稳定性测试结果!$AH$5:$AH$2321,"OK")</f>
        <v/>
      </c>
      <c r="F1076" s="12">
        <f>COUNTIFS(常规版本稳定性测试结果!$X$5:$X$2321,汇总!$B1076,常规版本稳定性测试结果!$X$5:$X$2321,$B1076,常规版本稳定性测试结果!$D$5:$D$2321,汇总!$C1076,常规版本稳定性测试结果!$AH$5:$AH$2321,"NG")</f>
        <v/>
      </c>
      <c r="G1076" s="15">
        <f>COUNTIFS(常规版本稳定性测试结果!$X$5:$X$2321,汇总!$B1076,常规版本稳定性测试结果!$X$5:$X$2321,$B1076,常规版本稳定性测试结果!$D$5:$D$2321,汇总!$C1076,常规版本稳定性测试结果!$E$5:$E$2321,"JV")</f>
        <v/>
      </c>
      <c r="H1076" s="15">
        <f>COUNTIFS(常规版本稳定性测试结果!$X$5:$X$2321,汇总!$B1076,常规版本稳定性测试结果!$X$5:$X$2321,$B1076,常规版本稳定性测试结果!$D$5:$D$2321,汇总!$C1076,常规版本稳定性测试结果!$E$5:$E$2321,"FBU")</f>
        <v/>
      </c>
      <c r="I1076" s="15">
        <f>COUNTIFS(常规版本稳定性测试结果!$X$5:$X$2321,汇总!$B1076,常规版本稳定性测试结果!$X$5:$X$2321,$B1076,常规版本稳定性测试结果!$D$5:$D$2321,汇总!$C1076,常规版本稳定性测试结果!$E$5:$E$2321,"LinuxPC")</f>
        <v/>
      </c>
      <c r="J1076" s="15">
        <f>COUNTIFS(常规版本稳定性测试结果!$X$5:$X$2321,汇总!$B1076,常规版本稳定性测试结果!$X$5:$X$2321,$B1076,常规版本稳定性测试结果!$D$5:$D$2321,汇总!$C1076,常规版本稳定性测试结果!$E$5:$E$2321,"Monkey")</f>
        <v/>
      </c>
    </row>
    <row r="1077" spans="1:12">
      <c r="B1077" s="19" t="n">
        <v>44040</v>
      </c>
      <c r="C1077" s="18" t="s">
        <v>98</v>
      </c>
      <c r="D1077" s="18">
        <f>COUNTIFS(常规版本稳定性测试结果!$X$5:$X$2321,汇总!$B1077,常规版本稳定性测试结果!$X$5:$X$2321,$B1077,常规版本稳定性测试结果!$D$5:$D$2321,汇总!$C1077)</f>
        <v/>
      </c>
      <c r="E1077" s="18">
        <f>COUNTIFS(常规版本稳定性测试结果!$X$5:$X$2321,汇总!$B1077,常规版本稳定性测试结果!$X$5:$X$2321,$B1077,常规版本稳定性测试结果!$D$5:$D$2321,汇总!$C1077,常规版本稳定性测试结果!$AH$5:$AH$2321,"OK")</f>
        <v/>
      </c>
      <c r="F1077" s="12">
        <f>COUNTIFS(常规版本稳定性测试结果!$X$5:$X$2321,汇总!$B1077,常规版本稳定性测试结果!$X$5:$X$2321,$B1077,常规版本稳定性测试结果!$D$5:$D$2321,汇总!$C1077,常规版本稳定性测试结果!$AH$5:$AH$2321,"NG")</f>
        <v/>
      </c>
      <c r="G1077" s="15">
        <f>COUNTIFS(常规版本稳定性测试结果!$X$5:$X$2321,汇总!$B1077,常规版本稳定性测试结果!$X$5:$X$2321,$B1077,常规版本稳定性测试结果!$D$5:$D$2321,汇总!$C1077,常规版本稳定性测试结果!$E$5:$E$2321,"JV")</f>
        <v/>
      </c>
      <c r="H1077" s="15">
        <f>COUNTIFS(常规版本稳定性测试结果!$X$5:$X$2321,汇总!$B1077,常规版本稳定性测试结果!$X$5:$X$2321,$B1077,常规版本稳定性测试结果!$D$5:$D$2321,汇总!$C1077,常规版本稳定性测试结果!$E$5:$E$2321,"FBU")</f>
        <v/>
      </c>
      <c r="I1077" s="15">
        <f>COUNTIFS(常规版本稳定性测试结果!$X$5:$X$2321,汇总!$B1077,常规版本稳定性测试结果!$X$5:$X$2321,$B1077,常规版本稳定性测试结果!$D$5:$D$2321,汇总!$C1077,常规版本稳定性测试结果!$E$5:$E$2321,"LinuxPC")</f>
        <v/>
      </c>
      <c r="J1077" s="15">
        <f>COUNTIFS(常规版本稳定性测试结果!$X$5:$X$2321,汇总!$B1077,常规版本稳定性测试结果!$X$5:$X$2321,$B1077,常规版本稳定性测试结果!$D$5:$D$2321,汇总!$C1077,常规版本稳定性测试结果!$E$5:$E$2321,"Monkey")</f>
        <v/>
      </c>
    </row>
    <row r="1078" spans="1:12">
      <c r="B1078" s="19" t="n">
        <v>44041</v>
      </c>
      <c r="C1078" s="18" t="s">
        <v>99</v>
      </c>
      <c r="D1078" s="18">
        <f>COUNTIFS(常规版本稳定性测试结果!$X$5:$X$2321,汇总!$B1078,常规版本稳定性测试结果!$X$5:$X$2321,$B1078,常规版本稳定性测试结果!$D$5:$D$2321,汇总!$C1078)</f>
        <v/>
      </c>
      <c r="E1078" s="18">
        <f>COUNTIFS(常规版本稳定性测试结果!$X$5:$X$2321,汇总!$B1078,常规版本稳定性测试结果!$X$5:$X$2321,$B1078,常规版本稳定性测试结果!$D$5:$D$2321,汇总!$C1078,常规版本稳定性测试结果!$AH$5:$AH$2321,"OK")</f>
        <v/>
      </c>
      <c r="F1078" s="12">
        <f>COUNTIFS(常规版本稳定性测试结果!$X$5:$X$2321,汇总!$B1078,常规版本稳定性测试结果!$X$5:$X$2321,$B1078,常规版本稳定性测试结果!$D$5:$D$2321,汇总!$C1078,常规版本稳定性测试结果!$AH$5:$AH$2321,"NG")</f>
        <v/>
      </c>
      <c r="G1078" s="15">
        <f>COUNTIFS(常规版本稳定性测试结果!$X$5:$X$2321,汇总!$B1078,常规版本稳定性测试结果!$X$5:$X$2321,$B1078,常规版本稳定性测试结果!$D$5:$D$2321,汇总!$C1078,常规版本稳定性测试结果!$E$5:$E$2321,"JV")</f>
        <v/>
      </c>
      <c r="H1078" s="15">
        <f>COUNTIFS(常规版本稳定性测试结果!$X$5:$X$2321,汇总!$B1078,常规版本稳定性测试结果!$X$5:$X$2321,$B1078,常规版本稳定性测试结果!$D$5:$D$2321,汇总!$C1078,常规版本稳定性测试结果!$E$5:$E$2321,"FBU")</f>
        <v/>
      </c>
      <c r="I1078" s="15">
        <f>COUNTIFS(常规版本稳定性测试结果!$X$5:$X$2321,汇总!$B1078,常规版本稳定性测试结果!$X$5:$X$2321,$B1078,常规版本稳定性测试结果!$D$5:$D$2321,汇总!$C1078,常规版本稳定性测试结果!$E$5:$E$2321,"LinuxPC")</f>
        <v/>
      </c>
      <c r="J1078" s="15">
        <f>COUNTIFS(常规版本稳定性测试结果!$X$5:$X$2321,汇总!$B1078,常规版本稳定性测试结果!$X$5:$X$2321,$B1078,常规版本稳定性测试结果!$D$5:$D$2321,汇总!$C1078,常规版本稳定性测试结果!$E$5:$E$2321,"Monkey")</f>
        <v/>
      </c>
    </row>
    <row r="1079" spans="1:12">
      <c r="B1079" s="19" t="n">
        <v>44041</v>
      </c>
      <c r="C1079" s="18" t="s">
        <v>98</v>
      </c>
      <c r="D1079" s="18">
        <f>COUNTIFS(常规版本稳定性测试结果!$X$5:$X$2321,汇总!$B1079,常规版本稳定性测试结果!$X$5:$X$2321,$B1079,常规版本稳定性测试结果!$D$5:$D$2321,汇总!$C1079)</f>
        <v/>
      </c>
      <c r="E1079" s="18">
        <f>COUNTIFS(常规版本稳定性测试结果!$X$5:$X$2321,汇总!$B1079,常规版本稳定性测试结果!$X$5:$X$2321,$B1079,常规版本稳定性测试结果!$D$5:$D$2321,汇总!$C1079,常规版本稳定性测试结果!$AH$5:$AH$2321,"OK")</f>
        <v/>
      </c>
      <c r="F1079" s="12">
        <f>COUNTIFS(常规版本稳定性测试结果!$X$5:$X$2321,汇总!$B1079,常规版本稳定性测试结果!$X$5:$X$2321,$B1079,常规版本稳定性测试结果!$D$5:$D$2321,汇总!$C1079,常规版本稳定性测试结果!$AH$5:$AH$2321,"NG")</f>
        <v/>
      </c>
      <c r="G1079" s="15">
        <f>COUNTIFS(常规版本稳定性测试结果!$X$5:$X$2321,汇总!$B1079,常规版本稳定性测试结果!$X$5:$X$2321,$B1079,常规版本稳定性测试结果!$D$5:$D$2321,汇总!$C1079,常规版本稳定性测试结果!$E$5:$E$2321,"JV")</f>
        <v/>
      </c>
      <c r="H1079" s="15">
        <f>COUNTIFS(常规版本稳定性测试结果!$X$5:$X$2321,汇总!$B1079,常规版本稳定性测试结果!$X$5:$X$2321,$B1079,常规版本稳定性测试结果!$D$5:$D$2321,汇总!$C1079,常规版本稳定性测试结果!$E$5:$E$2321,"FBU")</f>
        <v/>
      </c>
      <c r="I1079" s="15">
        <f>COUNTIFS(常规版本稳定性测试结果!$X$5:$X$2321,汇总!$B1079,常规版本稳定性测试结果!$X$5:$X$2321,$B1079,常规版本稳定性测试结果!$D$5:$D$2321,汇总!$C1079,常规版本稳定性测试结果!$E$5:$E$2321,"LinuxPC")</f>
        <v/>
      </c>
      <c r="J1079" s="15">
        <f>COUNTIFS(常规版本稳定性测试结果!$X$5:$X$2321,汇总!$B1079,常规版本稳定性测试结果!$X$5:$X$2321,$B1079,常规版本稳定性测试结果!$D$5:$D$2321,汇总!$C1079,常规版本稳定性测试结果!$E$5:$E$2321,"Monkey")</f>
        <v/>
      </c>
    </row>
    <row r="1080" spans="1:12">
      <c r="B1080" s="19" t="n">
        <v>44042</v>
      </c>
      <c r="C1080" s="18" t="s">
        <v>99</v>
      </c>
      <c r="D1080" s="18">
        <f>COUNTIFS(常规版本稳定性测试结果!$X$5:$X$2321,汇总!$B1080,常规版本稳定性测试结果!$X$5:$X$2321,$B1080,常规版本稳定性测试结果!$D$5:$D$2321,汇总!$C1080)</f>
        <v/>
      </c>
      <c r="E1080" s="18">
        <f>COUNTIFS(常规版本稳定性测试结果!$X$5:$X$2321,汇总!$B1080,常规版本稳定性测试结果!$X$5:$X$2321,$B1080,常规版本稳定性测试结果!$D$5:$D$2321,汇总!$C1080,常规版本稳定性测试结果!$AH$5:$AH$2321,"OK")</f>
        <v/>
      </c>
      <c r="F1080" s="12">
        <f>COUNTIFS(常规版本稳定性测试结果!$X$5:$X$2321,汇总!$B1080,常规版本稳定性测试结果!$X$5:$X$2321,$B1080,常规版本稳定性测试结果!$D$5:$D$2321,汇总!$C1080,常规版本稳定性测试结果!$AH$5:$AH$2321,"NG")</f>
        <v/>
      </c>
      <c r="G1080" s="15">
        <f>COUNTIFS(常规版本稳定性测试结果!$X$5:$X$2321,汇总!$B1080,常规版本稳定性测试结果!$X$5:$X$2321,$B1080,常规版本稳定性测试结果!$D$5:$D$2321,汇总!$C1080,常规版本稳定性测试结果!$E$5:$E$2321,"JV")</f>
        <v/>
      </c>
      <c r="H1080" s="15">
        <f>COUNTIFS(常规版本稳定性测试结果!$X$5:$X$2321,汇总!$B1080,常规版本稳定性测试结果!$X$5:$X$2321,$B1080,常规版本稳定性测试结果!$D$5:$D$2321,汇总!$C1080,常规版本稳定性测试结果!$E$5:$E$2321,"FBU")</f>
        <v/>
      </c>
      <c r="I1080" s="15">
        <f>COUNTIFS(常规版本稳定性测试结果!$X$5:$X$2321,汇总!$B1080,常规版本稳定性测试结果!$X$5:$X$2321,$B1080,常规版本稳定性测试结果!$D$5:$D$2321,汇总!$C1080,常规版本稳定性测试结果!$E$5:$E$2321,"LinuxPC")</f>
        <v/>
      </c>
      <c r="J1080" s="15">
        <f>COUNTIFS(常规版本稳定性测试结果!$X$5:$X$2321,汇总!$B1080,常规版本稳定性测试结果!$X$5:$X$2321,$B1080,常规版本稳定性测试结果!$D$5:$D$2321,汇总!$C1080,常规版本稳定性测试结果!$E$5:$E$2321,"Monkey")</f>
        <v/>
      </c>
    </row>
    <row r="1081" spans="1:12">
      <c r="B1081" s="19" t="n">
        <v>44042</v>
      </c>
      <c r="C1081" s="18" t="s">
        <v>98</v>
      </c>
      <c r="D1081" s="18">
        <f>COUNTIFS(常规版本稳定性测试结果!$X$5:$X$2321,汇总!$B1081,常规版本稳定性测试结果!$X$5:$X$2321,$B1081,常规版本稳定性测试结果!$D$5:$D$2321,汇总!$C1081)</f>
        <v/>
      </c>
      <c r="E1081" s="18">
        <f>COUNTIFS(常规版本稳定性测试结果!$X$5:$X$2321,汇总!$B1081,常规版本稳定性测试结果!$X$5:$X$2321,$B1081,常规版本稳定性测试结果!$D$5:$D$2321,汇总!$C1081,常规版本稳定性测试结果!$AH$5:$AH$2321,"OK")</f>
        <v/>
      </c>
      <c r="F1081" s="12">
        <f>COUNTIFS(常规版本稳定性测试结果!$X$5:$X$2321,汇总!$B1081,常规版本稳定性测试结果!$X$5:$X$2321,$B1081,常规版本稳定性测试结果!$D$5:$D$2321,汇总!$C1081,常规版本稳定性测试结果!$AH$5:$AH$2321,"NG")</f>
        <v/>
      </c>
      <c r="G1081" s="15">
        <f>COUNTIFS(常规版本稳定性测试结果!$X$5:$X$2321,汇总!$B1081,常规版本稳定性测试结果!$X$5:$X$2321,$B1081,常规版本稳定性测试结果!$D$5:$D$2321,汇总!$C1081,常规版本稳定性测试结果!$E$5:$E$2321,"JV")</f>
        <v/>
      </c>
      <c r="H1081" s="15">
        <f>COUNTIFS(常规版本稳定性测试结果!$X$5:$X$2321,汇总!$B1081,常规版本稳定性测试结果!$X$5:$X$2321,$B1081,常规版本稳定性测试结果!$D$5:$D$2321,汇总!$C1081,常规版本稳定性测试结果!$E$5:$E$2321,"FBU")</f>
        <v/>
      </c>
      <c r="I1081" s="15">
        <f>COUNTIFS(常规版本稳定性测试结果!$X$5:$X$2321,汇总!$B1081,常规版本稳定性测试结果!$X$5:$X$2321,$B1081,常规版本稳定性测试结果!$D$5:$D$2321,汇总!$C1081,常规版本稳定性测试结果!$E$5:$E$2321,"LinuxPC")</f>
        <v/>
      </c>
      <c r="J1081" s="15">
        <f>COUNTIFS(常规版本稳定性测试结果!$X$5:$X$2321,汇总!$B1081,常规版本稳定性测试结果!$X$5:$X$2321,$B1081,常规版本稳定性测试结果!$D$5:$D$2321,汇总!$C1081,常规版本稳定性测试结果!$E$5:$E$2321,"Monkey")</f>
        <v/>
      </c>
    </row>
    <row r="1082" spans="1:12">
      <c r="B1082" s="19" t="n">
        <v>44043</v>
      </c>
      <c r="C1082" s="18" t="s">
        <v>99</v>
      </c>
      <c r="D1082" s="18">
        <f>COUNTIFS(常规版本稳定性测试结果!$X$5:$X$2321,汇总!$B1082,常规版本稳定性测试结果!$X$5:$X$2321,$B1082,常规版本稳定性测试结果!$D$5:$D$2321,汇总!$C1082)</f>
        <v/>
      </c>
      <c r="E1082" s="18">
        <f>COUNTIFS(常规版本稳定性测试结果!$X$5:$X$2321,汇总!$B1082,常规版本稳定性测试结果!$X$5:$X$2321,$B1082,常规版本稳定性测试结果!$D$5:$D$2321,汇总!$C1082,常规版本稳定性测试结果!$AH$5:$AH$2321,"OK")</f>
        <v/>
      </c>
      <c r="F1082" s="12">
        <f>COUNTIFS(常规版本稳定性测试结果!$X$5:$X$2321,汇总!$B1082,常规版本稳定性测试结果!$X$5:$X$2321,$B1082,常规版本稳定性测试结果!$D$5:$D$2321,汇总!$C1082,常规版本稳定性测试结果!$AH$5:$AH$2321,"NG")</f>
        <v/>
      </c>
      <c r="G1082" s="15">
        <f>COUNTIFS(常规版本稳定性测试结果!$X$5:$X$2321,汇总!$B1082,常规版本稳定性测试结果!$X$5:$X$2321,$B1082,常规版本稳定性测试结果!$D$5:$D$2321,汇总!$C1082,常规版本稳定性测试结果!$E$5:$E$2321,"JV")</f>
        <v/>
      </c>
      <c r="H1082" s="15">
        <f>COUNTIFS(常规版本稳定性测试结果!$X$5:$X$2321,汇总!$B1082,常规版本稳定性测试结果!$X$5:$X$2321,$B1082,常规版本稳定性测试结果!$D$5:$D$2321,汇总!$C1082,常规版本稳定性测试结果!$E$5:$E$2321,"FBU")</f>
        <v/>
      </c>
      <c r="I1082" s="15">
        <f>COUNTIFS(常规版本稳定性测试结果!$X$5:$X$2321,汇总!$B1082,常规版本稳定性测试结果!$X$5:$X$2321,$B1082,常规版本稳定性测试结果!$D$5:$D$2321,汇总!$C1082,常规版本稳定性测试结果!$E$5:$E$2321,"LinuxPC")</f>
        <v/>
      </c>
      <c r="J1082" s="15">
        <f>COUNTIFS(常规版本稳定性测试结果!$X$5:$X$2321,汇总!$B1082,常规版本稳定性测试结果!$X$5:$X$2321,$B1082,常规版本稳定性测试结果!$D$5:$D$2321,汇总!$C1082,常规版本稳定性测试结果!$E$5:$E$2321,"Monkey")</f>
        <v/>
      </c>
    </row>
    <row r="1083" spans="1:12">
      <c r="B1083" s="19" t="n">
        <v>44043</v>
      </c>
      <c r="C1083" s="18" t="s">
        <v>98</v>
      </c>
      <c r="D1083" s="18">
        <f>COUNTIFS(常规版本稳定性测试结果!$X$5:$X$2321,汇总!$B1083,常规版本稳定性测试结果!$X$5:$X$2321,$B1083,常规版本稳定性测试结果!$D$5:$D$2321,汇总!$C1083)</f>
        <v/>
      </c>
      <c r="E1083" s="18">
        <f>COUNTIFS(常规版本稳定性测试结果!$X$5:$X$2321,汇总!$B1083,常规版本稳定性测试结果!$X$5:$X$2321,$B1083,常规版本稳定性测试结果!$D$5:$D$2321,汇总!$C1083,常规版本稳定性测试结果!$AH$5:$AH$2321,"OK")</f>
        <v/>
      </c>
      <c r="F1083" s="12">
        <f>COUNTIFS(常规版本稳定性测试结果!$X$5:$X$2321,汇总!$B1083,常规版本稳定性测试结果!$X$5:$X$2321,$B1083,常规版本稳定性测试结果!$D$5:$D$2321,汇总!$C1083,常规版本稳定性测试结果!$AH$5:$AH$2321,"NG")</f>
        <v/>
      </c>
      <c r="G1083" s="15">
        <f>COUNTIFS(常规版本稳定性测试结果!$X$5:$X$2321,汇总!$B1083,常规版本稳定性测试结果!$X$5:$X$2321,$B1083,常规版本稳定性测试结果!$D$5:$D$2321,汇总!$C1083,常规版本稳定性测试结果!$E$5:$E$2321,"JV")</f>
        <v/>
      </c>
      <c r="H1083" s="15">
        <f>COUNTIFS(常规版本稳定性测试结果!$X$5:$X$2321,汇总!$B1083,常规版本稳定性测试结果!$X$5:$X$2321,$B1083,常规版本稳定性测试结果!$D$5:$D$2321,汇总!$C1083,常规版本稳定性测试结果!$E$5:$E$2321,"FBU")</f>
        <v/>
      </c>
      <c r="I1083" s="15">
        <f>COUNTIFS(常规版本稳定性测试结果!$X$5:$X$2321,汇总!$B1083,常规版本稳定性测试结果!$X$5:$X$2321,$B1083,常规版本稳定性测试结果!$D$5:$D$2321,汇总!$C1083,常规版本稳定性测试结果!$E$5:$E$2321,"LinuxPC")</f>
        <v/>
      </c>
      <c r="J1083" s="15">
        <f>COUNTIFS(常规版本稳定性测试结果!$X$5:$X$2321,汇总!$B1083,常规版本稳定性测试结果!$X$5:$X$2321,$B1083,常规版本稳定性测试结果!$D$5:$D$2321,汇总!$C1083,常规版本稳定性测试结果!$E$5:$E$2321,"Monkey")</f>
        <v/>
      </c>
    </row>
    <row r="1084" spans="1:12">
      <c r="B1084" s="19" t="n">
        <v>44044</v>
      </c>
      <c r="C1084" s="18" t="s">
        <v>98</v>
      </c>
      <c r="D1084" s="18">
        <f>COUNTIFS(常规版本稳定性测试结果!$X$5:$X$2321,汇总!$B1084,常规版本稳定性测试结果!$X$5:$X$2321,$B1084,常规版本稳定性测试结果!$D$5:$D$2321,汇总!$C1084)</f>
        <v/>
      </c>
      <c r="E1084" s="18">
        <f>COUNTIFS(常规版本稳定性测试结果!$X$5:$X$2321,汇总!$B1084,常规版本稳定性测试结果!$X$5:$X$2321,$B1084,常规版本稳定性测试结果!$D$5:$D$2321,汇总!$C1084,常规版本稳定性测试结果!$AH$5:$AH$2321,"OK")</f>
        <v/>
      </c>
      <c r="F1084" s="12">
        <f>COUNTIFS(常规版本稳定性测试结果!$X$5:$X$2321,汇总!$B1084,常规版本稳定性测试结果!$X$5:$X$2321,$B1084,常规版本稳定性测试结果!$D$5:$D$2321,汇总!$C1084,常规版本稳定性测试结果!$AH$5:$AH$2321,"NG")</f>
        <v/>
      </c>
      <c r="G1084" s="15">
        <f>COUNTIFS(常规版本稳定性测试结果!$X$5:$X$2321,汇总!$B1084,常规版本稳定性测试结果!$X$5:$X$2321,$B1084,常规版本稳定性测试结果!$D$5:$D$2321,汇总!$C1084,常规版本稳定性测试结果!$E$5:$E$2321,"JV")</f>
        <v/>
      </c>
      <c r="H1084" s="15">
        <f>COUNTIFS(常规版本稳定性测试结果!$X$5:$X$2321,汇总!$B1084,常规版本稳定性测试结果!$X$5:$X$2321,$B1084,常规版本稳定性测试结果!$D$5:$D$2321,汇总!$C1084,常规版本稳定性测试结果!$E$5:$E$2321,"FBU")</f>
        <v/>
      </c>
      <c r="I1084" s="15">
        <f>COUNTIFS(常规版本稳定性测试结果!$X$5:$X$2321,汇总!$B1084,常规版本稳定性测试结果!$X$5:$X$2321,$B1084,常规版本稳定性测试结果!$D$5:$D$2321,汇总!$C1084,常规版本稳定性测试结果!$E$5:$E$2321,"LinuxPC")</f>
        <v/>
      </c>
      <c r="J1084" s="15">
        <f>COUNTIFS(常规版本稳定性测试结果!$X$5:$X$2321,汇总!$B1084,常规版本稳定性测试结果!$X$5:$X$2321,$B1084,常规版本稳定性测试结果!$D$5:$D$2321,汇总!$C1084,常规版本稳定性测试结果!$E$5:$E$2321,"Monkey")</f>
        <v/>
      </c>
    </row>
    <row r="1085" spans="1:12">
      <c r="B1085" s="19" t="n">
        <v>44044</v>
      </c>
      <c r="C1085" s="18" t="s">
        <v>99</v>
      </c>
      <c r="D1085" s="18">
        <f>COUNTIFS(常规版本稳定性测试结果!$X$5:$X$2321,汇总!$B1085,常规版本稳定性测试结果!$X$5:$X$2321,$B1085,常规版本稳定性测试结果!$D$5:$D$2321,汇总!$C1085)</f>
        <v/>
      </c>
      <c r="E1085" s="18">
        <f>COUNTIFS(常规版本稳定性测试结果!$X$5:$X$2321,汇总!$B1085,常规版本稳定性测试结果!$X$5:$X$2321,$B1085,常规版本稳定性测试结果!$D$5:$D$2321,汇总!$C1085,常规版本稳定性测试结果!$AH$5:$AH$2321,"OK")</f>
        <v/>
      </c>
      <c r="F1085" s="12">
        <f>COUNTIFS(常规版本稳定性测试结果!$X$5:$X$2321,汇总!$B1085,常规版本稳定性测试结果!$X$5:$X$2321,$B1085,常规版本稳定性测试结果!$D$5:$D$2321,汇总!$C1085,常规版本稳定性测试结果!$AH$5:$AH$2321,"NG")</f>
        <v/>
      </c>
      <c r="G1085" s="15">
        <f>COUNTIFS(常规版本稳定性测试结果!$X$5:$X$2321,汇总!$B1085,常规版本稳定性测试结果!$X$5:$X$2321,$B1085,常规版本稳定性测试结果!$D$5:$D$2321,汇总!$C1085,常规版本稳定性测试结果!$E$5:$E$2321,"JV")</f>
        <v/>
      </c>
      <c r="H1085" s="15">
        <f>COUNTIFS(常规版本稳定性测试结果!$X$5:$X$2321,汇总!$B1085,常规版本稳定性测试结果!$X$5:$X$2321,$B1085,常规版本稳定性测试结果!$D$5:$D$2321,汇总!$C1085,常规版本稳定性测试结果!$E$5:$E$2321,"FBU")</f>
        <v/>
      </c>
      <c r="I1085" s="15">
        <f>COUNTIFS(常规版本稳定性测试结果!$X$5:$X$2321,汇总!$B1085,常规版本稳定性测试结果!$X$5:$X$2321,$B1085,常规版本稳定性测试结果!$D$5:$D$2321,汇总!$C1085,常规版本稳定性测试结果!$E$5:$E$2321,"LinuxPC")</f>
        <v/>
      </c>
      <c r="J1085" s="15">
        <f>COUNTIFS(常规版本稳定性测试结果!$X$5:$X$2321,汇总!$B1085,常规版本稳定性测试结果!$X$5:$X$2321,$B1085,常规版本稳定性测试结果!$D$5:$D$2321,汇总!$C1085,常规版本稳定性测试结果!$E$5:$E$2321,"Monkey")</f>
        <v/>
      </c>
    </row>
    <row r="1086" spans="1:12">
      <c r="B1086" s="19" t="n">
        <v>44045</v>
      </c>
      <c r="C1086" s="18" t="s">
        <v>98</v>
      </c>
      <c r="D1086" s="18">
        <f>COUNTIFS(常规版本稳定性测试结果!$X$5:$X$2321,汇总!$B1086,常规版本稳定性测试结果!$X$5:$X$2321,$B1086,常规版本稳定性测试结果!$D$5:$D$2321,汇总!$C1086)</f>
        <v/>
      </c>
      <c r="E1086" s="18">
        <f>COUNTIFS(常规版本稳定性测试结果!$X$5:$X$2321,汇总!$B1086,常规版本稳定性测试结果!$X$5:$X$2321,$B1086,常规版本稳定性测试结果!$D$5:$D$2321,汇总!$C1086,常规版本稳定性测试结果!$AH$5:$AH$2321,"OK")</f>
        <v/>
      </c>
      <c r="F1086" s="12">
        <f>COUNTIFS(常规版本稳定性测试结果!$X$5:$X$2321,汇总!$B1086,常规版本稳定性测试结果!$X$5:$X$2321,$B1086,常规版本稳定性测试结果!$D$5:$D$2321,汇总!$C1086,常规版本稳定性测试结果!$AH$5:$AH$2321,"NG")</f>
        <v/>
      </c>
      <c r="G1086" s="15">
        <f>COUNTIFS(常规版本稳定性测试结果!$X$5:$X$2321,汇总!$B1086,常规版本稳定性测试结果!$X$5:$X$2321,$B1086,常规版本稳定性测试结果!$D$5:$D$2321,汇总!$C1086,常规版本稳定性测试结果!$E$5:$E$2321,"JV")</f>
        <v/>
      </c>
      <c r="H1086" s="15">
        <f>COUNTIFS(常规版本稳定性测试结果!$X$5:$X$2321,汇总!$B1086,常规版本稳定性测试结果!$X$5:$X$2321,$B1086,常规版本稳定性测试结果!$D$5:$D$2321,汇总!$C1086,常规版本稳定性测试结果!$E$5:$E$2321,"FBU")</f>
        <v/>
      </c>
      <c r="I1086" s="15">
        <f>COUNTIFS(常规版本稳定性测试结果!$X$5:$X$2321,汇总!$B1086,常规版本稳定性测试结果!$X$5:$X$2321,$B1086,常规版本稳定性测试结果!$D$5:$D$2321,汇总!$C1086,常规版本稳定性测试结果!$E$5:$E$2321,"LinuxPC")</f>
        <v/>
      </c>
      <c r="J1086" s="15">
        <f>COUNTIFS(常规版本稳定性测试结果!$X$5:$X$2321,汇总!$B1086,常规版本稳定性测试结果!$X$5:$X$2321,$B1086,常规版本稳定性测试结果!$D$5:$D$2321,汇总!$C1086,常规版本稳定性测试结果!$E$5:$E$2321,"Monkey")</f>
        <v/>
      </c>
    </row>
    <row r="1087" spans="1:12">
      <c r="B1087" s="19" t="n">
        <v>44045</v>
      </c>
      <c r="C1087" s="18" t="s">
        <v>99</v>
      </c>
      <c r="D1087" s="18">
        <f>COUNTIFS(常规版本稳定性测试结果!$X$5:$X$2321,汇总!$B1087,常规版本稳定性测试结果!$X$5:$X$2321,$B1087,常规版本稳定性测试结果!$D$5:$D$2321,汇总!$C1087)</f>
        <v/>
      </c>
      <c r="E1087" s="18">
        <f>COUNTIFS(常规版本稳定性测试结果!$X$5:$X$2321,汇总!$B1087,常规版本稳定性测试结果!$X$5:$X$2321,$B1087,常规版本稳定性测试结果!$D$5:$D$2321,汇总!$C1087,常规版本稳定性测试结果!$AH$5:$AH$2321,"OK")</f>
        <v/>
      </c>
      <c r="F1087" s="12">
        <f>COUNTIFS(常规版本稳定性测试结果!$X$5:$X$2321,汇总!$B1087,常规版本稳定性测试结果!$X$5:$X$2321,$B1087,常规版本稳定性测试结果!$D$5:$D$2321,汇总!$C1087,常规版本稳定性测试结果!$AH$5:$AH$2321,"NG")</f>
        <v/>
      </c>
      <c r="G1087" s="15">
        <f>COUNTIFS(常规版本稳定性测试结果!$X$5:$X$2321,汇总!$B1087,常规版本稳定性测试结果!$X$5:$X$2321,$B1087,常规版本稳定性测试结果!$D$5:$D$2321,汇总!$C1087,常规版本稳定性测试结果!$E$5:$E$2321,"JV")</f>
        <v/>
      </c>
      <c r="H1087" s="15">
        <f>COUNTIFS(常规版本稳定性测试结果!$X$5:$X$2321,汇总!$B1087,常规版本稳定性测试结果!$X$5:$X$2321,$B1087,常规版本稳定性测试结果!$D$5:$D$2321,汇总!$C1087,常规版本稳定性测试结果!$E$5:$E$2321,"FBU")</f>
        <v/>
      </c>
      <c r="I1087" s="15">
        <f>COUNTIFS(常规版本稳定性测试结果!$X$5:$X$2321,汇总!$B1087,常规版本稳定性测试结果!$X$5:$X$2321,$B1087,常规版本稳定性测试结果!$D$5:$D$2321,汇总!$C1087,常规版本稳定性测试结果!$E$5:$E$2321,"LinuxPC")</f>
        <v/>
      </c>
      <c r="J1087" s="15">
        <f>COUNTIFS(常规版本稳定性测试结果!$X$5:$X$2321,汇总!$B1087,常规版本稳定性测试结果!$X$5:$X$2321,$B1087,常规版本稳定性测试结果!$D$5:$D$2321,汇总!$C1087,常规版本稳定性测试结果!$E$5:$E$2321,"Monkey")</f>
        <v/>
      </c>
    </row>
    <row r="1088" spans="1:12">
      <c r="B1088" s="19" t="n">
        <v>44045</v>
      </c>
      <c r="C1088" s="18" t="s">
        <v>98</v>
      </c>
      <c r="D1088" s="18">
        <f>COUNTIFS(常规版本稳定性测试结果!$X$5:$X$2321,汇总!$B1088,常规版本稳定性测试结果!$X$5:$X$2321,$B1088,常规版本稳定性测试结果!$D$5:$D$2321,汇总!$C1088)</f>
        <v/>
      </c>
      <c r="E1088" s="18">
        <f>COUNTIFS(常规版本稳定性测试结果!$X$5:$X$2321,汇总!$B1088,常规版本稳定性测试结果!$X$5:$X$2321,$B1088,常规版本稳定性测试结果!$D$5:$D$2321,汇总!$C1088,常规版本稳定性测试结果!$AH$5:$AH$2321,"OK")</f>
        <v/>
      </c>
      <c r="F1088" s="12">
        <f>COUNTIFS(常规版本稳定性测试结果!$X$5:$X$2321,汇总!$B1088,常规版本稳定性测试结果!$X$5:$X$2321,$B1088,常规版本稳定性测试结果!$D$5:$D$2321,汇总!$C1088,常规版本稳定性测试结果!$AH$5:$AH$2321,"NG")</f>
        <v/>
      </c>
      <c r="G1088" s="15">
        <f>COUNTIFS(常规版本稳定性测试结果!$X$5:$X$2321,汇总!$B1088,常规版本稳定性测试结果!$X$5:$X$2321,$B1088,常规版本稳定性测试结果!$D$5:$D$2321,汇总!$C1088,常规版本稳定性测试结果!$E$5:$E$2321,"JV")</f>
        <v/>
      </c>
      <c r="H1088" s="15">
        <f>COUNTIFS(常规版本稳定性测试结果!$X$5:$X$2321,汇总!$B1088,常规版本稳定性测试结果!$X$5:$X$2321,$B1088,常规版本稳定性测试结果!$D$5:$D$2321,汇总!$C1088,常规版本稳定性测试结果!$E$5:$E$2321,"FBU")</f>
        <v/>
      </c>
      <c r="I1088" s="15">
        <f>COUNTIFS(常规版本稳定性测试结果!$X$5:$X$2321,汇总!$B1088,常规版本稳定性测试结果!$X$5:$X$2321,$B1088,常规版本稳定性测试结果!$D$5:$D$2321,汇总!$C1088,常规版本稳定性测试结果!$E$5:$E$2321,"LinuxPC")</f>
        <v/>
      </c>
      <c r="J1088" s="15">
        <f>COUNTIFS(常规版本稳定性测试结果!$X$5:$X$2321,汇总!$B1088,常规版本稳定性测试结果!$X$5:$X$2321,$B1088,常规版本稳定性测试结果!$D$5:$D$2321,汇总!$C1088,常规版本稳定性测试结果!$E$5:$E$2321,"Monkey")</f>
        <v/>
      </c>
    </row>
    <row r="1089" spans="1:12">
      <c r="B1089" s="19" t="n">
        <v>44046</v>
      </c>
      <c r="C1089" s="18" t="s">
        <v>99</v>
      </c>
      <c r="D1089" s="18">
        <f>COUNTIFS(常规版本稳定性测试结果!$X$5:$X$2321,汇总!$B1089,常规版本稳定性测试结果!$X$5:$X$2321,$B1089,常规版本稳定性测试结果!$D$5:$D$2321,汇总!$C1089)</f>
        <v/>
      </c>
      <c r="E1089" s="18">
        <f>COUNTIFS(常规版本稳定性测试结果!$X$5:$X$2321,汇总!$B1089,常规版本稳定性测试结果!$X$5:$X$2321,$B1089,常规版本稳定性测试结果!$D$5:$D$2321,汇总!$C1089,常规版本稳定性测试结果!$AH$5:$AH$2321,"OK")</f>
        <v/>
      </c>
      <c r="F1089" s="12">
        <f>COUNTIFS(常规版本稳定性测试结果!$X$5:$X$2321,汇总!$B1089,常规版本稳定性测试结果!$X$5:$X$2321,$B1089,常规版本稳定性测试结果!$D$5:$D$2321,汇总!$C1089,常规版本稳定性测试结果!$AH$5:$AH$2321,"NG")</f>
        <v/>
      </c>
      <c r="G1089" s="15">
        <f>COUNTIFS(常规版本稳定性测试结果!$X$5:$X$2321,汇总!$B1089,常规版本稳定性测试结果!$X$5:$X$2321,$B1089,常规版本稳定性测试结果!$D$5:$D$2321,汇总!$C1089,常规版本稳定性测试结果!$E$5:$E$2321,"JV")</f>
        <v/>
      </c>
      <c r="H1089" s="15">
        <f>COUNTIFS(常规版本稳定性测试结果!$X$5:$X$2321,汇总!$B1089,常规版本稳定性测试结果!$X$5:$X$2321,$B1089,常规版本稳定性测试结果!$D$5:$D$2321,汇总!$C1089,常规版本稳定性测试结果!$E$5:$E$2321,"FBU")</f>
        <v/>
      </c>
      <c r="I1089" s="15">
        <f>COUNTIFS(常规版本稳定性测试结果!$X$5:$X$2321,汇总!$B1089,常规版本稳定性测试结果!$X$5:$X$2321,$B1089,常规版本稳定性测试结果!$D$5:$D$2321,汇总!$C1089,常规版本稳定性测试结果!$E$5:$E$2321,"LinuxPC")</f>
        <v/>
      </c>
      <c r="J1089" s="15">
        <f>COUNTIFS(常规版本稳定性测试结果!$X$5:$X$2321,汇总!$B1089,常规版本稳定性测试结果!$X$5:$X$2321,$B1089,常规版本稳定性测试结果!$D$5:$D$2321,汇总!$C1089,常规版本稳定性测试结果!$E$5:$E$2321,"Monkey")</f>
        <v/>
      </c>
    </row>
    <row r="1090" spans="1:12">
      <c r="B1090" s="19" t="n">
        <v>44046</v>
      </c>
      <c r="C1090" s="18" t="s">
        <v>98</v>
      </c>
      <c r="D1090" s="18">
        <f>COUNTIFS(常规版本稳定性测试结果!$X$5:$X$2321,汇总!$B1090,常规版本稳定性测试结果!$X$5:$X$2321,$B1090,常规版本稳定性测试结果!$D$5:$D$2321,汇总!$C1090)</f>
        <v/>
      </c>
      <c r="E1090" s="18">
        <f>COUNTIFS(常规版本稳定性测试结果!$X$5:$X$2321,汇总!$B1090,常规版本稳定性测试结果!$X$5:$X$2321,$B1090,常规版本稳定性测试结果!$D$5:$D$2321,汇总!$C1090,常规版本稳定性测试结果!$AH$5:$AH$2321,"OK")</f>
        <v/>
      </c>
      <c r="F1090" s="12">
        <f>COUNTIFS(常规版本稳定性测试结果!$X$5:$X$2321,汇总!$B1090,常规版本稳定性测试结果!$X$5:$X$2321,$B1090,常规版本稳定性测试结果!$D$5:$D$2321,汇总!$C1090,常规版本稳定性测试结果!$AH$5:$AH$2321,"NG")</f>
        <v/>
      </c>
      <c r="G1090" s="15">
        <f>COUNTIFS(常规版本稳定性测试结果!$X$5:$X$2321,汇总!$B1090,常规版本稳定性测试结果!$X$5:$X$2321,$B1090,常规版本稳定性测试结果!$D$5:$D$2321,汇总!$C1090,常规版本稳定性测试结果!$E$5:$E$2321,"JV")</f>
        <v/>
      </c>
      <c r="H1090" s="15">
        <f>COUNTIFS(常规版本稳定性测试结果!$X$5:$X$2321,汇总!$B1090,常规版本稳定性测试结果!$X$5:$X$2321,$B1090,常规版本稳定性测试结果!$D$5:$D$2321,汇总!$C1090,常规版本稳定性测试结果!$E$5:$E$2321,"FBU")</f>
        <v/>
      </c>
      <c r="I1090" s="15">
        <f>COUNTIFS(常规版本稳定性测试结果!$X$5:$X$2321,汇总!$B1090,常规版本稳定性测试结果!$X$5:$X$2321,$B1090,常规版本稳定性测试结果!$D$5:$D$2321,汇总!$C1090,常规版本稳定性测试结果!$E$5:$E$2321,"LinuxPC")</f>
        <v/>
      </c>
      <c r="J1090" s="15">
        <f>COUNTIFS(常规版本稳定性测试结果!$X$5:$X$2321,汇总!$B1090,常规版本稳定性测试结果!$X$5:$X$2321,$B1090,常规版本稳定性测试结果!$D$5:$D$2321,汇总!$C1090,常规版本稳定性测试结果!$E$5:$E$2321,"Monkey")</f>
        <v/>
      </c>
    </row>
    <row r="1091" spans="1:12">
      <c r="B1091" s="19" t="n">
        <v>44047</v>
      </c>
      <c r="C1091" s="18" t="s">
        <v>99</v>
      </c>
      <c r="D1091" s="18">
        <f>COUNTIFS(常规版本稳定性测试结果!$X$5:$X$2321,汇总!$B1091,常规版本稳定性测试结果!$X$5:$X$2321,$B1091,常规版本稳定性测试结果!$D$5:$D$2321,汇总!$C1091)</f>
        <v/>
      </c>
      <c r="E1091" s="18">
        <f>COUNTIFS(常规版本稳定性测试结果!$X$5:$X$2321,汇总!$B1091,常规版本稳定性测试结果!$X$5:$X$2321,$B1091,常规版本稳定性测试结果!$D$5:$D$2321,汇总!$C1091,常规版本稳定性测试结果!$AH$5:$AH$2321,"OK")</f>
        <v/>
      </c>
      <c r="F1091" s="12">
        <f>COUNTIFS(常规版本稳定性测试结果!$X$5:$X$2321,汇总!$B1091,常规版本稳定性测试结果!$X$5:$X$2321,$B1091,常规版本稳定性测试结果!$D$5:$D$2321,汇总!$C1091,常规版本稳定性测试结果!$AH$5:$AH$2321,"NG")</f>
        <v/>
      </c>
      <c r="G1091" s="15">
        <f>COUNTIFS(常规版本稳定性测试结果!$X$5:$X$2321,汇总!$B1091,常规版本稳定性测试结果!$X$5:$X$2321,$B1091,常规版本稳定性测试结果!$D$5:$D$2321,汇总!$C1091,常规版本稳定性测试结果!$E$5:$E$2321,"JV")</f>
        <v/>
      </c>
      <c r="H1091" s="15">
        <f>COUNTIFS(常规版本稳定性测试结果!$X$5:$X$2321,汇总!$B1091,常规版本稳定性测试结果!$X$5:$X$2321,$B1091,常规版本稳定性测试结果!$D$5:$D$2321,汇总!$C1091,常规版本稳定性测试结果!$E$5:$E$2321,"FBU")</f>
        <v/>
      </c>
      <c r="I1091" s="15">
        <f>COUNTIFS(常规版本稳定性测试结果!$X$5:$X$2321,汇总!$B1091,常规版本稳定性测试结果!$X$5:$X$2321,$B1091,常规版本稳定性测试结果!$D$5:$D$2321,汇总!$C1091,常规版本稳定性测试结果!$E$5:$E$2321,"LinuxPC")</f>
        <v/>
      </c>
      <c r="J1091" s="15">
        <f>COUNTIFS(常规版本稳定性测试结果!$X$5:$X$2321,汇总!$B1091,常规版本稳定性测试结果!$X$5:$X$2321,$B1091,常规版本稳定性测试结果!$D$5:$D$2321,汇总!$C1091,常规版本稳定性测试结果!$E$5:$E$2321,"Monkey")</f>
        <v/>
      </c>
    </row>
    <row r="1092" spans="1:12">
      <c r="B1092" s="19" t="n">
        <v>44047</v>
      </c>
      <c r="C1092" s="18" t="s">
        <v>98</v>
      </c>
      <c r="D1092" s="18">
        <f>COUNTIFS(常规版本稳定性测试结果!$X$5:$X$2321,汇总!$B1092,常规版本稳定性测试结果!$X$5:$X$2321,$B1092,常规版本稳定性测试结果!$D$5:$D$2321,汇总!$C1092)</f>
        <v/>
      </c>
      <c r="E1092" s="18">
        <f>COUNTIFS(常规版本稳定性测试结果!$X$5:$X$2321,汇总!$B1092,常规版本稳定性测试结果!$X$5:$X$2321,$B1092,常规版本稳定性测试结果!$D$5:$D$2321,汇总!$C1092,常规版本稳定性测试结果!$AH$5:$AH$2321,"OK")</f>
        <v/>
      </c>
      <c r="F1092" s="12">
        <f>COUNTIFS(常规版本稳定性测试结果!$X$5:$X$2321,汇总!$B1092,常规版本稳定性测试结果!$X$5:$X$2321,$B1092,常规版本稳定性测试结果!$D$5:$D$2321,汇总!$C1092,常规版本稳定性测试结果!$AH$5:$AH$2321,"NG")</f>
        <v/>
      </c>
      <c r="G1092" s="15">
        <f>COUNTIFS(常规版本稳定性测试结果!$X$5:$X$2321,汇总!$B1092,常规版本稳定性测试结果!$X$5:$X$2321,$B1092,常规版本稳定性测试结果!$D$5:$D$2321,汇总!$C1092,常规版本稳定性测试结果!$E$5:$E$2321,"JV")</f>
        <v/>
      </c>
      <c r="H1092" s="15">
        <f>COUNTIFS(常规版本稳定性测试结果!$X$5:$X$2321,汇总!$B1092,常规版本稳定性测试结果!$X$5:$X$2321,$B1092,常规版本稳定性测试结果!$D$5:$D$2321,汇总!$C1092,常规版本稳定性测试结果!$E$5:$E$2321,"FBU")</f>
        <v/>
      </c>
      <c r="I1092" s="15">
        <f>COUNTIFS(常规版本稳定性测试结果!$X$5:$X$2321,汇总!$B1092,常规版本稳定性测试结果!$X$5:$X$2321,$B1092,常规版本稳定性测试结果!$D$5:$D$2321,汇总!$C1092,常规版本稳定性测试结果!$E$5:$E$2321,"LinuxPC")</f>
        <v/>
      </c>
      <c r="J1092" s="15">
        <f>COUNTIFS(常规版本稳定性测试结果!$X$5:$X$2321,汇总!$B1092,常规版本稳定性测试结果!$X$5:$X$2321,$B1092,常规版本稳定性测试结果!$D$5:$D$2321,汇总!$C1092,常规版本稳定性测试结果!$E$5:$E$2321,"Monkey")</f>
        <v/>
      </c>
    </row>
    <row r="1093" spans="1:12">
      <c r="B1093" s="19" t="n">
        <v>44048</v>
      </c>
      <c r="C1093" s="18" t="s">
        <v>99</v>
      </c>
      <c r="D1093" s="18">
        <f>COUNTIFS(常规版本稳定性测试结果!$X$5:$X$2321,汇总!$B1093,常规版本稳定性测试结果!$X$5:$X$2321,$B1093,常规版本稳定性测试结果!$D$5:$D$2321,汇总!$C1093)</f>
        <v/>
      </c>
      <c r="E1093" s="18">
        <f>COUNTIFS(常规版本稳定性测试结果!$X$5:$X$2321,汇总!$B1093,常规版本稳定性测试结果!$X$5:$X$2321,$B1093,常规版本稳定性测试结果!$D$5:$D$2321,汇总!$C1093,常规版本稳定性测试结果!$AH$5:$AH$2321,"OK")</f>
        <v/>
      </c>
      <c r="F1093" s="12">
        <f>COUNTIFS(常规版本稳定性测试结果!$X$5:$X$2321,汇总!$B1093,常规版本稳定性测试结果!$X$5:$X$2321,$B1093,常规版本稳定性测试结果!$D$5:$D$2321,汇总!$C1093,常规版本稳定性测试结果!$AH$5:$AH$2321,"NG")</f>
        <v/>
      </c>
      <c r="G1093" s="15">
        <f>COUNTIFS(常规版本稳定性测试结果!$X$5:$X$2321,汇总!$B1093,常规版本稳定性测试结果!$X$5:$X$2321,$B1093,常规版本稳定性测试结果!$D$5:$D$2321,汇总!$C1093,常规版本稳定性测试结果!$E$5:$E$2321,"JV")</f>
        <v/>
      </c>
      <c r="H1093" s="15">
        <f>COUNTIFS(常规版本稳定性测试结果!$X$5:$X$2321,汇总!$B1093,常规版本稳定性测试结果!$X$5:$X$2321,$B1093,常规版本稳定性测试结果!$D$5:$D$2321,汇总!$C1093,常规版本稳定性测试结果!$E$5:$E$2321,"FBU")</f>
        <v/>
      </c>
      <c r="I1093" s="15">
        <f>COUNTIFS(常规版本稳定性测试结果!$X$5:$X$2321,汇总!$B1093,常规版本稳定性测试结果!$X$5:$X$2321,$B1093,常规版本稳定性测试结果!$D$5:$D$2321,汇总!$C1093,常规版本稳定性测试结果!$E$5:$E$2321,"LinuxPC")</f>
        <v/>
      </c>
      <c r="J1093" s="15">
        <f>COUNTIFS(常规版本稳定性测试结果!$X$5:$X$2321,汇总!$B1093,常规版本稳定性测试结果!$X$5:$X$2321,$B1093,常规版本稳定性测试结果!$D$5:$D$2321,汇总!$C1093,常规版本稳定性测试结果!$E$5:$E$2321,"Monkey")</f>
        <v/>
      </c>
    </row>
    <row r="1094" spans="1:12">
      <c r="B1094" s="19" t="n">
        <v>44048</v>
      </c>
      <c r="C1094" s="18" t="s">
        <v>98</v>
      </c>
      <c r="D1094" s="18">
        <f>COUNTIFS(常规版本稳定性测试结果!$X$5:$X$2321,汇总!$B1094,常规版本稳定性测试结果!$X$5:$X$2321,$B1094,常规版本稳定性测试结果!$D$5:$D$2321,汇总!$C1094)</f>
        <v/>
      </c>
      <c r="E1094" s="18">
        <f>COUNTIFS(常规版本稳定性测试结果!$X$5:$X$2321,汇总!$B1094,常规版本稳定性测试结果!$X$5:$X$2321,$B1094,常规版本稳定性测试结果!$D$5:$D$2321,汇总!$C1094,常规版本稳定性测试结果!$AH$5:$AH$2321,"OK")</f>
        <v/>
      </c>
      <c r="F1094" s="12">
        <f>COUNTIFS(常规版本稳定性测试结果!$X$5:$X$2321,汇总!$B1094,常规版本稳定性测试结果!$X$5:$X$2321,$B1094,常规版本稳定性测试结果!$D$5:$D$2321,汇总!$C1094,常规版本稳定性测试结果!$AH$5:$AH$2321,"NG")</f>
        <v/>
      </c>
      <c r="G1094" s="15">
        <f>COUNTIFS(常规版本稳定性测试结果!$X$5:$X$2321,汇总!$B1094,常规版本稳定性测试结果!$X$5:$X$2321,$B1094,常规版本稳定性测试结果!$D$5:$D$2321,汇总!$C1094,常规版本稳定性测试结果!$E$5:$E$2321,"JV")</f>
        <v/>
      </c>
      <c r="H1094" s="15">
        <f>COUNTIFS(常规版本稳定性测试结果!$X$5:$X$2321,汇总!$B1094,常规版本稳定性测试结果!$X$5:$X$2321,$B1094,常规版本稳定性测试结果!$D$5:$D$2321,汇总!$C1094,常规版本稳定性测试结果!$E$5:$E$2321,"FBU")</f>
        <v/>
      </c>
      <c r="I1094" s="15">
        <f>COUNTIFS(常规版本稳定性测试结果!$X$5:$X$2321,汇总!$B1094,常规版本稳定性测试结果!$X$5:$X$2321,$B1094,常规版本稳定性测试结果!$D$5:$D$2321,汇总!$C1094,常规版本稳定性测试结果!$E$5:$E$2321,"LinuxPC")</f>
        <v/>
      </c>
      <c r="J1094" s="15">
        <f>COUNTIFS(常规版本稳定性测试结果!$X$5:$X$2321,汇总!$B1094,常规版本稳定性测试结果!$X$5:$X$2321,$B1094,常规版本稳定性测试结果!$D$5:$D$2321,汇总!$C1094,常规版本稳定性测试结果!$E$5:$E$2321,"Monkey")</f>
        <v/>
      </c>
    </row>
    <row r="1095" spans="1:12">
      <c r="B1095" s="19" t="n">
        <v>44049</v>
      </c>
      <c r="C1095" s="18" t="s">
        <v>99</v>
      </c>
      <c r="D1095" s="18">
        <f>COUNTIFS(常规版本稳定性测试结果!$X$5:$X$2321,汇总!$B1095,常规版本稳定性测试结果!$X$5:$X$2321,$B1095,常规版本稳定性测试结果!$D$5:$D$2321,汇总!$C1095)</f>
        <v/>
      </c>
      <c r="E1095" s="18">
        <f>COUNTIFS(常规版本稳定性测试结果!$X$5:$X$2321,汇总!$B1095,常规版本稳定性测试结果!$X$5:$X$2321,$B1095,常规版本稳定性测试结果!$D$5:$D$2321,汇总!$C1095,常规版本稳定性测试结果!$AH$5:$AH$2321,"OK")</f>
        <v/>
      </c>
      <c r="F1095" s="12">
        <f>COUNTIFS(常规版本稳定性测试结果!$X$5:$X$2321,汇总!$B1095,常规版本稳定性测试结果!$X$5:$X$2321,$B1095,常规版本稳定性测试结果!$D$5:$D$2321,汇总!$C1095,常规版本稳定性测试结果!$AH$5:$AH$2321,"NG")</f>
        <v/>
      </c>
      <c r="G1095" s="15">
        <f>COUNTIFS(常规版本稳定性测试结果!$X$5:$X$2321,汇总!$B1095,常规版本稳定性测试结果!$X$5:$X$2321,$B1095,常规版本稳定性测试结果!$D$5:$D$2321,汇总!$C1095,常规版本稳定性测试结果!$E$5:$E$2321,"JV")</f>
        <v/>
      </c>
      <c r="H1095" s="15">
        <f>COUNTIFS(常规版本稳定性测试结果!$X$5:$X$2321,汇总!$B1095,常规版本稳定性测试结果!$X$5:$X$2321,$B1095,常规版本稳定性测试结果!$D$5:$D$2321,汇总!$C1095,常规版本稳定性测试结果!$E$5:$E$2321,"FBU")</f>
        <v/>
      </c>
      <c r="I1095" s="15">
        <f>COUNTIFS(常规版本稳定性测试结果!$X$5:$X$2321,汇总!$B1095,常规版本稳定性测试结果!$X$5:$X$2321,$B1095,常规版本稳定性测试结果!$D$5:$D$2321,汇总!$C1095,常规版本稳定性测试结果!$E$5:$E$2321,"LinuxPC")</f>
        <v/>
      </c>
      <c r="J1095" s="15">
        <f>COUNTIFS(常规版本稳定性测试结果!$X$5:$X$2321,汇总!$B1095,常规版本稳定性测试结果!$X$5:$X$2321,$B1095,常规版本稳定性测试结果!$D$5:$D$2321,汇总!$C1095,常规版本稳定性测试结果!$E$5:$E$2321,"Monkey")</f>
        <v/>
      </c>
    </row>
    <row r="1096" spans="1:12">
      <c r="B1096" s="19" t="n">
        <v>44049</v>
      </c>
      <c r="C1096" s="18" t="s">
        <v>98</v>
      </c>
      <c r="D1096" s="18">
        <f>COUNTIFS(常规版本稳定性测试结果!$X$5:$X$2321,汇总!$B1096,常规版本稳定性测试结果!$X$5:$X$2321,$B1096,常规版本稳定性测试结果!$D$5:$D$2321,汇总!$C1096)</f>
        <v/>
      </c>
      <c r="E1096" s="18">
        <f>COUNTIFS(常规版本稳定性测试结果!$X$5:$X$2321,汇总!$B1096,常规版本稳定性测试结果!$X$5:$X$2321,$B1096,常规版本稳定性测试结果!$D$5:$D$2321,汇总!$C1096,常规版本稳定性测试结果!$AH$5:$AH$2321,"OK")</f>
        <v/>
      </c>
      <c r="F1096" s="12">
        <f>COUNTIFS(常规版本稳定性测试结果!$X$5:$X$2321,汇总!$B1096,常规版本稳定性测试结果!$X$5:$X$2321,$B1096,常规版本稳定性测试结果!$D$5:$D$2321,汇总!$C1096,常规版本稳定性测试结果!$AH$5:$AH$2321,"NG")</f>
        <v/>
      </c>
      <c r="G1096" s="15">
        <f>COUNTIFS(常规版本稳定性测试结果!$X$5:$X$2321,汇总!$B1096,常规版本稳定性测试结果!$X$5:$X$2321,$B1096,常规版本稳定性测试结果!$D$5:$D$2321,汇总!$C1096,常规版本稳定性测试结果!$E$5:$E$2321,"JV")</f>
        <v/>
      </c>
      <c r="H1096" s="15">
        <f>COUNTIFS(常规版本稳定性测试结果!$X$5:$X$2321,汇总!$B1096,常规版本稳定性测试结果!$X$5:$X$2321,$B1096,常规版本稳定性测试结果!$D$5:$D$2321,汇总!$C1096,常规版本稳定性测试结果!$E$5:$E$2321,"FBU")</f>
        <v/>
      </c>
      <c r="I1096" s="15">
        <f>COUNTIFS(常规版本稳定性测试结果!$X$5:$X$2321,汇总!$B1096,常规版本稳定性测试结果!$X$5:$X$2321,$B1096,常规版本稳定性测试结果!$D$5:$D$2321,汇总!$C1096,常规版本稳定性测试结果!$E$5:$E$2321,"LinuxPC")</f>
        <v/>
      </c>
      <c r="J1096" s="15">
        <f>COUNTIFS(常规版本稳定性测试结果!$X$5:$X$2321,汇总!$B1096,常规版本稳定性测试结果!$X$5:$X$2321,$B1096,常规版本稳定性测试结果!$D$5:$D$2321,汇总!$C1096,常规版本稳定性测试结果!$E$5:$E$2321,"Monkey")</f>
        <v/>
      </c>
    </row>
    <row r="1097" spans="1:12">
      <c r="B1097" s="19" t="n">
        <v>44050</v>
      </c>
      <c r="C1097" s="18" t="s">
        <v>99</v>
      </c>
      <c r="D1097" s="18">
        <f>COUNTIFS(常规版本稳定性测试结果!$X$5:$X$2321,汇总!$B1097,常规版本稳定性测试结果!$X$5:$X$2321,$B1097,常规版本稳定性测试结果!$D$5:$D$2321,汇总!$C1097)</f>
        <v/>
      </c>
      <c r="E1097" s="18">
        <f>COUNTIFS(常规版本稳定性测试结果!$X$5:$X$2321,汇总!$B1097,常规版本稳定性测试结果!$X$5:$X$2321,$B1097,常规版本稳定性测试结果!$D$5:$D$2321,汇总!$C1097,常规版本稳定性测试结果!$AH$5:$AH$2321,"OK")</f>
        <v/>
      </c>
      <c r="F1097" s="12">
        <f>COUNTIFS(常规版本稳定性测试结果!$X$5:$X$2321,汇总!$B1097,常规版本稳定性测试结果!$X$5:$X$2321,$B1097,常规版本稳定性测试结果!$D$5:$D$2321,汇总!$C1097,常规版本稳定性测试结果!$AH$5:$AH$2321,"NG")</f>
        <v/>
      </c>
      <c r="G1097" s="15">
        <f>COUNTIFS(常规版本稳定性测试结果!$X$5:$X$2321,汇总!$B1097,常规版本稳定性测试结果!$X$5:$X$2321,$B1097,常规版本稳定性测试结果!$D$5:$D$2321,汇总!$C1097,常规版本稳定性测试结果!$E$5:$E$2321,"JV")</f>
        <v/>
      </c>
      <c r="H1097" s="15">
        <f>COUNTIFS(常规版本稳定性测试结果!$X$5:$X$2321,汇总!$B1097,常规版本稳定性测试结果!$X$5:$X$2321,$B1097,常规版本稳定性测试结果!$D$5:$D$2321,汇总!$C1097,常规版本稳定性测试结果!$E$5:$E$2321,"FBU")</f>
        <v/>
      </c>
      <c r="I1097" s="15">
        <f>COUNTIFS(常规版本稳定性测试结果!$X$5:$X$2321,汇总!$B1097,常规版本稳定性测试结果!$X$5:$X$2321,$B1097,常规版本稳定性测试结果!$D$5:$D$2321,汇总!$C1097,常规版本稳定性测试结果!$E$5:$E$2321,"LinuxPC")</f>
        <v/>
      </c>
      <c r="J1097" s="15">
        <f>COUNTIFS(常规版本稳定性测试结果!$X$5:$X$2321,汇总!$B1097,常规版本稳定性测试结果!$X$5:$X$2321,$B1097,常规版本稳定性测试结果!$D$5:$D$2321,汇总!$C1097,常规版本稳定性测试结果!$E$5:$E$2321,"Monkey")</f>
        <v/>
      </c>
    </row>
    <row r="1098" spans="1:12">
      <c r="B1098" s="19" t="n">
        <v>44050</v>
      </c>
      <c r="C1098" s="18" t="s">
        <v>98</v>
      </c>
      <c r="D1098" s="18">
        <f>COUNTIFS(常规版本稳定性测试结果!$X$5:$X$2321,汇总!$B1098,常规版本稳定性测试结果!$X$5:$X$2321,$B1098,常规版本稳定性测试结果!$D$5:$D$2321,汇总!$C1098)</f>
        <v/>
      </c>
      <c r="E1098" s="18">
        <f>COUNTIFS(常规版本稳定性测试结果!$X$5:$X$2321,汇总!$B1098,常规版本稳定性测试结果!$X$5:$X$2321,$B1098,常规版本稳定性测试结果!$D$5:$D$2321,汇总!$C1098,常规版本稳定性测试结果!$AH$5:$AH$2321,"OK")</f>
        <v/>
      </c>
      <c r="F1098" s="12">
        <f>COUNTIFS(常规版本稳定性测试结果!$X$5:$X$2321,汇总!$B1098,常规版本稳定性测试结果!$X$5:$X$2321,$B1098,常规版本稳定性测试结果!$D$5:$D$2321,汇总!$C1098,常规版本稳定性测试结果!$AH$5:$AH$2321,"NG")</f>
        <v/>
      </c>
      <c r="G1098" s="15">
        <f>COUNTIFS(常规版本稳定性测试结果!$X$5:$X$2321,汇总!$B1098,常规版本稳定性测试结果!$X$5:$X$2321,$B1098,常规版本稳定性测试结果!$D$5:$D$2321,汇总!$C1098,常规版本稳定性测试结果!$E$5:$E$2321,"JV")</f>
        <v/>
      </c>
      <c r="H1098" s="15">
        <f>COUNTIFS(常规版本稳定性测试结果!$X$5:$X$2321,汇总!$B1098,常规版本稳定性测试结果!$X$5:$X$2321,$B1098,常规版本稳定性测试结果!$D$5:$D$2321,汇总!$C1098,常规版本稳定性测试结果!$E$5:$E$2321,"FBU")</f>
        <v/>
      </c>
      <c r="I1098" s="15">
        <f>COUNTIFS(常规版本稳定性测试结果!$X$5:$X$2321,汇总!$B1098,常规版本稳定性测试结果!$X$5:$X$2321,$B1098,常规版本稳定性测试结果!$D$5:$D$2321,汇总!$C1098,常规版本稳定性测试结果!$E$5:$E$2321,"LinuxPC")</f>
        <v/>
      </c>
      <c r="J1098" s="15">
        <f>COUNTIFS(常规版本稳定性测试结果!$X$5:$X$2321,汇总!$B1098,常规版本稳定性测试结果!$X$5:$X$2321,$B1098,常规版本稳定性测试结果!$D$5:$D$2321,汇总!$C1098,常规版本稳定性测试结果!$E$5:$E$2321,"Monkey")</f>
        <v/>
      </c>
    </row>
    <row r="1099" spans="1:12">
      <c r="B1099" s="19" t="n">
        <v>44051</v>
      </c>
      <c r="C1099" s="18" t="s">
        <v>99</v>
      </c>
      <c r="D1099" s="18">
        <f>COUNTIFS(常规版本稳定性测试结果!$X$5:$X$2321,汇总!$B1099,常规版本稳定性测试结果!$X$5:$X$2321,$B1099,常规版本稳定性测试结果!$D$5:$D$2321,汇总!$C1099)</f>
        <v/>
      </c>
      <c r="E1099" s="18">
        <f>COUNTIFS(常规版本稳定性测试结果!$X$5:$X$2321,汇总!$B1099,常规版本稳定性测试结果!$X$5:$X$2321,$B1099,常规版本稳定性测试结果!$D$5:$D$2321,汇总!$C1099,常规版本稳定性测试结果!$AH$5:$AH$2321,"OK")</f>
        <v/>
      </c>
      <c r="F1099" s="12">
        <f>COUNTIFS(常规版本稳定性测试结果!$X$5:$X$2321,汇总!$B1099,常规版本稳定性测试结果!$X$5:$X$2321,$B1099,常规版本稳定性测试结果!$D$5:$D$2321,汇总!$C1099,常规版本稳定性测试结果!$AH$5:$AH$2321,"NG")</f>
        <v/>
      </c>
      <c r="G1099" s="15">
        <f>COUNTIFS(常规版本稳定性测试结果!$X$5:$X$2321,汇总!$B1099,常规版本稳定性测试结果!$X$5:$X$2321,$B1099,常规版本稳定性测试结果!$D$5:$D$2321,汇总!$C1099,常规版本稳定性测试结果!$E$5:$E$2321,"JV")</f>
        <v/>
      </c>
      <c r="H1099" s="15">
        <f>COUNTIFS(常规版本稳定性测试结果!$X$5:$X$2321,汇总!$B1099,常规版本稳定性测试结果!$X$5:$X$2321,$B1099,常规版本稳定性测试结果!$D$5:$D$2321,汇总!$C1099,常规版本稳定性测试结果!$E$5:$E$2321,"FBU")</f>
        <v/>
      </c>
      <c r="I1099" s="15">
        <f>COUNTIFS(常规版本稳定性测试结果!$X$5:$X$2321,汇总!$B1099,常规版本稳定性测试结果!$X$5:$X$2321,$B1099,常规版本稳定性测试结果!$D$5:$D$2321,汇总!$C1099,常规版本稳定性测试结果!$E$5:$E$2321,"LinuxPC")</f>
        <v/>
      </c>
      <c r="J1099" s="15">
        <f>COUNTIFS(常规版本稳定性测试结果!$X$5:$X$2321,汇总!$B1099,常规版本稳定性测试结果!$X$5:$X$2321,$B1099,常规版本稳定性测试结果!$D$5:$D$2321,汇总!$C1099,常规版本稳定性测试结果!$E$5:$E$2321,"Monkey")</f>
        <v/>
      </c>
    </row>
    <row r="1100" spans="1:12">
      <c r="B1100" s="19" t="n">
        <v>44051</v>
      </c>
      <c r="C1100" s="18" t="s">
        <v>98</v>
      </c>
      <c r="D1100" s="18">
        <f>COUNTIFS(常规版本稳定性测试结果!$X$5:$X$2321,汇总!$B1100,常规版本稳定性测试结果!$X$5:$X$2321,$B1100,常规版本稳定性测试结果!$D$5:$D$2321,汇总!$C1100)</f>
        <v/>
      </c>
      <c r="E1100" s="18">
        <f>COUNTIFS(常规版本稳定性测试结果!$X$5:$X$2321,汇总!$B1100,常规版本稳定性测试结果!$X$5:$X$2321,$B1100,常规版本稳定性测试结果!$D$5:$D$2321,汇总!$C1100,常规版本稳定性测试结果!$AH$5:$AH$2321,"OK")</f>
        <v/>
      </c>
      <c r="F1100" s="12">
        <f>COUNTIFS(常规版本稳定性测试结果!$X$5:$X$2321,汇总!$B1100,常规版本稳定性测试结果!$X$5:$X$2321,$B1100,常规版本稳定性测试结果!$D$5:$D$2321,汇总!$C1100,常规版本稳定性测试结果!$AH$5:$AH$2321,"NG")</f>
        <v/>
      </c>
      <c r="G1100" s="15">
        <f>COUNTIFS(常规版本稳定性测试结果!$X$5:$X$2321,汇总!$B1100,常规版本稳定性测试结果!$X$5:$X$2321,$B1100,常规版本稳定性测试结果!$D$5:$D$2321,汇总!$C1100,常规版本稳定性测试结果!$E$5:$E$2321,"JV")</f>
        <v/>
      </c>
      <c r="H1100" s="15">
        <f>COUNTIFS(常规版本稳定性测试结果!$X$5:$X$2321,汇总!$B1100,常规版本稳定性测试结果!$X$5:$X$2321,$B1100,常规版本稳定性测试结果!$D$5:$D$2321,汇总!$C1100,常规版本稳定性测试结果!$E$5:$E$2321,"FBU")</f>
        <v/>
      </c>
      <c r="I1100" s="15">
        <f>COUNTIFS(常规版本稳定性测试结果!$X$5:$X$2321,汇总!$B1100,常规版本稳定性测试结果!$X$5:$X$2321,$B1100,常规版本稳定性测试结果!$D$5:$D$2321,汇总!$C1100,常规版本稳定性测试结果!$E$5:$E$2321,"LinuxPC")</f>
        <v/>
      </c>
      <c r="J1100" s="15">
        <f>COUNTIFS(常规版本稳定性测试结果!$X$5:$X$2321,汇总!$B1100,常规版本稳定性测试结果!$X$5:$X$2321,$B1100,常规版本稳定性测试结果!$D$5:$D$2321,汇总!$C1100,常规版本稳定性测试结果!$E$5:$E$2321,"Monkey")</f>
        <v/>
      </c>
    </row>
    <row r="1101" spans="1:12">
      <c r="B1101" s="19" t="n">
        <v>44052</v>
      </c>
      <c r="C1101" s="18" t="s">
        <v>99</v>
      </c>
      <c r="D1101" s="18">
        <f>COUNTIFS(常规版本稳定性测试结果!$X$5:$X$2321,汇总!$B1101,常规版本稳定性测试结果!$X$5:$X$2321,$B1101,常规版本稳定性测试结果!$D$5:$D$2321,汇总!$C1101)</f>
        <v/>
      </c>
      <c r="E1101" s="18">
        <f>COUNTIFS(常规版本稳定性测试结果!$X$5:$X$2321,汇总!$B1101,常规版本稳定性测试结果!$X$5:$X$2321,$B1101,常规版本稳定性测试结果!$D$5:$D$2321,汇总!$C1101,常规版本稳定性测试结果!$AH$5:$AH$2321,"OK")</f>
        <v/>
      </c>
      <c r="F1101" s="12">
        <f>COUNTIFS(常规版本稳定性测试结果!$X$5:$X$2321,汇总!$B1101,常规版本稳定性测试结果!$X$5:$X$2321,$B1101,常规版本稳定性测试结果!$D$5:$D$2321,汇总!$C1101,常规版本稳定性测试结果!$AH$5:$AH$2321,"NG")</f>
        <v/>
      </c>
      <c r="G1101" s="15">
        <f>COUNTIFS(常规版本稳定性测试结果!$X$5:$X$2321,汇总!$B1101,常规版本稳定性测试结果!$X$5:$X$2321,$B1101,常规版本稳定性测试结果!$D$5:$D$2321,汇总!$C1101,常规版本稳定性测试结果!$E$5:$E$2321,"JV")</f>
        <v/>
      </c>
      <c r="H1101" s="15">
        <f>COUNTIFS(常规版本稳定性测试结果!$X$5:$X$2321,汇总!$B1101,常规版本稳定性测试结果!$X$5:$X$2321,$B1101,常规版本稳定性测试结果!$D$5:$D$2321,汇总!$C1101,常规版本稳定性测试结果!$E$5:$E$2321,"FBU")</f>
        <v/>
      </c>
      <c r="I1101" s="15">
        <f>COUNTIFS(常规版本稳定性测试结果!$X$5:$X$2321,汇总!$B1101,常规版本稳定性测试结果!$X$5:$X$2321,$B1101,常规版本稳定性测试结果!$D$5:$D$2321,汇总!$C1101,常规版本稳定性测试结果!$E$5:$E$2321,"LinuxPC")</f>
        <v/>
      </c>
      <c r="J1101" s="15">
        <f>COUNTIFS(常规版本稳定性测试结果!$X$5:$X$2321,汇总!$B1101,常规版本稳定性测试结果!$X$5:$X$2321,$B1101,常规版本稳定性测试结果!$D$5:$D$2321,汇总!$C1101,常规版本稳定性测试结果!$E$5:$E$2321,"Monkey")</f>
        <v/>
      </c>
    </row>
    <row r="1102" spans="1:12">
      <c r="B1102" s="19" t="n">
        <v>44052</v>
      </c>
      <c r="C1102" s="18" t="s">
        <v>98</v>
      </c>
      <c r="D1102" s="18">
        <f>COUNTIFS(常规版本稳定性测试结果!$X$5:$X$2321,汇总!$B1102,常规版本稳定性测试结果!$X$5:$X$2321,$B1102,常规版本稳定性测试结果!$D$5:$D$2321,汇总!$C1102)</f>
        <v/>
      </c>
      <c r="E1102" s="18">
        <f>COUNTIFS(常规版本稳定性测试结果!$X$5:$X$2321,汇总!$B1102,常规版本稳定性测试结果!$X$5:$X$2321,$B1102,常规版本稳定性测试结果!$D$5:$D$2321,汇总!$C1102,常规版本稳定性测试结果!$AH$5:$AH$2321,"OK")</f>
        <v/>
      </c>
      <c r="F1102" s="12">
        <f>COUNTIFS(常规版本稳定性测试结果!$X$5:$X$2321,汇总!$B1102,常规版本稳定性测试结果!$X$5:$X$2321,$B1102,常规版本稳定性测试结果!$D$5:$D$2321,汇总!$C1102,常规版本稳定性测试结果!$AH$5:$AH$2321,"NG")</f>
        <v/>
      </c>
      <c r="G1102" s="15">
        <f>COUNTIFS(常规版本稳定性测试结果!$X$5:$X$2321,汇总!$B1102,常规版本稳定性测试结果!$X$5:$X$2321,$B1102,常规版本稳定性测试结果!$D$5:$D$2321,汇总!$C1102,常规版本稳定性测试结果!$E$5:$E$2321,"JV")</f>
        <v/>
      </c>
      <c r="H1102" s="15">
        <f>COUNTIFS(常规版本稳定性测试结果!$X$5:$X$2321,汇总!$B1102,常规版本稳定性测试结果!$X$5:$X$2321,$B1102,常规版本稳定性测试结果!$D$5:$D$2321,汇总!$C1102,常规版本稳定性测试结果!$E$5:$E$2321,"FBU")</f>
        <v/>
      </c>
      <c r="I1102" s="15">
        <f>COUNTIFS(常规版本稳定性测试结果!$X$5:$X$2321,汇总!$B1102,常规版本稳定性测试结果!$X$5:$X$2321,$B1102,常规版本稳定性测试结果!$D$5:$D$2321,汇总!$C1102,常规版本稳定性测试结果!$E$5:$E$2321,"LinuxPC")</f>
        <v/>
      </c>
      <c r="J1102" s="15">
        <f>COUNTIFS(常规版本稳定性测试结果!$X$5:$X$2321,汇总!$B1102,常规版本稳定性测试结果!$X$5:$X$2321,$B1102,常规版本稳定性测试结果!$D$5:$D$2321,汇总!$C1102,常规版本稳定性测试结果!$E$5:$E$2321,"Monkey")</f>
        <v/>
      </c>
    </row>
    <row r="1103" spans="1:12">
      <c r="B1103" s="19" t="n">
        <v>44053</v>
      </c>
      <c r="C1103" s="18" t="s">
        <v>99</v>
      </c>
      <c r="D1103" s="18">
        <f>COUNTIFS(常规版本稳定性测试结果!$X$5:$X$2321,汇总!$B1103,常规版本稳定性测试结果!$X$5:$X$2321,$B1103,常规版本稳定性测试结果!$D$5:$D$2321,汇总!$C1103)</f>
        <v/>
      </c>
      <c r="E1103" s="18">
        <f>COUNTIFS(常规版本稳定性测试结果!$X$5:$X$2321,汇总!$B1103,常规版本稳定性测试结果!$X$5:$X$2321,$B1103,常规版本稳定性测试结果!$D$5:$D$2321,汇总!$C1103,常规版本稳定性测试结果!$AH$5:$AH$2321,"OK")</f>
        <v/>
      </c>
      <c r="F1103" s="12">
        <f>COUNTIFS(常规版本稳定性测试结果!$X$5:$X$2321,汇总!$B1103,常规版本稳定性测试结果!$X$5:$X$2321,$B1103,常规版本稳定性测试结果!$D$5:$D$2321,汇总!$C1103,常规版本稳定性测试结果!$AH$5:$AH$2321,"NG")</f>
        <v/>
      </c>
      <c r="G1103" s="15">
        <f>COUNTIFS(常规版本稳定性测试结果!$X$5:$X$2321,汇总!$B1103,常规版本稳定性测试结果!$X$5:$X$2321,$B1103,常规版本稳定性测试结果!$D$5:$D$2321,汇总!$C1103,常规版本稳定性测试结果!$E$5:$E$2321,"JV")</f>
        <v/>
      </c>
      <c r="H1103" s="15">
        <f>COUNTIFS(常规版本稳定性测试结果!$X$5:$X$2321,汇总!$B1103,常规版本稳定性测试结果!$X$5:$X$2321,$B1103,常规版本稳定性测试结果!$D$5:$D$2321,汇总!$C1103,常规版本稳定性测试结果!$E$5:$E$2321,"FBU")</f>
        <v/>
      </c>
      <c r="I1103" s="15">
        <f>COUNTIFS(常规版本稳定性测试结果!$X$5:$X$2321,汇总!$B1103,常规版本稳定性测试结果!$X$5:$X$2321,$B1103,常规版本稳定性测试结果!$D$5:$D$2321,汇总!$C1103,常规版本稳定性测试结果!$E$5:$E$2321,"LinuxPC")</f>
        <v/>
      </c>
      <c r="J1103" s="15">
        <f>COUNTIFS(常规版本稳定性测试结果!$X$5:$X$2321,汇总!$B1103,常规版本稳定性测试结果!$X$5:$X$2321,$B1103,常规版本稳定性测试结果!$D$5:$D$2321,汇总!$C1103,常规版本稳定性测试结果!$E$5:$E$2321,"Monkey")</f>
        <v/>
      </c>
    </row>
    <row r="1104" spans="1:12">
      <c r="B1104" s="19" t="n">
        <v>44053</v>
      </c>
      <c r="C1104" s="18" t="s">
        <v>98</v>
      </c>
      <c r="D1104" s="18">
        <f>COUNTIFS(常规版本稳定性测试结果!$X$5:$X$2321,汇总!$B1104,常规版本稳定性测试结果!$X$5:$X$2321,$B1104,常规版本稳定性测试结果!$D$5:$D$2321,汇总!$C1104)</f>
        <v/>
      </c>
      <c r="E1104" s="18">
        <f>COUNTIFS(常规版本稳定性测试结果!$X$5:$X$2321,汇总!$B1104,常规版本稳定性测试结果!$X$5:$X$2321,$B1104,常规版本稳定性测试结果!$D$5:$D$2321,汇总!$C1104,常规版本稳定性测试结果!$AH$5:$AH$2321,"OK")</f>
        <v/>
      </c>
      <c r="F1104" s="12">
        <f>COUNTIFS(常规版本稳定性测试结果!$X$5:$X$2321,汇总!$B1104,常规版本稳定性测试结果!$X$5:$X$2321,$B1104,常规版本稳定性测试结果!$D$5:$D$2321,汇总!$C1104,常规版本稳定性测试结果!$AH$5:$AH$2321,"NG")</f>
        <v/>
      </c>
      <c r="G1104" s="15">
        <f>COUNTIFS(常规版本稳定性测试结果!$X$5:$X$2321,汇总!$B1104,常规版本稳定性测试结果!$X$5:$X$2321,$B1104,常规版本稳定性测试结果!$D$5:$D$2321,汇总!$C1104,常规版本稳定性测试结果!$E$5:$E$2321,"JV")</f>
        <v/>
      </c>
      <c r="H1104" s="15">
        <f>COUNTIFS(常规版本稳定性测试结果!$X$5:$X$2321,汇总!$B1104,常规版本稳定性测试结果!$X$5:$X$2321,$B1104,常规版本稳定性测试结果!$D$5:$D$2321,汇总!$C1104,常规版本稳定性测试结果!$E$5:$E$2321,"FBU")</f>
        <v/>
      </c>
      <c r="I1104" s="15">
        <f>COUNTIFS(常规版本稳定性测试结果!$X$5:$X$2321,汇总!$B1104,常规版本稳定性测试结果!$X$5:$X$2321,$B1104,常规版本稳定性测试结果!$D$5:$D$2321,汇总!$C1104,常规版本稳定性测试结果!$E$5:$E$2321,"LinuxPC")</f>
        <v/>
      </c>
      <c r="J1104" s="15">
        <f>COUNTIFS(常规版本稳定性测试结果!$X$5:$X$2321,汇总!$B1104,常规版本稳定性测试结果!$X$5:$X$2321,$B1104,常规版本稳定性测试结果!$D$5:$D$2321,汇总!$C1104,常规版本稳定性测试结果!$E$5:$E$2321,"Monkey")</f>
        <v/>
      </c>
    </row>
    <row r="1105" spans="1:12">
      <c r="B1105" s="19" t="n">
        <v>44054</v>
      </c>
      <c r="C1105" s="18" t="s">
        <v>99</v>
      </c>
      <c r="D1105" s="18">
        <f>COUNTIFS(常规版本稳定性测试结果!$X$5:$X$2321,汇总!$B1105,常规版本稳定性测试结果!$X$5:$X$2321,$B1105,常规版本稳定性测试结果!$D$5:$D$2321,汇总!$C1105)</f>
        <v/>
      </c>
      <c r="E1105" s="18">
        <f>COUNTIFS(常规版本稳定性测试结果!$X$5:$X$2321,汇总!$B1105,常规版本稳定性测试结果!$X$5:$X$2321,$B1105,常规版本稳定性测试结果!$D$5:$D$2321,汇总!$C1105,常规版本稳定性测试结果!$AH$5:$AH$2321,"OK")</f>
        <v/>
      </c>
      <c r="F1105" s="12">
        <f>COUNTIFS(常规版本稳定性测试结果!$X$5:$X$2321,汇总!$B1105,常规版本稳定性测试结果!$X$5:$X$2321,$B1105,常规版本稳定性测试结果!$D$5:$D$2321,汇总!$C1105,常规版本稳定性测试结果!$AH$5:$AH$2321,"NG")</f>
        <v/>
      </c>
      <c r="G1105" s="15">
        <f>COUNTIFS(常规版本稳定性测试结果!$X$5:$X$2321,汇总!$B1105,常规版本稳定性测试结果!$X$5:$X$2321,$B1105,常规版本稳定性测试结果!$D$5:$D$2321,汇总!$C1105,常规版本稳定性测试结果!$E$5:$E$2321,"JV")</f>
        <v/>
      </c>
      <c r="H1105" s="15">
        <f>COUNTIFS(常规版本稳定性测试结果!$X$5:$X$2321,汇总!$B1105,常规版本稳定性测试结果!$X$5:$X$2321,$B1105,常规版本稳定性测试结果!$D$5:$D$2321,汇总!$C1105,常规版本稳定性测试结果!$E$5:$E$2321,"FBU")</f>
        <v/>
      </c>
      <c r="I1105" s="15">
        <f>COUNTIFS(常规版本稳定性测试结果!$X$5:$X$2321,汇总!$B1105,常规版本稳定性测试结果!$X$5:$X$2321,$B1105,常规版本稳定性测试结果!$D$5:$D$2321,汇总!$C1105,常规版本稳定性测试结果!$E$5:$E$2321,"LinuxPC")</f>
        <v/>
      </c>
      <c r="J1105" s="15">
        <f>COUNTIFS(常规版本稳定性测试结果!$X$5:$X$2321,汇总!$B1105,常规版本稳定性测试结果!$X$5:$X$2321,$B1105,常规版本稳定性测试结果!$D$5:$D$2321,汇总!$C1105,常规版本稳定性测试结果!$E$5:$E$2321,"Monkey")</f>
        <v/>
      </c>
    </row>
    <row r="1106" spans="1:12">
      <c r="B1106" s="19" t="n">
        <v>44054</v>
      </c>
      <c r="C1106" s="18" t="s">
        <v>98</v>
      </c>
      <c r="D1106" s="18">
        <f>COUNTIFS(常规版本稳定性测试结果!$X$5:$X$2321,汇总!$B1106,常规版本稳定性测试结果!$X$5:$X$2321,$B1106,常规版本稳定性测试结果!$D$5:$D$2321,汇总!$C1106)</f>
        <v/>
      </c>
      <c r="E1106" s="18">
        <f>COUNTIFS(常规版本稳定性测试结果!$X$5:$X$2321,汇总!$B1106,常规版本稳定性测试结果!$X$5:$X$2321,$B1106,常规版本稳定性测试结果!$D$5:$D$2321,汇总!$C1106,常规版本稳定性测试结果!$AH$5:$AH$2321,"OK")</f>
        <v/>
      </c>
      <c r="F1106" s="12">
        <f>COUNTIFS(常规版本稳定性测试结果!$X$5:$X$2321,汇总!$B1106,常规版本稳定性测试结果!$X$5:$X$2321,$B1106,常规版本稳定性测试结果!$D$5:$D$2321,汇总!$C1106,常规版本稳定性测试结果!$AH$5:$AH$2321,"NG")</f>
        <v/>
      </c>
      <c r="G1106" s="15">
        <f>COUNTIFS(常规版本稳定性测试结果!$X$5:$X$2321,汇总!$B1106,常规版本稳定性测试结果!$X$5:$X$2321,$B1106,常规版本稳定性测试结果!$D$5:$D$2321,汇总!$C1106,常规版本稳定性测试结果!$E$5:$E$2321,"JV")</f>
        <v/>
      </c>
      <c r="H1106" s="15">
        <f>COUNTIFS(常规版本稳定性测试结果!$X$5:$X$2321,汇总!$B1106,常规版本稳定性测试结果!$X$5:$X$2321,$B1106,常规版本稳定性测试结果!$D$5:$D$2321,汇总!$C1106,常规版本稳定性测试结果!$E$5:$E$2321,"FBU")</f>
        <v/>
      </c>
      <c r="I1106" s="15">
        <f>COUNTIFS(常规版本稳定性测试结果!$X$5:$X$2321,汇总!$B1106,常规版本稳定性测试结果!$X$5:$X$2321,$B1106,常规版本稳定性测试结果!$D$5:$D$2321,汇总!$C1106,常规版本稳定性测试结果!$E$5:$E$2321,"LinuxPC")</f>
        <v/>
      </c>
      <c r="J1106" s="15">
        <f>COUNTIFS(常规版本稳定性测试结果!$X$5:$X$2321,汇总!$B1106,常规版本稳定性测试结果!$X$5:$X$2321,$B1106,常规版本稳定性测试结果!$D$5:$D$2321,汇总!$C1106,常规版本稳定性测试结果!$E$5:$E$2321,"Monkey")</f>
        <v/>
      </c>
    </row>
    <row r="1107" spans="1:12">
      <c r="B1107" s="19" t="n">
        <v>44055</v>
      </c>
      <c r="C1107" s="18" t="s">
        <v>99</v>
      </c>
      <c r="D1107" s="18">
        <f>COUNTIFS(常规版本稳定性测试结果!$X$5:$X$2321,汇总!$B1107,常规版本稳定性测试结果!$X$5:$X$2321,$B1107,常规版本稳定性测试结果!$D$5:$D$2321,汇总!$C1107)</f>
        <v/>
      </c>
      <c r="E1107" s="18">
        <f>COUNTIFS(常规版本稳定性测试结果!$X$5:$X$2321,汇总!$B1107,常规版本稳定性测试结果!$X$5:$X$2321,$B1107,常规版本稳定性测试结果!$D$5:$D$2321,汇总!$C1107,常规版本稳定性测试结果!$AH$5:$AH$2321,"OK")</f>
        <v/>
      </c>
      <c r="F1107" s="12">
        <f>COUNTIFS(常规版本稳定性测试结果!$X$5:$X$2321,汇总!$B1107,常规版本稳定性测试结果!$X$5:$X$2321,$B1107,常规版本稳定性测试结果!$D$5:$D$2321,汇总!$C1107,常规版本稳定性测试结果!$AH$5:$AH$2321,"NG")</f>
        <v/>
      </c>
      <c r="G1107" s="15">
        <f>COUNTIFS(常规版本稳定性测试结果!$X$5:$X$2321,汇总!$B1107,常规版本稳定性测试结果!$X$5:$X$2321,$B1107,常规版本稳定性测试结果!$D$5:$D$2321,汇总!$C1107,常规版本稳定性测试结果!$E$5:$E$2321,"JV")</f>
        <v/>
      </c>
      <c r="H1107" s="15">
        <f>COUNTIFS(常规版本稳定性测试结果!$X$5:$X$2321,汇总!$B1107,常规版本稳定性测试结果!$X$5:$X$2321,$B1107,常规版本稳定性测试结果!$D$5:$D$2321,汇总!$C1107,常规版本稳定性测试结果!$E$5:$E$2321,"FBU")</f>
        <v/>
      </c>
      <c r="I1107" s="15">
        <f>COUNTIFS(常规版本稳定性测试结果!$X$5:$X$2321,汇总!$B1107,常规版本稳定性测试结果!$X$5:$X$2321,$B1107,常规版本稳定性测试结果!$D$5:$D$2321,汇总!$C1107,常规版本稳定性测试结果!$E$5:$E$2321,"LinuxPC")</f>
        <v/>
      </c>
      <c r="J1107" s="15">
        <f>COUNTIFS(常规版本稳定性测试结果!$X$5:$X$2321,汇总!$B1107,常规版本稳定性测试结果!$X$5:$X$2321,$B1107,常规版本稳定性测试结果!$D$5:$D$2321,汇总!$C1107,常规版本稳定性测试结果!$E$5:$E$2321,"Monkey")</f>
        <v/>
      </c>
    </row>
    <row r="1108" spans="1:12">
      <c r="B1108" s="19" t="n">
        <v>44055</v>
      </c>
      <c r="C1108" s="18" t="s">
        <v>98</v>
      </c>
      <c r="D1108" s="18">
        <f>COUNTIFS(常规版本稳定性测试结果!$X$5:$X$2321,汇总!$B1108,常规版本稳定性测试结果!$X$5:$X$2321,$B1108,常规版本稳定性测试结果!$D$5:$D$2321,汇总!$C1108)</f>
        <v/>
      </c>
      <c r="E1108" s="18">
        <f>COUNTIFS(常规版本稳定性测试结果!$X$5:$X$2321,汇总!$B1108,常规版本稳定性测试结果!$X$5:$X$2321,$B1108,常规版本稳定性测试结果!$D$5:$D$2321,汇总!$C1108,常规版本稳定性测试结果!$AH$5:$AH$2321,"OK")</f>
        <v/>
      </c>
      <c r="F1108" s="12">
        <f>COUNTIFS(常规版本稳定性测试结果!$X$5:$X$2321,汇总!$B1108,常规版本稳定性测试结果!$X$5:$X$2321,$B1108,常规版本稳定性测试结果!$D$5:$D$2321,汇总!$C1108,常规版本稳定性测试结果!$AH$5:$AH$2321,"NG")</f>
        <v/>
      </c>
      <c r="G1108" s="15">
        <f>COUNTIFS(常规版本稳定性测试结果!$X$5:$X$2321,汇总!$B1108,常规版本稳定性测试结果!$X$5:$X$2321,$B1108,常规版本稳定性测试结果!$D$5:$D$2321,汇总!$C1108,常规版本稳定性测试结果!$E$5:$E$2321,"JV")</f>
        <v/>
      </c>
      <c r="H1108" s="15">
        <f>COUNTIFS(常规版本稳定性测试结果!$X$5:$X$2321,汇总!$B1108,常规版本稳定性测试结果!$X$5:$X$2321,$B1108,常规版本稳定性测试结果!$D$5:$D$2321,汇总!$C1108,常规版本稳定性测试结果!$E$5:$E$2321,"FBU")</f>
        <v/>
      </c>
      <c r="I1108" s="15">
        <f>COUNTIFS(常规版本稳定性测试结果!$X$5:$X$2321,汇总!$B1108,常规版本稳定性测试结果!$X$5:$X$2321,$B1108,常规版本稳定性测试结果!$D$5:$D$2321,汇总!$C1108,常规版本稳定性测试结果!$E$5:$E$2321,"LinuxPC")</f>
        <v/>
      </c>
      <c r="J1108" s="15">
        <f>COUNTIFS(常规版本稳定性测试结果!$X$5:$X$2321,汇总!$B1108,常规版本稳定性测试结果!$X$5:$X$2321,$B1108,常规版本稳定性测试结果!$D$5:$D$2321,汇总!$C1108,常规版本稳定性测试结果!$E$5:$E$2321,"Monkey")</f>
        <v/>
      </c>
    </row>
    <row r="1109" spans="1:12">
      <c r="B1109" s="19" t="n">
        <v>44056</v>
      </c>
      <c r="C1109" s="18" t="s">
        <v>99</v>
      </c>
      <c r="D1109" s="18">
        <f>COUNTIFS(常规版本稳定性测试结果!$X$5:$X$2321,汇总!$B1109,常规版本稳定性测试结果!$X$5:$X$2321,$B1109,常规版本稳定性测试结果!$D$5:$D$2321,汇总!$C1109)</f>
        <v/>
      </c>
      <c r="E1109" s="18">
        <f>COUNTIFS(常规版本稳定性测试结果!$X$5:$X$2321,汇总!$B1109,常规版本稳定性测试结果!$X$5:$X$2321,$B1109,常规版本稳定性测试结果!$D$5:$D$2321,汇总!$C1109,常规版本稳定性测试结果!$AH$5:$AH$2321,"OK")</f>
        <v/>
      </c>
      <c r="F1109" s="12">
        <f>COUNTIFS(常规版本稳定性测试结果!$X$5:$X$2321,汇总!$B1109,常规版本稳定性测试结果!$X$5:$X$2321,$B1109,常规版本稳定性测试结果!$D$5:$D$2321,汇总!$C1109,常规版本稳定性测试结果!$AH$5:$AH$2321,"NG")</f>
        <v/>
      </c>
      <c r="G1109" s="15">
        <f>COUNTIFS(常规版本稳定性测试结果!$X$5:$X$2321,汇总!$B1109,常规版本稳定性测试结果!$X$5:$X$2321,$B1109,常规版本稳定性测试结果!$D$5:$D$2321,汇总!$C1109,常规版本稳定性测试结果!$E$5:$E$2321,"JV")</f>
        <v/>
      </c>
      <c r="H1109" s="15">
        <f>COUNTIFS(常规版本稳定性测试结果!$X$5:$X$2321,汇总!$B1109,常规版本稳定性测试结果!$X$5:$X$2321,$B1109,常规版本稳定性测试结果!$D$5:$D$2321,汇总!$C1109,常规版本稳定性测试结果!$E$5:$E$2321,"FBU")</f>
        <v/>
      </c>
      <c r="I1109" s="15">
        <f>COUNTIFS(常规版本稳定性测试结果!$X$5:$X$2321,汇总!$B1109,常规版本稳定性测试结果!$X$5:$X$2321,$B1109,常规版本稳定性测试结果!$D$5:$D$2321,汇总!$C1109,常规版本稳定性测试结果!$E$5:$E$2321,"LinuxPC")</f>
        <v/>
      </c>
      <c r="J1109" s="15">
        <f>COUNTIFS(常规版本稳定性测试结果!$X$5:$X$2321,汇总!$B1109,常规版本稳定性测试结果!$X$5:$X$2321,$B1109,常规版本稳定性测试结果!$D$5:$D$2321,汇总!$C1109,常规版本稳定性测试结果!$E$5:$E$2321,"Monkey")</f>
        <v/>
      </c>
    </row>
    <row r="1110" spans="1:12">
      <c r="B1110" s="19" t="n">
        <v>44056</v>
      </c>
      <c r="C1110" s="18" t="s">
        <v>98</v>
      </c>
      <c r="D1110" s="18">
        <f>COUNTIFS(常规版本稳定性测试结果!$X$5:$X$2321,汇总!$B1110,常规版本稳定性测试结果!$X$5:$X$2321,$B1110,常规版本稳定性测试结果!$D$5:$D$2321,汇总!$C1110)</f>
        <v/>
      </c>
      <c r="E1110" s="18">
        <f>COUNTIFS(常规版本稳定性测试结果!$X$5:$X$2321,汇总!$B1110,常规版本稳定性测试结果!$X$5:$X$2321,$B1110,常规版本稳定性测试结果!$D$5:$D$2321,汇总!$C1110,常规版本稳定性测试结果!$AH$5:$AH$2321,"OK")</f>
        <v/>
      </c>
      <c r="F1110" s="12">
        <f>COUNTIFS(常规版本稳定性测试结果!$X$5:$X$2321,汇总!$B1110,常规版本稳定性测试结果!$X$5:$X$2321,$B1110,常规版本稳定性测试结果!$D$5:$D$2321,汇总!$C1110,常规版本稳定性测试结果!$AH$5:$AH$2321,"NG")</f>
        <v/>
      </c>
      <c r="G1110" s="15">
        <f>COUNTIFS(常规版本稳定性测试结果!$X$5:$X$2321,汇总!$B1110,常规版本稳定性测试结果!$X$5:$X$2321,$B1110,常规版本稳定性测试结果!$D$5:$D$2321,汇总!$C1110,常规版本稳定性测试结果!$E$5:$E$2321,"JV")</f>
        <v/>
      </c>
      <c r="H1110" s="15">
        <f>COUNTIFS(常规版本稳定性测试结果!$X$5:$X$2321,汇总!$B1110,常规版本稳定性测试结果!$X$5:$X$2321,$B1110,常规版本稳定性测试结果!$D$5:$D$2321,汇总!$C1110,常规版本稳定性测试结果!$E$5:$E$2321,"FBU")</f>
        <v/>
      </c>
      <c r="I1110" s="15">
        <f>COUNTIFS(常规版本稳定性测试结果!$X$5:$X$2321,汇总!$B1110,常规版本稳定性测试结果!$X$5:$X$2321,$B1110,常规版本稳定性测试结果!$D$5:$D$2321,汇总!$C1110,常规版本稳定性测试结果!$E$5:$E$2321,"LinuxPC")</f>
        <v/>
      </c>
      <c r="J1110" s="15">
        <f>COUNTIFS(常规版本稳定性测试结果!$X$5:$X$2321,汇总!$B1110,常规版本稳定性测试结果!$X$5:$X$2321,$B1110,常规版本稳定性测试结果!$D$5:$D$2321,汇总!$C1110,常规版本稳定性测试结果!$E$5:$E$2321,"Monkey")</f>
        <v/>
      </c>
    </row>
    <row r="1111" spans="1:12">
      <c r="B1111" s="19" t="n">
        <v>44057</v>
      </c>
      <c r="C1111" s="18" t="s">
        <v>99</v>
      </c>
      <c r="D1111" s="18">
        <f>COUNTIFS(常规版本稳定性测试结果!$X$5:$X$2321,汇总!$B1111,常规版本稳定性测试结果!$X$5:$X$2321,$B1111,常规版本稳定性测试结果!$D$5:$D$2321,汇总!$C1111)</f>
        <v/>
      </c>
      <c r="E1111" s="18">
        <f>COUNTIFS(常规版本稳定性测试结果!$X$5:$X$2321,汇总!$B1111,常规版本稳定性测试结果!$X$5:$X$2321,$B1111,常规版本稳定性测试结果!$D$5:$D$2321,汇总!$C1111,常规版本稳定性测试结果!$AH$5:$AH$2321,"OK")</f>
        <v/>
      </c>
      <c r="F1111" s="12">
        <f>COUNTIFS(常规版本稳定性测试结果!$X$5:$X$2321,汇总!$B1111,常规版本稳定性测试结果!$X$5:$X$2321,$B1111,常规版本稳定性测试结果!$D$5:$D$2321,汇总!$C1111,常规版本稳定性测试结果!$AH$5:$AH$2321,"NG")</f>
        <v/>
      </c>
      <c r="G1111" s="15">
        <f>COUNTIFS(常规版本稳定性测试结果!$X$5:$X$2321,汇总!$B1111,常规版本稳定性测试结果!$X$5:$X$2321,$B1111,常规版本稳定性测试结果!$D$5:$D$2321,汇总!$C1111,常规版本稳定性测试结果!$E$5:$E$2321,"JV")</f>
        <v/>
      </c>
      <c r="H1111" s="15">
        <f>COUNTIFS(常规版本稳定性测试结果!$X$5:$X$2321,汇总!$B1111,常规版本稳定性测试结果!$X$5:$X$2321,$B1111,常规版本稳定性测试结果!$D$5:$D$2321,汇总!$C1111,常规版本稳定性测试结果!$E$5:$E$2321,"FBU")</f>
        <v/>
      </c>
      <c r="I1111" s="15">
        <f>COUNTIFS(常规版本稳定性测试结果!$X$5:$X$2321,汇总!$B1111,常规版本稳定性测试结果!$X$5:$X$2321,$B1111,常规版本稳定性测试结果!$D$5:$D$2321,汇总!$C1111,常规版本稳定性测试结果!$E$5:$E$2321,"LinuxPC")</f>
        <v/>
      </c>
      <c r="J1111" s="15">
        <f>COUNTIFS(常规版本稳定性测试结果!$X$5:$X$2321,汇总!$B1111,常规版本稳定性测试结果!$X$5:$X$2321,$B1111,常规版本稳定性测试结果!$D$5:$D$2321,汇总!$C1111,常规版本稳定性测试结果!$E$5:$E$2321,"Monkey")</f>
        <v/>
      </c>
    </row>
    <row r="1112" spans="1:12">
      <c r="B1112" s="19" t="n">
        <v>44057</v>
      </c>
      <c r="C1112" s="18" t="s">
        <v>98</v>
      </c>
      <c r="D1112" s="18">
        <f>COUNTIFS(常规版本稳定性测试结果!$X$5:$X$2321,汇总!$B1112,常规版本稳定性测试结果!$X$5:$X$2321,$B1112,常规版本稳定性测试结果!$D$5:$D$2321,汇总!$C1112)</f>
        <v/>
      </c>
      <c r="E1112" s="18">
        <f>COUNTIFS(常规版本稳定性测试结果!$X$5:$X$2321,汇总!$B1112,常规版本稳定性测试结果!$X$5:$X$2321,$B1112,常规版本稳定性测试结果!$D$5:$D$2321,汇总!$C1112,常规版本稳定性测试结果!$AH$5:$AH$2321,"OK")</f>
        <v/>
      </c>
      <c r="F1112" s="12">
        <f>COUNTIFS(常规版本稳定性测试结果!$X$5:$X$2321,汇总!$B1112,常规版本稳定性测试结果!$X$5:$X$2321,$B1112,常规版本稳定性测试结果!$D$5:$D$2321,汇总!$C1112,常规版本稳定性测试结果!$AH$5:$AH$2321,"NG")</f>
        <v/>
      </c>
      <c r="G1112" s="15">
        <f>COUNTIFS(常规版本稳定性测试结果!$X$5:$X$2321,汇总!$B1112,常规版本稳定性测试结果!$X$5:$X$2321,$B1112,常规版本稳定性测试结果!$D$5:$D$2321,汇总!$C1112,常规版本稳定性测试结果!$E$5:$E$2321,"JV")</f>
        <v/>
      </c>
      <c r="H1112" s="15">
        <f>COUNTIFS(常规版本稳定性测试结果!$X$5:$X$2321,汇总!$B1112,常规版本稳定性测试结果!$X$5:$X$2321,$B1112,常规版本稳定性测试结果!$D$5:$D$2321,汇总!$C1112,常规版本稳定性测试结果!$E$5:$E$2321,"FBU")</f>
        <v/>
      </c>
      <c r="I1112" s="15">
        <f>COUNTIFS(常规版本稳定性测试结果!$X$5:$X$2321,汇总!$B1112,常规版本稳定性测试结果!$X$5:$X$2321,$B1112,常规版本稳定性测试结果!$D$5:$D$2321,汇总!$C1112,常规版本稳定性测试结果!$E$5:$E$2321,"LinuxPC")</f>
        <v/>
      </c>
      <c r="J1112" s="15">
        <f>COUNTIFS(常规版本稳定性测试结果!$X$5:$X$2321,汇总!$B1112,常规版本稳定性测试结果!$X$5:$X$2321,$B1112,常规版本稳定性测试结果!$D$5:$D$2321,汇总!$C1112,常规版本稳定性测试结果!$E$5:$E$2321,"Monkey")</f>
        <v/>
      </c>
    </row>
    <row r="1113" spans="1:12">
      <c r="B1113" s="19" t="n">
        <v>44058</v>
      </c>
      <c r="C1113" s="18" t="s">
        <v>99</v>
      </c>
      <c r="D1113" s="18">
        <f>COUNTIFS(常规版本稳定性测试结果!$X$5:$X$2321,汇总!$B1113,常规版本稳定性测试结果!$X$5:$X$2321,$B1113,常规版本稳定性测试结果!$D$5:$D$2321,汇总!$C1113)</f>
        <v/>
      </c>
      <c r="E1113" s="18">
        <f>COUNTIFS(常规版本稳定性测试结果!$X$5:$X$2321,汇总!$B1113,常规版本稳定性测试结果!$X$5:$X$2321,$B1113,常规版本稳定性测试结果!$D$5:$D$2321,汇总!$C1113,常规版本稳定性测试结果!$AH$5:$AH$2321,"OK")</f>
        <v/>
      </c>
      <c r="F1113" s="12">
        <f>COUNTIFS(常规版本稳定性测试结果!$X$5:$X$2321,汇总!$B1113,常规版本稳定性测试结果!$X$5:$X$2321,$B1113,常规版本稳定性测试结果!$D$5:$D$2321,汇总!$C1113,常规版本稳定性测试结果!$AH$5:$AH$2321,"NG")</f>
        <v/>
      </c>
      <c r="G1113" s="15">
        <f>COUNTIFS(常规版本稳定性测试结果!$X$5:$X$2321,汇总!$B1113,常规版本稳定性测试结果!$X$5:$X$2321,$B1113,常规版本稳定性测试结果!$D$5:$D$2321,汇总!$C1113,常规版本稳定性测试结果!$E$5:$E$2321,"JV")</f>
        <v/>
      </c>
      <c r="H1113" s="15">
        <f>COUNTIFS(常规版本稳定性测试结果!$X$5:$X$2321,汇总!$B1113,常规版本稳定性测试结果!$X$5:$X$2321,$B1113,常规版本稳定性测试结果!$D$5:$D$2321,汇总!$C1113,常规版本稳定性测试结果!$E$5:$E$2321,"FBU")</f>
        <v/>
      </c>
      <c r="I1113" s="15">
        <f>COUNTIFS(常规版本稳定性测试结果!$X$5:$X$2321,汇总!$B1113,常规版本稳定性测试结果!$X$5:$X$2321,$B1113,常规版本稳定性测试结果!$D$5:$D$2321,汇总!$C1113,常规版本稳定性测试结果!$E$5:$E$2321,"LinuxPC")</f>
        <v/>
      </c>
      <c r="J1113" s="15">
        <f>COUNTIFS(常规版本稳定性测试结果!$X$5:$X$2321,汇总!$B1113,常规版本稳定性测试结果!$X$5:$X$2321,$B1113,常规版本稳定性测试结果!$D$5:$D$2321,汇总!$C1113,常规版本稳定性测试结果!$E$5:$E$2321,"Monkey")</f>
        <v/>
      </c>
    </row>
    <row r="1114" spans="1:12">
      <c r="B1114" s="19" t="n">
        <v>44058</v>
      </c>
      <c r="C1114" s="18" t="s">
        <v>98</v>
      </c>
      <c r="D1114" s="18">
        <f>COUNTIFS(常规版本稳定性测试结果!$X$5:$X$2321,汇总!$B1114,常规版本稳定性测试结果!$X$5:$X$2321,$B1114,常规版本稳定性测试结果!$D$5:$D$2321,汇总!$C1114)</f>
        <v/>
      </c>
      <c r="E1114" s="18">
        <f>COUNTIFS(常规版本稳定性测试结果!$X$5:$X$2321,汇总!$B1114,常规版本稳定性测试结果!$X$5:$X$2321,$B1114,常规版本稳定性测试结果!$D$5:$D$2321,汇总!$C1114,常规版本稳定性测试结果!$AH$5:$AH$2321,"OK")</f>
        <v/>
      </c>
      <c r="F1114" s="12">
        <f>COUNTIFS(常规版本稳定性测试结果!$X$5:$X$2321,汇总!$B1114,常规版本稳定性测试结果!$X$5:$X$2321,$B1114,常规版本稳定性测试结果!$D$5:$D$2321,汇总!$C1114,常规版本稳定性测试结果!$AH$5:$AH$2321,"NG")</f>
        <v/>
      </c>
      <c r="G1114" s="15">
        <f>COUNTIFS(常规版本稳定性测试结果!$X$5:$X$2321,汇总!$B1114,常规版本稳定性测试结果!$X$5:$X$2321,$B1114,常规版本稳定性测试结果!$D$5:$D$2321,汇总!$C1114,常规版本稳定性测试结果!$E$5:$E$2321,"JV")</f>
        <v/>
      </c>
      <c r="H1114" s="15">
        <f>COUNTIFS(常规版本稳定性测试结果!$X$5:$X$2321,汇总!$B1114,常规版本稳定性测试结果!$X$5:$X$2321,$B1114,常规版本稳定性测试结果!$D$5:$D$2321,汇总!$C1114,常规版本稳定性测试结果!$E$5:$E$2321,"FBU")</f>
        <v/>
      </c>
      <c r="I1114" s="15">
        <f>COUNTIFS(常规版本稳定性测试结果!$X$5:$X$2321,汇总!$B1114,常规版本稳定性测试结果!$X$5:$X$2321,$B1114,常规版本稳定性测试结果!$D$5:$D$2321,汇总!$C1114,常规版本稳定性测试结果!$E$5:$E$2321,"LinuxPC")</f>
        <v/>
      </c>
      <c r="J1114" s="15">
        <f>COUNTIFS(常规版本稳定性测试结果!$X$5:$X$2321,汇总!$B1114,常规版本稳定性测试结果!$X$5:$X$2321,$B1114,常规版本稳定性测试结果!$D$5:$D$2321,汇总!$C1114,常规版本稳定性测试结果!$E$5:$E$2321,"Monkey")</f>
        <v/>
      </c>
    </row>
    <row r="1115" spans="1:12">
      <c r="B1115" s="19" t="n">
        <v>44059</v>
      </c>
      <c r="C1115" s="18" t="s">
        <v>99</v>
      </c>
      <c r="D1115" s="18">
        <f>COUNTIFS(常规版本稳定性测试结果!$X$5:$X$2321,汇总!$B1115,常规版本稳定性测试结果!$X$5:$X$2321,$B1115,常规版本稳定性测试结果!$D$5:$D$2321,汇总!$C1115)</f>
        <v/>
      </c>
      <c r="E1115" s="18">
        <f>COUNTIFS(常规版本稳定性测试结果!$X$5:$X$2321,汇总!$B1115,常规版本稳定性测试结果!$X$5:$X$2321,$B1115,常规版本稳定性测试结果!$D$5:$D$2321,汇总!$C1115,常规版本稳定性测试结果!$AH$5:$AH$2321,"OK")</f>
        <v/>
      </c>
      <c r="F1115" s="12">
        <f>COUNTIFS(常规版本稳定性测试结果!$X$5:$X$2321,汇总!$B1115,常规版本稳定性测试结果!$X$5:$X$2321,$B1115,常规版本稳定性测试结果!$D$5:$D$2321,汇总!$C1115,常规版本稳定性测试结果!$AH$5:$AH$2321,"NG")</f>
        <v/>
      </c>
      <c r="G1115" s="15">
        <f>COUNTIFS(常规版本稳定性测试结果!$X$5:$X$2321,汇总!$B1115,常规版本稳定性测试结果!$X$5:$X$2321,$B1115,常规版本稳定性测试结果!$D$5:$D$2321,汇总!$C1115,常规版本稳定性测试结果!$E$5:$E$2321,"JV")</f>
        <v/>
      </c>
      <c r="H1115" s="15">
        <f>COUNTIFS(常规版本稳定性测试结果!$X$5:$X$2321,汇总!$B1115,常规版本稳定性测试结果!$X$5:$X$2321,$B1115,常规版本稳定性测试结果!$D$5:$D$2321,汇总!$C1115,常规版本稳定性测试结果!$E$5:$E$2321,"FBU")</f>
        <v/>
      </c>
      <c r="I1115" s="15">
        <f>COUNTIFS(常规版本稳定性测试结果!$X$5:$X$2321,汇总!$B1115,常规版本稳定性测试结果!$X$5:$X$2321,$B1115,常规版本稳定性测试结果!$D$5:$D$2321,汇总!$C1115,常规版本稳定性测试结果!$E$5:$E$2321,"LinuxPC")</f>
        <v/>
      </c>
      <c r="J1115" s="15">
        <f>COUNTIFS(常规版本稳定性测试结果!$X$5:$X$2321,汇总!$B1115,常规版本稳定性测试结果!$X$5:$X$2321,$B1115,常规版本稳定性测试结果!$D$5:$D$2321,汇总!$C1115,常规版本稳定性测试结果!$E$5:$E$2321,"Monkey")</f>
        <v/>
      </c>
    </row>
    <row r="1116" spans="1:12">
      <c r="B1116" s="19" t="n">
        <v>44059</v>
      </c>
      <c r="C1116" s="18" t="s">
        <v>98</v>
      </c>
      <c r="D1116" s="18">
        <f>COUNTIFS(常规版本稳定性测试结果!$X$5:$X$2321,汇总!$B1116,常规版本稳定性测试结果!$X$5:$X$2321,$B1116,常规版本稳定性测试结果!$D$5:$D$2321,汇总!$C1116)</f>
        <v/>
      </c>
      <c r="E1116" s="18">
        <f>COUNTIFS(常规版本稳定性测试结果!$X$5:$X$2321,汇总!$B1116,常规版本稳定性测试结果!$X$5:$X$2321,$B1116,常规版本稳定性测试结果!$D$5:$D$2321,汇总!$C1116,常规版本稳定性测试结果!$AH$5:$AH$2321,"OK")</f>
        <v/>
      </c>
      <c r="F1116" s="12">
        <f>COUNTIFS(常规版本稳定性测试结果!$X$5:$X$2321,汇总!$B1116,常规版本稳定性测试结果!$X$5:$X$2321,$B1116,常规版本稳定性测试结果!$D$5:$D$2321,汇总!$C1116,常规版本稳定性测试结果!$AH$5:$AH$2321,"NG")</f>
        <v/>
      </c>
      <c r="G1116" s="15">
        <f>COUNTIFS(常规版本稳定性测试结果!$X$5:$X$2321,汇总!$B1116,常规版本稳定性测试结果!$X$5:$X$2321,$B1116,常规版本稳定性测试结果!$D$5:$D$2321,汇总!$C1116,常规版本稳定性测试结果!$E$5:$E$2321,"JV")</f>
        <v/>
      </c>
      <c r="H1116" s="15">
        <f>COUNTIFS(常规版本稳定性测试结果!$X$5:$X$2321,汇总!$B1116,常规版本稳定性测试结果!$X$5:$X$2321,$B1116,常规版本稳定性测试结果!$D$5:$D$2321,汇总!$C1116,常规版本稳定性测试结果!$E$5:$E$2321,"FBU")</f>
        <v/>
      </c>
      <c r="I1116" s="15">
        <f>COUNTIFS(常规版本稳定性测试结果!$X$5:$X$2321,汇总!$B1116,常规版本稳定性测试结果!$X$5:$X$2321,$B1116,常规版本稳定性测试结果!$D$5:$D$2321,汇总!$C1116,常规版本稳定性测试结果!$E$5:$E$2321,"LinuxPC")</f>
        <v/>
      </c>
      <c r="J1116" s="15">
        <f>COUNTIFS(常规版本稳定性测试结果!$X$5:$X$2321,汇总!$B1116,常规版本稳定性测试结果!$X$5:$X$2321,$B1116,常规版本稳定性测试结果!$D$5:$D$2321,汇总!$C1116,常规版本稳定性测试结果!$E$5:$E$2321,"Monkey")</f>
        <v/>
      </c>
    </row>
    <row r="1117" spans="1:12">
      <c r="B1117" s="19" t="n">
        <v>44060</v>
      </c>
      <c r="C1117" s="18" t="s">
        <v>99</v>
      </c>
      <c r="D1117" s="18">
        <f>COUNTIFS(常规版本稳定性测试结果!$X$5:$X$2321,汇总!$B1117,常规版本稳定性测试结果!$X$5:$X$2321,$B1117,常规版本稳定性测试结果!$D$5:$D$2321,汇总!$C1117)</f>
        <v/>
      </c>
      <c r="E1117" s="18">
        <f>COUNTIFS(常规版本稳定性测试结果!$X$5:$X$2321,汇总!$B1117,常规版本稳定性测试结果!$X$5:$X$2321,$B1117,常规版本稳定性测试结果!$D$5:$D$2321,汇总!$C1117,常规版本稳定性测试结果!$AH$5:$AH$2321,"OK")</f>
        <v/>
      </c>
      <c r="F1117" s="12">
        <f>COUNTIFS(常规版本稳定性测试结果!$X$5:$X$2321,汇总!$B1117,常规版本稳定性测试结果!$X$5:$X$2321,$B1117,常规版本稳定性测试结果!$D$5:$D$2321,汇总!$C1117,常规版本稳定性测试结果!$AH$5:$AH$2321,"NG")</f>
        <v/>
      </c>
      <c r="G1117" s="15">
        <f>COUNTIFS(常规版本稳定性测试结果!$X$5:$X$2321,汇总!$B1117,常规版本稳定性测试结果!$X$5:$X$2321,$B1117,常规版本稳定性测试结果!$D$5:$D$2321,汇总!$C1117,常规版本稳定性测试结果!$E$5:$E$2321,"JV")</f>
        <v/>
      </c>
      <c r="H1117" s="15">
        <f>COUNTIFS(常规版本稳定性测试结果!$X$5:$X$2321,汇总!$B1117,常规版本稳定性测试结果!$X$5:$X$2321,$B1117,常规版本稳定性测试结果!$D$5:$D$2321,汇总!$C1117,常规版本稳定性测试结果!$E$5:$E$2321,"FBU")</f>
        <v/>
      </c>
      <c r="I1117" s="15">
        <f>COUNTIFS(常规版本稳定性测试结果!$X$5:$X$2321,汇总!$B1117,常规版本稳定性测试结果!$X$5:$X$2321,$B1117,常规版本稳定性测试结果!$D$5:$D$2321,汇总!$C1117,常规版本稳定性测试结果!$E$5:$E$2321,"LinuxPC")</f>
        <v/>
      </c>
      <c r="J1117" s="15">
        <f>COUNTIFS(常规版本稳定性测试结果!$X$5:$X$2321,汇总!$B1117,常规版本稳定性测试结果!$X$5:$X$2321,$B1117,常规版本稳定性测试结果!$D$5:$D$2321,汇总!$C1117,常规版本稳定性测试结果!$E$5:$E$2321,"Monkey")</f>
        <v/>
      </c>
    </row>
    <row r="1118" spans="1:12">
      <c r="B1118" s="19" t="n">
        <v>44060</v>
      </c>
      <c r="C1118" s="18" t="s">
        <v>98</v>
      </c>
      <c r="D1118" s="18">
        <f>COUNTIFS(常规版本稳定性测试结果!$X$5:$X$2321,汇总!$B1118,常规版本稳定性测试结果!$X$5:$X$2321,$B1118,常规版本稳定性测试结果!$D$5:$D$2321,汇总!$C1118)</f>
        <v/>
      </c>
      <c r="E1118" s="18">
        <f>COUNTIFS(常规版本稳定性测试结果!$X$5:$X$2321,汇总!$B1118,常规版本稳定性测试结果!$X$5:$X$2321,$B1118,常规版本稳定性测试结果!$D$5:$D$2321,汇总!$C1118,常规版本稳定性测试结果!$AH$5:$AH$2321,"OK")</f>
        <v/>
      </c>
      <c r="F1118" s="12">
        <f>COUNTIFS(常规版本稳定性测试结果!$X$5:$X$2321,汇总!$B1118,常规版本稳定性测试结果!$X$5:$X$2321,$B1118,常规版本稳定性测试结果!$D$5:$D$2321,汇总!$C1118,常规版本稳定性测试结果!$AH$5:$AH$2321,"NG")</f>
        <v/>
      </c>
      <c r="G1118" s="15">
        <f>COUNTIFS(常规版本稳定性测试结果!$X$5:$X$2321,汇总!$B1118,常规版本稳定性测试结果!$X$5:$X$2321,$B1118,常规版本稳定性测试结果!$D$5:$D$2321,汇总!$C1118,常规版本稳定性测试结果!$E$5:$E$2321,"JV")</f>
        <v/>
      </c>
      <c r="H1118" s="15">
        <f>COUNTIFS(常规版本稳定性测试结果!$X$5:$X$2321,汇总!$B1118,常规版本稳定性测试结果!$X$5:$X$2321,$B1118,常规版本稳定性测试结果!$D$5:$D$2321,汇总!$C1118,常规版本稳定性测试结果!$E$5:$E$2321,"FBU")</f>
        <v/>
      </c>
      <c r="I1118" s="15">
        <f>COUNTIFS(常规版本稳定性测试结果!$X$5:$X$2321,汇总!$B1118,常规版本稳定性测试结果!$X$5:$X$2321,$B1118,常规版本稳定性测试结果!$D$5:$D$2321,汇总!$C1118,常规版本稳定性测试结果!$E$5:$E$2321,"LinuxPC")</f>
        <v/>
      </c>
      <c r="J1118" s="15">
        <f>COUNTIFS(常规版本稳定性测试结果!$X$5:$X$2321,汇总!$B1118,常规版本稳定性测试结果!$X$5:$X$2321,$B1118,常规版本稳定性测试结果!$D$5:$D$2321,汇总!$C1118,常规版本稳定性测试结果!$E$5:$E$2321,"Monkey")</f>
        <v/>
      </c>
    </row>
    <row r="1119" spans="1:12">
      <c r="B1119" s="19" t="n">
        <v>44061</v>
      </c>
      <c r="C1119" s="18" t="s">
        <v>99</v>
      </c>
      <c r="D1119" s="18">
        <f>COUNTIFS(常规版本稳定性测试结果!$X$5:$X$2321,汇总!$B1119,常规版本稳定性测试结果!$X$5:$X$2321,$B1119,常规版本稳定性测试结果!$D$5:$D$2321,汇总!$C1119)</f>
        <v/>
      </c>
      <c r="E1119" s="18">
        <f>COUNTIFS(常规版本稳定性测试结果!$X$5:$X$2321,汇总!$B1119,常规版本稳定性测试结果!$X$5:$X$2321,$B1119,常规版本稳定性测试结果!$D$5:$D$2321,汇总!$C1119,常规版本稳定性测试结果!$AH$5:$AH$2321,"OK")</f>
        <v/>
      </c>
      <c r="F1119" s="12">
        <f>COUNTIFS(常规版本稳定性测试结果!$X$5:$X$2321,汇总!$B1119,常规版本稳定性测试结果!$X$5:$X$2321,$B1119,常规版本稳定性测试结果!$D$5:$D$2321,汇总!$C1119,常规版本稳定性测试结果!$AH$5:$AH$2321,"NG")</f>
        <v/>
      </c>
      <c r="G1119" s="15">
        <f>COUNTIFS(常规版本稳定性测试结果!$X$5:$X$2321,汇总!$B1119,常规版本稳定性测试结果!$X$5:$X$2321,$B1119,常规版本稳定性测试结果!$D$5:$D$2321,汇总!$C1119,常规版本稳定性测试结果!$E$5:$E$2321,"JV")</f>
        <v/>
      </c>
      <c r="H1119" s="15">
        <f>COUNTIFS(常规版本稳定性测试结果!$X$5:$X$2321,汇总!$B1119,常规版本稳定性测试结果!$X$5:$X$2321,$B1119,常规版本稳定性测试结果!$D$5:$D$2321,汇总!$C1119,常规版本稳定性测试结果!$E$5:$E$2321,"FBU")</f>
        <v/>
      </c>
      <c r="I1119" s="15">
        <f>COUNTIFS(常规版本稳定性测试结果!$X$5:$X$2321,汇总!$B1119,常规版本稳定性测试结果!$X$5:$X$2321,$B1119,常规版本稳定性测试结果!$D$5:$D$2321,汇总!$C1119,常规版本稳定性测试结果!$E$5:$E$2321,"LinuxPC")</f>
        <v/>
      </c>
      <c r="J1119" s="15">
        <f>COUNTIFS(常规版本稳定性测试结果!$X$5:$X$2321,汇总!$B1119,常规版本稳定性测试结果!$X$5:$X$2321,$B1119,常规版本稳定性测试结果!$D$5:$D$2321,汇总!$C1119,常规版本稳定性测试结果!$E$5:$E$2321,"Monkey")</f>
        <v/>
      </c>
    </row>
    <row r="1120" spans="1:12">
      <c r="B1120" s="19" t="n">
        <v>44061</v>
      </c>
      <c r="C1120" s="18" t="s">
        <v>98</v>
      </c>
      <c r="D1120" s="18">
        <f>COUNTIFS(常规版本稳定性测试结果!$X$5:$X$2321,汇总!$B1120,常规版本稳定性测试结果!$X$5:$X$2321,$B1120,常规版本稳定性测试结果!$D$5:$D$2321,汇总!$C1120)</f>
        <v/>
      </c>
      <c r="E1120" s="18">
        <f>COUNTIFS(常规版本稳定性测试结果!$X$5:$X$2321,汇总!$B1120,常规版本稳定性测试结果!$X$5:$X$2321,$B1120,常规版本稳定性测试结果!$D$5:$D$2321,汇总!$C1120,常规版本稳定性测试结果!$AH$5:$AH$2321,"OK")</f>
        <v/>
      </c>
      <c r="F1120" s="12">
        <f>COUNTIFS(常规版本稳定性测试结果!$X$5:$X$2321,汇总!$B1120,常规版本稳定性测试结果!$X$5:$X$2321,$B1120,常规版本稳定性测试结果!$D$5:$D$2321,汇总!$C1120,常规版本稳定性测试结果!$AH$5:$AH$2321,"NG")</f>
        <v/>
      </c>
      <c r="G1120" s="15">
        <f>COUNTIFS(常规版本稳定性测试结果!$X$5:$X$2321,汇总!$B1120,常规版本稳定性测试结果!$X$5:$X$2321,$B1120,常规版本稳定性测试结果!$D$5:$D$2321,汇总!$C1120,常规版本稳定性测试结果!$E$5:$E$2321,"JV")</f>
        <v/>
      </c>
      <c r="H1120" s="15">
        <f>COUNTIFS(常规版本稳定性测试结果!$X$5:$X$2321,汇总!$B1120,常规版本稳定性测试结果!$X$5:$X$2321,$B1120,常规版本稳定性测试结果!$D$5:$D$2321,汇总!$C1120,常规版本稳定性测试结果!$E$5:$E$2321,"FBU")</f>
        <v/>
      </c>
      <c r="I1120" s="15">
        <f>COUNTIFS(常规版本稳定性测试结果!$X$5:$X$2321,汇总!$B1120,常规版本稳定性测试结果!$X$5:$X$2321,$B1120,常规版本稳定性测试结果!$D$5:$D$2321,汇总!$C1120,常规版本稳定性测试结果!$E$5:$E$2321,"LinuxPC")</f>
        <v/>
      </c>
      <c r="J1120" s="15">
        <f>COUNTIFS(常规版本稳定性测试结果!$X$5:$X$2321,汇总!$B1120,常规版本稳定性测试结果!$X$5:$X$2321,$B1120,常规版本稳定性测试结果!$D$5:$D$2321,汇总!$C1120,常规版本稳定性测试结果!$E$5:$E$2321,"Monkey")</f>
        <v/>
      </c>
    </row>
    <row r="1121" spans="1:12">
      <c r="B1121" s="19" t="n">
        <v>44062</v>
      </c>
      <c r="C1121" s="18" t="s">
        <v>99</v>
      </c>
      <c r="D1121" s="18">
        <f>COUNTIFS(常规版本稳定性测试结果!$X$5:$X$2321,汇总!$B1121,常规版本稳定性测试结果!$X$5:$X$2321,$B1121,常规版本稳定性测试结果!$D$5:$D$2321,汇总!$C1121)</f>
        <v/>
      </c>
      <c r="E1121" s="18">
        <f>COUNTIFS(常规版本稳定性测试结果!$X$5:$X$2321,汇总!$B1121,常规版本稳定性测试结果!$X$5:$X$2321,$B1121,常规版本稳定性测试结果!$D$5:$D$2321,汇总!$C1121,常规版本稳定性测试结果!$AH$5:$AH$2321,"OK")</f>
        <v/>
      </c>
      <c r="F1121" s="12">
        <f>COUNTIFS(常规版本稳定性测试结果!$X$5:$X$2321,汇总!$B1121,常规版本稳定性测试结果!$X$5:$X$2321,$B1121,常规版本稳定性测试结果!$D$5:$D$2321,汇总!$C1121,常规版本稳定性测试结果!$AH$5:$AH$2321,"NG")</f>
        <v/>
      </c>
      <c r="G1121" s="15">
        <f>COUNTIFS(常规版本稳定性测试结果!$X$5:$X$2321,汇总!$B1121,常规版本稳定性测试结果!$X$5:$X$2321,$B1121,常规版本稳定性测试结果!$D$5:$D$2321,汇总!$C1121,常规版本稳定性测试结果!$E$5:$E$2321,"JV")</f>
        <v/>
      </c>
      <c r="H1121" s="15">
        <f>COUNTIFS(常规版本稳定性测试结果!$X$5:$X$2321,汇总!$B1121,常规版本稳定性测试结果!$X$5:$X$2321,$B1121,常规版本稳定性测试结果!$D$5:$D$2321,汇总!$C1121,常规版本稳定性测试结果!$E$5:$E$2321,"FBU")</f>
        <v/>
      </c>
      <c r="I1121" s="15">
        <f>COUNTIFS(常规版本稳定性测试结果!$X$5:$X$2321,汇总!$B1121,常规版本稳定性测试结果!$X$5:$X$2321,$B1121,常规版本稳定性测试结果!$D$5:$D$2321,汇总!$C1121,常规版本稳定性测试结果!$E$5:$E$2321,"LinuxPC")</f>
        <v/>
      </c>
      <c r="J1121" s="15">
        <f>COUNTIFS(常规版本稳定性测试结果!$X$5:$X$2321,汇总!$B1121,常规版本稳定性测试结果!$X$5:$X$2321,$B1121,常规版本稳定性测试结果!$D$5:$D$2321,汇总!$C1121,常规版本稳定性测试结果!$E$5:$E$2321,"Monkey")</f>
        <v/>
      </c>
    </row>
    <row r="1122" spans="1:12">
      <c r="B1122" s="19" t="n">
        <v>44062</v>
      </c>
      <c r="C1122" s="18" t="s">
        <v>98</v>
      </c>
      <c r="D1122" s="18">
        <f>COUNTIFS(常规版本稳定性测试结果!$X$5:$X$2321,汇总!$B1122,常规版本稳定性测试结果!$X$5:$X$2321,$B1122,常规版本稳定性测试结果!$D$5:$D$2321,汇总!$C1122)</f>
        <v/>
      </c>
      <c r="E1122" s="18">
        <f>COUNTIFS(常规版本稳定性测试结果!$X$5:$X$2321,汇总!$B1122,常规版本稳定性测试结果!$X$5:$X$2321,$B1122,常规版本稳定性测试结果!$D$5:$D$2321,汇总!$C1122,常规版本稳定性测试结果!$AH$5:$AH$2321,"OK")</f>
        <v/>
      </c>
      <c r="F1122" s="12">
        <f>COUNTIFS(常规版本稳定性测试结果!$X$5:$X$2321,汇总!$B1122,常规版本稳定性测试结果!$X$5:$X$2321,$B1122,常规版本稳定性测试结果!$D$5:$D$2321,汇总!$C1122,常规版本稳定性测试结果!$AH$5:$AH$2321,"NG")</f>
        <v/>
      </c>
      <c r="G1122" s="15">
        <f>COUNTIFS(常规版本稳定性测试结果!$X$5:$X$2321,汇总!$B1122,常规版本稳定性测试结果!$X$5:$X$2321,$B1122,常规版本稳定性测试结果!$D$5:$D$2321,汇总!$C1122,常规版本稳定性测试结果!$E$5:$E$2321,"JV")</f>
        <v/>
      </c>
      <c r="H1122" s="15">
        <f>COUNTIFS(常规版本稳定性测试结果!$X$5:$X$2321,汇总!$B1122,常规版本稳定性测试结果!$X$5:$X$2321,$B1122,常规版本稳定性测试结果!$D$5:$D$2321,汇总!$C1122,常规版本稳定性测试结果!$E$5:$E$2321,"FBU")</f>
        <v/>
      </c>
      <c r="I1122" s="15">
        <f>COUNTIFS(常规版本稳定性测试结果!$X$5:$X$2321,汇总!$B1122,常规版本稳定性测试结果!$X$5:$X$2321,$B1122,常规版本稳定性测试结果!$D$5:$D$2321,汇总!$C1122,常规版本稳定性测试结果!$E$5:$E$2321,"LinuxPC")</f>
        <v/>
      </c>
      <c r="J1122" s="15">
        <f>COUNTIFS(常规版本稳定性测试结果!$X$5:$X$2321,汇总!$B1122,常规版本稳定性测试结果!$X$5:$X$2321,$B1122,常规版本稳定性测试结果!$D$5:$D$2321,汇总!$C1122,常规版本稳定性测试结果!$E$5:$E$2321,"Monkey")</f>
        <v/>
      </c>
    </row>
    <row r="1123" spans="1:12">
      <c r="B1123" s="19" t="n">
        <v>44063</v>
      </c>
      <c r="C1123" s="18" t="s">
        <v>99</v>
      </c>
      <c r="D1123" s="18">
        <f>COUNTIFS(常规版本稳定性测试结果!$X$5:$X$2321,汇总!$B1123,常规版本稳定性测试结果!$X$5:$X$2321,$B1123,常规版本稳定性测试结果!$D$5:$D$2321,汇总!$C1123)</f>
        <v/>
      </c>
      <c r="E1123" s="18">
        <f>COUNTIFS(常规版本稳定性测试结果!$X$5:$X$2321,汇总!$B1123,常规版本稳定性测试结果!$X$5:$X$2321,$B1123,常规版本稳定性测试结果!$D$5:$D$2321,汇总!$C1123,常规版本稳定性测试结果!$AH$5:$AH$2321,"OK")</f>
        <v/>
      </c>
      <c r="F1123" s="12">
        <f>COUNTIFS(常规版本稳定性测试结果!$X$5:$X$2321,汇总!$B1123,常规版本稳定性测试结果!$X$5:$X$2321,$B1123,常规版本稳定性测试结果!$D$5:$D$2321,汇总!$C1123,常规版本稳定性测试结果!$AH$5:$AH$2321,"NG")</f>
        <v/>
      </c>
      <c r="G1123" s="15">
        <f>COUNTIFS(常规版本稳定性测试结果!$X$5:$X$2321,汇总!$B1123,常规版本稳定性测试结果!$X$5:$X$2321,$B1123,常规版本稳定性测试结果!$D$5:$D$2321,汇总!$C1123,常规版本稳定性测试结果!$E$5:$E$2321,"JV")</f>
        <v/>
      </c>
      <c r="H1123" s="15">
        <f>COUNTIFS(常规版本稳定性测试结果!$X$5:$X$2321,汇总!$B1123,常规版本稳定性测试结果!$X$5:$X$2321,$B1123,常规版本稳定性测试结果!$D$5:$D$2321,汇总!$C1123,常规版本稳定性测试结果!$E$5:$E$2321,"FBU")</f>
        <v/>
      </c>
      <c r="I1123" s="15">
        <f>COUNTIFS(常规版本稳定性测试结果!$X$5:$X$2321,汇总!$B1123,常规版本稳定性测试结果!$X$5:$X$2321,$B1123,常规版本稳定性测试结果!$D$5:$D$2321,汇总!$C1123,常规版本稳定性测试结果!$E$5:$E$2321,"LinuxPC")</f>
        <v/>
      </c>
      <c r="J1123" s="15">
        <f>COUNTIFS(常规版本稳定性测试结果!$X$5:$X$2321,汇总!$B1123,常规版本稳定性测试结果!$X$5:$X$2321,$B1123,常规版本稳定性测试结果!$D$5:$D$2321,汇总!$C1123,常规版本稳定性测试结果!$E$5:$E$2321,"Monkey")</f>
        <v/>
      </c>
    </row>
    <row r="1124" spans="1:12">
      <c r="B1124" s="19" t="n">
        <v>44063</v>
      </c>
      <c r="C1124" s="18" t="s">
        <v>98</v>
      </c>
      <c r="D1124" s="18">
        <f>COUNTIFS(常规版本稳定性测试结果!$X$5:$X$2321,汇总!$B1124,常规版本稳定性测试结果!$X$5:$X$2321,$B1124,常规版本稳定性测试结果!$D$5:$D$2321,汇总!$C1124)</f>
        <v/>
      </c>
      <c r="E1124" s="18">
        <f>COUNTIFS(常规版本稳定性测试结果!$X$5:$X$2321,汇总!$B1124,常规版本稳定性测试结果!$X$5:$X$2321,$B1124,常规版本稳定性测试结果!$D$5:$D$2321,汇总!$C1124,常规版本稳定性测试结果!$AH$5:$AH$2321,"OK")</f>
        <v/>
      </c>
      <c r="F1124" s="12">
        <f>COUNTIFS(常规版本稳定性测试结果!$X$5:$X$2321,汇总!$B1124,常规版本稳定性测试结果!$X$5:$X$2321,$B1124,常规版本稳定性测试结果!$D$5:$D$2321,汇总!$C1124,常规版本稳定性测试结果!$AH$5:$AH$2321,"NG")</f>
        <v/>
      </c>
      <c r="G1124" s="15">
        <f>COUNTIFS(常规版本稳定性测试结果!$X$5:$X$2321,汇总!$B1124,常规版本稳定性测试结果!$X$5:$X$2321,$B1124,常规版本稳定性测试结果!$D$5:$D$2321,汇总!$C1124,常规版本稳定性测试结果!$E$5:$E$2321,"JV")</f>
        <v/>
      </c>
      <c r="H1124" s="15">
        <f>COUNTIFS(常规版本稳定性测试结果!$X$5:$X$2321,汇总!$B1124,常规版本稳定性测试结果!$X$5:$X$2321,$B1124,常规版本稳定性测试结果!$D$5:$D$2321,汇总!$C1124,常规版本稳定性测试结果!$E$5:$E$2321,"FBU")</f>
        <v/>
      </c>
      <c r="I1124" s="15">
        <f>COUNTIFS(常规版本稳定性测试结果!$X$5:$X$2321,汇总!$B1124,常规版本稳定性测试结果!$X$5:$X$2321,$B1124,常规版本稳定性测试结果!$D$5:$D$2321,汇总!$C1124,常规版本稳定性测试结果!$E$5:$E$2321,"LinuxPC")</f>
        <v/>
      </c>
      <c r="J1124" s="15">
        <f>COUNTIFS(常规版本稳定性测试结果!$X$5:$X$2321,汇总!$B1124,常规版本稳定性测试结果!$X$5:$X$2321,$B1124,常规版本稳定性测试结果!$D$5:$D$2321,汇总!$C1124,常规版本稳定性测试结果!$E$5:$E$2321,"Monkey")</f>
        <v/>
      </c>
    </row>
    <row r="1125" spans="1:12">
      <c r="B1125" s="19" t="n">
        <v>44064</v>
      </c>
      <c r="C1125" s="18" t="s">
        <v>99</v>
      </c>
      <c r="D1125" s="18">
        <f>COUNTIFS(常规版本稳定性测试结果!$X$5:$X$2321,汇总!$B1125,常规版本稳定性测试结果!$X$5:$X$2321,$B1125,常规版本稳定性测试结果!$D$5:$D$2321,汇总!$C1125)</f>
        <v/>
      </c>
      <c r="E1125" s="18">
        <f>COUNTIFS(常规版本稳定性测试结果!$X$5:$X$2321,汇总!$B1125,常规版本稳定性测试结果!$X$5:$X$2321,$B1125,常规版本稳定性测试结果!$D$5:$D$2321,汇总!$C1125,常规版本稳定性测试结果!$AH$5:$AH$2321,"OK")</f>
        <v/>
      </c>
      <c r="F1125" s="12">
        <f>COUNTIFS(常规版本稳定性测试结果!$X$5:$X$2321,汇总!$B1125,常规版本稳定性测试结果!$X$5:$X$2321,$B1125,常规版本稳定性测试结果!$D$5:$D$2321,汇总!$C1125,常规版本稳定性测试结果!$AH$5:$AH$2321,"NG")</f>
        <v/>
      </c>
      <c r="G1125" s="15">
        <f>COUNTIFS(常规版本稳定性测试结果!$X$5:$X$2321,汇总!$B1125,常规版本稳定性测试结果!$X$5:$X$2321,$B1125,常规版本稳定性测试结果!$D$5:$D$2321,汇总!$C1125,常规版本稳定性测试结果!$E$5:$E$2321,"JV")</f>
        <v/>
      </c>
      <c r="H1125" s="15">
        <f>COUNTIFS(常规版本稳定性测试结果!$X$5:$X$2321,汇总!$B1125,常规版本稳定性测试结果!$X$5:$X$2321,$B1125,常规版本稳定性测试结果!$D$5:$D$2321,汇总!$C1125,常规版本稳定性测试结果!$E$5:$E$2321,"FBU")</f>
        <v/>
      </c>
      <c r="I1125" s="15">
        <f>COUNTIFS(常规版本稳定性测试结果!$X$5:$X$2321,汇总!$B1125,常规版本稳定性测试结果!$X$5:$X$2321,$B1125,常规版本稳定性测试结果!$D$5:$D$2321,汇总!$C1125,常规版本稳定性测试结果!$E$5:$E$2321,"LinuxPC")</f>
        <v/>
      </c>
      <c r="J1125" s="15">
        <f>COUNTIFS(常规版本稳定性测试结果!$X$5:$X$2321,汇总!$B1125,常规版本稳定性测试结果!$X$5:$X$2321,$B1125,常规版本稳定性测试结果!$D$5:$D$2321,汇总!$C1125,常规版本稳定性测试结果!$E$5:$E$2321,"Monkey")</f>
        <v/>
      </c>
    </row>
    <row r="1126" spans="1:12">
      <c r="B1126" s="19" t="n">
        <v>44064</v>
      </c>
      <c r="C1126" s="18" t="s">
        <v>98</v>
      </c>
      <c r="D1126" s="18">
        <f>COUNTIFS(常规版本稳定性测试结果!$X$5:$X$2321,汇总!$B1126,常规版本稳定性测试结果!$X$5:$X$2321,$B1126,常规版本稳定性测试结果!$D$5:$D$2321,汇总!$C1126)</f>
        <v/>
      </c>
      <c r="E1126" s="18">
        <f>COUNTIFS(常规版本稳定性测试结果!$X$5:$X$2321,汇总!$B1126,常规版本稳定性测试结果!$X$5:$X$2321,$B1126,常规版本稳定性测试结果!$D$5:$D$2321,汇总!$C1126,常规版本稳定性测试结果!$AH$5:$AH$2321,"OK")</f>
        <v/>
      </c>
      <c r="F1126" s="12">
        <f>COUNTIFS(常规版本稳定性测试结果!$X$5:$X$2321,汇总!$B1126,常规版本稳定性测试结果!$X$5:$X$2321,$B1126,常规版本稳定性测试结果!$D$5:$D$2321,汇总!$C1126,常规版本稳定性测试结果!$AH$5:$AH$2321,"NG")</f>
        <v/>
      </c>
      <c r="G1126" s="15">
        <f>COUNTIFS(常规版本稳定性测试结果!$X$5:$X$2321,汇总!$B1126,常规版本稳定性测试结果!$X$5:$X$2321,$B1126,常规版本稳定性测试结果!$D$5:$D$2321,汇总!$C1126,常规版本稳定性测试结果!$E$5:$E$2321,"JV")</f>
        <v/>
      </c>
      <c r="H1126" s="15">
        <f>COUNTIFS(常规版本稳定性测试结果!$X$5:$X$2321,汇总!$B1126,常规版本稳定性测试结果!$X$5:$X$2321,$B1126,常规版本稳定性测试结果!$D$5:$D$2321,汇总!$C1126,常规版本稳定性测试结果!$E$5:$E$2321,"FBU")</f>
        <v/>
      </c>
      <c r="I1126" s="15">
        <f>COUNTIFS(常规版本稳定性测试结果!$X$5:$X$2321,汇总!$B1126,常规版本稳定性测试结果!$X$5:$X$2321,$B1126,常规版本稳定性测试结果!$D$5:$D$2321,汇总!$C1126,常规版本稳定性测试结果!$E$5:$E$2321,"LinuxPC")</f>
        <v/>
      </c>
      <c r="J1126" s="15">
        <f>COUNTIFS(常规版本稳定性测试结果!$X$5:$X$2321,汇总!$B1126,常规版本稳定性测试结果!$X$5:$X$2321,$B1126,常规版本稳定性测试结果!$D$5:$D$2321,汇总!$C1126,常规版本稳定性测试结果!$E$5:$E$2321,"Monkey")</f>
        <v/>
      </c>
    </row>
    <row r="1127" spans="1:12">
      <c r="B1127" s="19" t="n">
        <v>44065</v>
      </c>
      <c r="C1127" s="18" t="s">
        <v>99</v>
      </c>
      <c r="D1127" s="18">
        <f>COUNTIFS(常规版本稳定性测试结果!$X$5:$X$2321,汇总!$B1127,常规版本稳定性测试结果!$X$5:$X$2321,$B1127,常规版本稳定性测试结果!$D$5:$D$2321,汇总!$C1127)</f>
        <v/>
      </c>
      <c r="E1127" s="18">
        <f>COUNTIFS(常规版本稳定性测试结果!$X$5:$X$2321,汇总!$B1127,常规版本稳定性测试结果!$X$5:$X$2321,$B1127,常规版本稳定性测试结果!$D$5:$D$2321,汇总!$C1127,常规版本稳定性测试结果!$AH$5:$AH$2321,"OK")</f>
        <v/>
      </c>
      <c r="F1127" s="12">
        <f>COUNTIFS(常规版本稳定性测试结果!$X$5:$X$2321,汇总!$B1127,常规版本稳定性测试结果!$X$5:$X$2321,$B1127,常规版本稳定性测试结果!$D$5:$D$2321,汇总!$C1127,常规版本稳定性测试结果!$AH$5:$AH$2321,"NG")</f>
        <v/>
      </c>
      <c r="G1127" s="15">
        <f>COUNTIFS(常规版本稳定性测试结果!$X$5:$X$2321,汇总!$B1127,常规版本稳定性测试结果!$X$5:$X$2321,$B1127,常规版本稳定性测试结果!$D$5:$D$2321,汇总!$C1127,常规版本稳定性测试结果!$E$5:$E$2321,"JV")</f>
        <v/>
      </c>
      <c r="H1127" s="15">
        <f>COUNTIFS(常规版本稳定性测试结果!$X$5:$X$2321,汇总!$B1127,常规版本稳定性测试结果!$X$5:$X$2321,$B1127,常规版本稳定性测试结果!$D$5:$D$2321,汇总!$C1127,常规版本稳定性测试结果!$E$5:$E$2321,"FBU")</f>
        <v/>
      </c>
      <c r="I1127" s="15">
        <f>COUNTIFS(常规版本稳定性测试结果!$X$5:$X$2321,汇总!$B1127,常规版本稳定性测试结果!$X$5:$X$2321,$B1127,常规版本稳定性测试结果!$D$5:$D$2321,汇总!$C1127,常规版本稳定性测试结果!$E$5:$E$2321,"LinuxPC")</f>
        <v/>
      </c>
      <c r="J1127" s="15">
        <f>COUNTIFS(常规版本稳定性测试结果!$X$5:$X$2321,汇总!$B1127,常规版本稳定性测试结果!$X$5:$X$2321,$B1127,常规版本稳定性测试结果!$D$5:$D$2321,汇总!$C1127,常规版本稳定性测试结果!$E$5:$E$2321,"Monkey")</f>
        <v/>
      </c>
    </row>
    <row r="1128" spans="1:12">
      <c r="B1128" s="19" t="n">
        <v>44065</v>
      </c>
      <c r="C1128" s="18" t="s">
        <v>98</v>
      </c>
      <c r="D1128" s="18">
        <f>COUNTIFS(常规版本稳定性测试结果!$X$5:$X$2321,汇总!$B1128,常规版本稳定性测试结果!$X$5:$X$2321,$B1128,常规版本稳定性测试结果!$D$5:$D$2321,汇总!$C1128)</f>
        <v/>
      </c>
      <c r="E1128" s="18">
        <f>COUNTIFS(常规版本稳定性测试结果!$X$5:$X$2321,汇总!$B1128,常规版本稳定性测试结果!$X$5:$X$2321,$B1128,常规版本稳定性测试结果!$D$5:$D$2321,汇总!$C1128,常规版本稳定性测试结果!$AH$5:$AH$2321,"OK")</f>
        <v/>
      </c>
      <c r="F1128" s="12">
        <f>COUNTIFS(常规版本稳定性测试结果!$X$5:$X$2321,汇总!$B1128,常规版本稳定性测试结果!$X$5:$X$2321,$B1128,常规版本稳定性测试结果!$D$5:$D$2321,汇总!$C1128,常规版本稳定性测试结果!$AH$5:$AH$2321,"NG")</f>
        <v/>
      </c>
      <c r="G1128" s="15">
        <f>COUNTIFS(常规版本稳定性测试结果!$X$5:$X$2321,汇总!$B1128,常规版本稳定性测试结果!$X$5:$X$2321,$B1128,常规版本稳定性测试结果!$D$5:$D$2321,汇总!$C1128,常规版本稳定性测试结果!$E$5:$E$2321,"JV")</f>
        <v/>
      </c>
      <c r="H1128" s="15">
        <f>COUNTIFS(常规版本稳定性测试结果!$X$5:$X$2321,汇总!$B1128,常规版本稳定性测试结果!$X$5:$X$2321,$B1128,常规版本稳定性测试结果!$D$5:$D$2321,汇总!$C1128,常规版本稳定性测试结果!$E$5:$E$2321,"FBU")</f>
        <v/>
      </c>
      <c r="I1128" s="15">
        <f>COUNTIFS(常规版本稳定性测试结果!$X$5:$X$2321,汇总!$B1128,常规版本稳定性测试结果!$X$5:$X$2321,$B1128,常规版本稳定性测试结果!$D$5:$D$2321,汇总!$C1128,常规版本稳定性测试结果!$E$5:$E$2321,"LinuxPC")</f>
        <v/>
      </c>
      <c r="J1128" s="15">
        <f>COUNTIFS(常规版本稳定性测试结果!$X$5:$X$2321,汇总!$B1128,常规版本稳定性测试结果!$X$5:$X$2321,$B1128,常规版本稳定性测试结果!$D$5:$D$2321,汇总!$C1128,常规版本稳定性测试结果!$E$5:$E$2321,"Monkey")</f>
        <v/>
      </c>
    </row>
    <row r="1129" spans="1:12">
      <c r="B1129" s="19" t="n">
        <v>44066</v>
      </c>
      <c r="C1129" s="18" t="s">
        <v>99</v>
      </c>
      <c r="D1129" s="18">
        <f>COUNTIFS(常规版本稳定性测试结果!$X$5:$X$2321,汇总!$B1129,常规版本稳定性测试结果!$X$5:$X$2321,$B1129,常规版本稳定性测试结果!$D$5:$D$2321,汇总!$C1129)</f>
        <v/>
      </c>
      <c r="E1129" s="18">
        <f>COUNTIFS(常规版本稳定性测试结果!$X$5:$X$2321,汇总!$B1129,常规版本稳定性测试结果!$X$5:$X$2321,$B1129,常规版本稳定性测试结果!$D$5:$D$2321,汇总!$C1129,常规版本稳定性测试结果!$AH$5:$AH$2321,"OK")</f>
        <v/>
      </c>
      <c r="F1129" s="12">
        <f>COUNTIFS(常规版本稳定性测试结果!$X$5:$X$2321,汇总!$B1129,常规版本稳定性测试结果!$X$5:$X$2321,$B1129,常规版本稳定性测试结果!$D$5:$D$2321,汇总!$C1129,常规版本稳定性测试结果!$AH$5:$AH$2321,"NG")</f>
        <v/>
      </c>
      <c r="G1129" s="15">
        <f>COUNTIFS(常规版本稳定性测试结果!$X$5:$X$2321,汇总!$B1129,常规版本稳定性测试结果!$X$5:$X$2321,$B1129,常规版本稳定性测试结果!$D$5:$D$2321,汇总!$C1129,常规版本稳定性测试结果!$E$5:$E$2321,"JV")</f>
        <v/>
      </c>
      <c r="H1129" s="15">
        <f>COUNTIFS(常规版本稳定性测试结果!$X$5:$X$2321,汇总!$B1129,常规版本稳定性测试结果!$X$5:$X$2321,$B1129,常规版本稳定性测试结果!$D$5:$D$2321,汇总!$C1129,常规版本稳定性测试结果!$E$5:$E$2321,"FBU")</f>
        <v/>
      </c>
      <c r="I1129" s="15">
        <f>COUNTIFS(常规版本稳定性测试结果!$X$5:$X$2321,汇总!$B1129,常规版本稳定性测试结果!$X$5:$X$2321,$B1129,常规版本稳定性测试结果!$D$5:$D$2321,汇总!$C1129,常规版本稳定性测试结果!$E$5:$E$2321,"LinuxPC")</f>
        <v/>
      </c>
      <c r="J1129" s="15">
        <f>COUNTIFS(常规版本稳定性测试结果!$X$5:$X$2321,汇总!$B1129,常规版本稳定性测试结果!$X$5:$X$2321,$B1129,常规版本稳定性测试结果!$D$5:$D$2321,汇总!$C1129,常规版本稳定性测试结果!$E$5:$E$2321,"Monkey")</f>
        <v/>
      </c>
    </row>
    <row r="1130" spans="1:12">
      <c r="B1130" s="19" t="n">
        <v>44066</v>
      </c>
      <c r="C1130" s="18" t="s">
        <v>98</v>
      </c>
      <c r="D1130" s="18">
        <f>COUNTIFS(常规版本稳定性测试结果!$X$5:$X$2321,汇总!$B1130,常规版本稳定性测试结果!$X$5:$X$2321,$B1130,常规版本稳定性测试结果!$D$5:$D$2321,汇总!$C1130)</f>
        <v/>
      </c>
      <c r="E1130" s="18">
        <f>COUNTIFS(常规版本稳定性测试结果!$X$5:$X$2321,汇总!$B1130,常规版本稳定性测试结果!$X$5:$X$2321,$B1130,常规版本稳定性测试结果!$D$5:$D$2321,汇总!$C1130,常规版本稳定性测试结果!$AH$5:$AH$2321,"OK")</f>
        <v/>
      </c>
      <c r="F1130" s="12">
        <f>COUNTIFS(常规版本稳定性测试结果!$X$5:$X$2321,汇总!$B1130,常规版本稳定性测试结果!$X$5:$X$2321,$B1130,常规版本稳定性测试结果!$D$5:$D$2321,汇总!$C1130,常规版本稳定性测试结果!$AH$5:$AH$2321,"NG")</f>
        <v/>
      </c>
      <c r="G1130" s="15">
        <f>COUNTIFS(常规版本稳定性测试结果!$X$5:$X$2321,汇总!$B1130,常规版本稳定性测试结果!$X$5:$X$2321,$B1130,常规版本稳定性测试结果!$D$5:$D$2321,汇总!$C1130,常规版本稳定性测试结果!$E$5:$E$2321,"JV")</f>
        <v/>
      </c>
      <c r="H1130" s="15">
        <f>COUNTIFS(常规版本稳定性测试结果!$X$5:$X$2321,汇总!$B1130,常规版本稳定性测试结果!$X$5:$X$2321,$B1130,常规版本稳定性测试结果!$D$5:$D$2321,汇总!$C1130,常规版本稳定性测试结果!$E$5:$E$2321,"FBU")</f>
        <v/>
      </c>
      <c r="I1130" s="15">
        <f>COUNTIFS(常规版本稳定性测试结果!$X$5:$X$2321,汇总!$B1130,常规版本稳定性测试结果!$X$5:$X$2321,$B1130,常规版本稳定性测试结果!$D$5:$D$2321,汇总!$C1130,常规版本稳定性测试结果!$E$5:$E$2321,"LinuxPC")</f>
        <v/>
      </c>
      <c r="J1130" s="15">
        <f>COUNTIFS(常规版本稳定性测试结果!$X$5:$X$2321,汇总!$B1130,常规版本稳定性测试结果!$X$5:$X$2321,$B1130,常规版本稳定性测试结果!$D$5:$D$2321,汇总!$C1130,常规版本稳定性测试结果!$E$5:$E$2321,"Monkey")</f>
        <v/>
      </c>
    </row>
    <row r="1131" spans="1:12">
      <c r="B1131" s="19" t="n">
        <v>44067</v>
      </c>
      <c r="C1131" s="18" t="s">
        <v>99</v>
      </c>
      <c r="D1131" s="18">
        <f>COUNTIFS(常规版本稳定性测试结果!$X$5:$X$2321,汇总!$B1131,常规版本稳定性测试结果!$X$5:$X$2321,$B1131,常规版本稳定性测试结果!$D$5:$D$2321,汇总!$C1131)</f>
        <v/>
      </c>
      <c r="E1131" s="18">
        <f>COUNTIFS(常规版本稳定性测试结果!$X$5:$X$2321,汇总!$B1131,常规版本稳定性测试结果!$X$5:$X$2321,$B1131,常规版本稳定性测试结果!$D$5:$D$2321,汇总!$C1131,常规版本稳定性测试结果!$AH$5:$AH$2321,"OK")</f>
        <v/>
      </c>
      <c r="F1131" s="12">
        <f>COUNTIFS(常规版本稳定性测试结果!$X$5:$X$2321,汇总!$B1131,常规版本稳定性测试结果!$X$5:$X$2321,$B1131,常规版本稳定性测试结果!$D$5:$D$2321,汇总!$C1131,常规版本稳定性测试结果!$AH$5:$AH$2321,"NG")</f>
        <v/>
      </c>
      <c r="G1131" s="15">
        <f>COUNTIFS(常规版本稳定性测试结果!$X$5:$X$2321,汇总!$B1131,常规版本稳定性测试结果!$X$5:$X$2321,$B1131,常规版本稳定性测试结果!$D$5:$D$2321,汇总!$C1131,常规版本稳定性测试结果!$E$5:$E$2321,"JV")</f>
        <v/>
      </c>
      <c r="H1131" s="15">
        <f>COUNTIFS(常规版本稳定性测试结果!$X$5:$X$2321,汇总!$B1131,常规版本稳定性测试结果!$X$5:$X$2321,$B1131,常规版本稳定性测试结果!$D$5:$D$2321,汇总!$C1131,常规版本稳定性测试结果!$E$5:$E$2321,"FBU")</f>
        <v/>
      </c>
      <c r="I1131" s="15">
        <f>COUNTIFS(常规版本稳定性测试结果!$X$5:$X$2321,汇总!$B1131,常规版本稳定性测试结果!$X$5:$X$2321,$B1131,常规版本稳定性测试结果!$D$5:$D$2321,汇总!$C1131,常规版本稳定性测试结果!$E$5:$E$2321,"LinuxPC")</f>
        <v/>
      </c>
      <c r="J1131" s="15">
        <f>COUNTIFS(常规版本稳定性测试结果!$X$5:$X$2321,汇总!$B1131,常规版本稳定性测试结果!$X$5:$X$2321,$B1131,常规版本稳定性测试结果!$D$5:$D$2321,汇总!$C1131,常规版本稳定性测试结果!$E$5:$E$2321,"Monkey")</f>
        <v/>
      </c>
    </row>
    <row r="1132" spans="1:12">
      <c r="B1132" s="19" t="n">
        <v>44067</v>
      </c>
      <c r="C1132" s="18" t="s">
        <v>98</v>
      </c>
      <c r="D1132" s="18">
        <f>COUNTIFS(常规版本稳定性测试结果!$X$5:$X$2321,汇总!$B1132,常规版本稳定性测试结果!$X$5:$X$2321,$B1132,常规版本稳定性测试结果!$D$5:$D$2321,汇总!$C1132)</f>
        <v/>
      </c>
      <c r="E1132" s="18">
        <f>COUNTIFS(常规版本稳定性测试结果!$X$5:$X$2321,汇总!$B1132,常规版本稳定性测试结果!$X$5:$X$2321,$B1132,常规版本稳定性测试结果!$D$5:$D$2321,汇总!$C1132,常规版本稳定性测试结果!$AH$5:$AH$2321,"OK")</f>
        <v/>
      </c>
      <c r="F1132" s="12">
        <f>COUNTIFS(常规版本稳定性测试结果!$X$5:$X$2321,汇总!$B1132,常规版本稳定性测试结果!$X$5:$X$2321,$B1132,常规版本稳定性测试结果!$D$5:$D$2321,汇总!$C1132,常规版本稳定性测试结果!$AH$5:$AH$2321,"NG")</f>
        <v/>
      </c>
      <c r="G1132" s="15">
        <f>COUNTIFS(常规版本稳定性测试结果!$X$5:$X$2321,汇总!$B1132,常规版本稳定性测试结果!$X$5:$X$2321,$B1132,常规版本稳定性测试结果!$D$5:$D$2321,汇总!$C1132,常规版本稳定性测试结果!$E$5:$E$2321,"JV")</f>
        <v/>
      </c>
      <c r="H1132" s="15">
        <f>COUNTIFS(常规版本稳定性测试结果!$X$5:$X$2321,汇总!$B1132,常规版本稳定性测试结果!$X$5:$X$2321,$B1132,常规版本稳定性测试结果!$D$5:$D$2321,汇总!$C1132,常规版本稳定性测试结果!$E$5:$E$2321,"FBU")</f>
        <v/>
      </c>
      <c r="I1132" s="15">
        <f>COUNTIFS(常规版本稳定性测试结果!$X$5:$X$2321,汇总!$B1132,常规版本稳定性测试结果!$X$5:$X$2321,$B1132,常规版本稳定性测试结果!$D$5:$D$2321,汇总!$C1132,常规版本稳定性测试结果!$E$5:$E$2321,"LinuxPC")</f>
        <v/>
      </c>
      <c r="J1132" s="15">
        <f>COUNTIFS(常规版本稳定性测试结果!$X$5:$X$2321,汇总!$B1132,常规版本稳定性测试结果!$X$5:$X$2321,$B1132,常规版本稳定性测试结果!$D$5:$D$2321,汇总!$C1132,常规版本稳定性测试结果!$E$5:$E$2321,"Monkey")</f>
        <v/>
      </c>
    </row>
    <row r="1133" spans="1:12">
      <c r="B1133" s="19" t="n">
        <v>44068</v>
      </c>
      <c r="C1133" s="18" t="s">
        <v>99</v>
      </c>
      <c r="D1133" s="18">
        <f>COUNTIFS(常规版本稳定性测试结果!$X$5:$X$2321,汇总!$B1133,常规版本稳定性测试结果!$X$5:$X$2321,$B1133,常规版本稳定性测试结果!$D$5:$D$2321,汇总!$C1133)</f>
        <v/>
      </c>
      <c r="E1133" s="18">
        <f>COUNTIFS(常规版本稳定性测试结果!$X$5:$X$2321,汇总!$B1133,常规版本稳定性测试结果!$X$5:$X$2321,$B1133,常规版本稳定性测试结果!$D$5:$D$2321,汇总!$C1133,常规版本稳定性测试结果!$AH$5:$AH$2321,"OK")</f>
        <v/>
      </c>
      <c r="F1133" s="12">
        <f>COUNTIFS(常规版本稳定性测试结果!$X$5:$X$2321,汇总!$B1133,常规版本稳定性测试结果!$X$5:$X$2321,$B1133,常规版本稳定性测试结果!$D$5:$D$2321,汇总!$C1133,常规版本稳定性测试结果!$AH$5:$AH$2321,"NG")</f>
        <v/>
      </c>
      <c r="G1133" s="15">
        <f>COUNTIFS(常规版本稳定性测试结果!$X$5:$X$2321,汇总!$B1133,常规版本稳定性测试结果!$X$5:$X$2321,$B1133,常规版本稳定性测试结果!$D$5:$D$2321,汇总!$C1133,常规版本稳定性测试结果!$E$5:$E$2321,"JV")</f>
        <v/>
      </c>
      <c r="H1133" s="15">
        <f>COUNTIFS(常规版本稳定性测试结果!$X$5:$X$2321,汇总!$B1133,常规版本稳定性测试结果!$X$5:$X$2321,$B1133,常规版本稳定性测试结果!$D$5:$D$2321,汇总!$C1133,常规版本稳定性测试结果!$E$5:$E$2321,"FBU")</f>
        <v/>
      </c>
      <c r="I1133" s="15">
        <f>COUNTIFS(常规版本稳定性测试结果!$X$5:$X$2321,汇总!$B1133,常规版本稳定性测试结果!$X$5:$X$2321,$B1133,常规版本稳定性测试结果!$D$5:$D$2321,汇总!$C1133,常规版本稳定性测试结果!$E$5:$E$2321,"LinuxPC")</f>
        <v/>
      </c>
      <c r="J1133" s="15">
        <f>COUNTIFS(常规版本稳定性测试结果!$X$5:$X$2321,汇总!$B1133,常规版本稳定性测试结果!$X$5:$X$2321,$B1133,常规版本稳定性测试结果!$D$5:$D$2321,汇总!$C1133,常规版本稳定性测试结果!$E$5:$E$2321,"Monkey")</f>
        <v/>
      </c>
    </row>
    <row r="1134" spans="1:12">
      <c r="B1134" s="19" t="n">
        <v>44068</v>
      </c>
      <c r="C1134" s="18" t="s">
        <v>98</v>
      </c>
      <c r="D1134" s="18">
        <f>COUNTIFS(常规版本稳定性测试结果!$X$5:$X$2321,汇总!$B1134,常规版本稳定性测试结果!$X$5:$X$2321,$B1134,常规版本稳定性测试结果!$D$5:$D$2321,汇总!$C1134)</f>
        <v/>
      </c>
      <c r="E1134" s="18">
        <f>COUNTIFS(常规版本稳定性测试结果!$X$5:$X$2321,汇总!$B1134,常规版本稳定性测试结果!$X$5:$X$2321,$B1134,常规版本稳定性测试结果!$D$5:$D$2321,汇总!$C1134,常规版本稳定性测试结果!$AH$5:$AH$2321,"OK")</f>
        <v/>
      </c>
      <c r="F1134" s="12">
        <f>COUNTIFS(常规版本稳定性测试结果!$X$5:$X$2321,汇总!$B1134,常规版本稳定性测试结果!$X$5:$X$2321,$B1134,常规版本稳定性测试结果!$D$5:$D$2321,汇总!$C1134,常规版本稳定性测试结果!$AH$5:$AH$2321,"NG")</f>
        <v/>
      </c>
      <c r="G1134" s="15">
        <f>COUNTIFS(常规版本稳定性测试结果!$X$5:$X$2321,汇总!$B1134,常规版本稳定性测试结果!$X$5:$X$2321,$B1134,常规版本稳定性测试结果!$D$5:$D$2321,汇总!$C1134,常规版本稳定性测试结果!$E$5:$E$2321,"JV")</f>
        <v/>
      </c>
      <c r="H1134" s="15">
        <f>COUNTIFS(常规版本稳定性测试结果!$X$5:$X$2321,汇总!$B1134,常规版本稳定性测试结果!$X$5:$X$2321,$B1134,常规版本稳定性测试结果!$D$5:$D$2321,汇总!$C1134,常规版本稳定性测试结果!$E$5:$E$2321,"FBU")</f>
        <v/>
      </c>
      <c r="I1134" s="15">
        <f>COUNTIFS(常规版本稳定性测试结果!$X$5:$X$2321,汇总!$B1134,常规版本稳定性测试结果!$X$5:$X$2321,$B1134,常规版本稳定性测试结果!$D$5:$D$2321,汇总!$C1134,常规版本稳定性测试结果!$E$5:$E$2321,"LinuxPC")</f>
        <v/>
      </c>
      <c r="J1134" s="15">
        <f>COUNTIFS(常规版本稳定性测试结果!$X$5:$X$2321,汇总!$B1134,常规版本稳定性测试结果!$X$5:$X$2321,$B1134,常规版本稳定性测试结果!$D$5:$D$2321,汇总!$C1134,常规版本稳定性测试结果!$E$5:$E$2321,"Monkey")</f>
        <v/>
      </c>
    </row>
    <row r="1135" spans="1:12">
      <c r="B1135" s="19" t="n">
        <v>44069</v>
      </c>
      <c r="C1135" s="18" t="s">
        <v>99</v>
      </c>
      <c r="D1135" s="18">
        <f>COUNTIFS(常规版本稳定性测试结果!$X$5:$X$2321,汇总!$B1135,常规版本稳定性测试结果!$X$5:$X$2321,$B1135,常规版本稳定性测试结果!$D$5:$D$2321,汇总!$C1135)</f>
        <v/>
      </c>
      <c r="E1135" s="18">
        <f>COUNTIFS(常规版本稳定性测试结果!$X$5:$X$2321,汇总!$B1135,常规版本稳定性测试结果!$X$5:$X$2321,$B1135,常规版本稳定性测试结果!$D$5:$D$2321,汇总!$C1135,常规版本稳定性测试结果!$AH$5:$AH$2321,"OK")</f>
        <v/>
      </c>
      <c r="F1135" s="12">
        <f>COUNTIFS(常规版本稳定性测试结果!$X$5:$X$2321,汇总!$B1135,常规版本稳定性测试结果!$X$5:$X$2321,$B1135,常规版本稳定性测试结果!$D$5:$D$2321,汇总!$C1135,常规版本稳定性测试结果!$AH$5:$AH$2321,"NG")</f>
        <v/>
      </c>
      <c r="G1135" s="15">
        <f>COUNTIFS(常规版本稳定性测试结果!$X$5:$X$2321,汇总!$B1135,常规版本稳定性测试结果!$X$5:$X$2321,$B1135,常规版本稳定性测试结果!$D$5:$D$2321,汇总!$C1135,常规版本稳定性测试结果!$E$5:$E$2321,"JV")</f>
        <v/>
      </c>
      <c r="H1135" s="15">
        <f>COUNTIFS(常规版本稳定性测试结果!$X$5:$X$2321,汇总!$B1135,常规版本稳定性测试结果!$X$5:$X$2321,$B1135,常规版本稳定性测试结果!$D$5:$D$2321,汇总!$C1135,常规版本稳定性测试结果!$E$5:$E$2321,"FBU")</f>
        <v/>
      </c>
      <c r="I1135" s="15">
        <f>COUNTIFS(常规版本稳定性测试结果!$X$5:$X$2321,汇总!$B1135,常规版本稳定性测试结果!$X$5:$X$2321,$B1135,常规版本稳定性测试结果!$D$5:$D$2321,汇总!$C1135,常规版本稳定性测试结果!$E$5:$E$2321,"LinuxPC")</f>
        <v/>
      </c>
      <c r="J1135" s="15">
        <f>COUNTIFS(常规版本稳定性测试结果!$X$5:$X$2321,汇总!$B1135,常规版本稳定性测试结果!$X$5:$X$2321,$B1135,常规版本稳定性测试结果!$D$5:$D$2321,汇总!$C1135,常规版本稳定性测试结果!$E$5:$E$2321,"Monkey")</f>
        <v/>
      </c>
    </row>
    <row r="1136" spans="1:12">
      <c r="B1136" s="19" t="n">
        <v>44069</v>
      </c>
      <c r="C1136" s="18" t="s">
        <v>98</v>
      </c>
      <c r="D1136" s="18">
        <f>COUNTIFS(常规版本稳定性测试结果!$X$5:$X$2321,汇总!$B1136,常规版本稳定性测试结果!$X$5:$X$2321,$B1136,常规版本稳定性测试结果!$D$5:$D$2321,汇总!$C1136)</f>
        <v/>
      </c>
      <c r="E1136" s="18">
        <f>COUNTIFS(常规版本稳定性测试结果!$X$5:$X$2321,汇总!$B1136,常规版本稳定性测试结果!$X$5:$X$2321,$B1136,常规版本稳定性测试结果!$D$5:$D$2321,汇总!$C1136,常规版本稳定性测试结果!$AH$5:$AH$2321,"OK")</f>
        <v/>
      </c>
      <c r="F1136" s="12">
        <f>COUNTIFS(常规版本稳定性测试结果!$X$5:$X$2321,汇总!$B1136,常规版本稳定性测试结果!$X$5:$X$2321,$B1136,常规版本稳定性测试结果!$D$5:$D$2321,汇总!$C1136,常规版本稳定性测试结果!$AH$5:$AH$2321,"NG")</f>
        <v/>
      </c>
      <c r="G1136" s="15">
        <f>COUNTIFS(常规版本稳定性测试结果!$X$5:$X$2321,汇总!$B1136,常规版本稳定性测试结果!$X$5:$X$2321,$B1136,常规版本稳定性测试结果!$D$5:$D$2321,汇总!$C1136,常规版本稳定性测试结果!$E$5:$E$2321,"JV")</f>
        <v/>
      </c>
      <c r="H1136" s="15">
        <f>COUNTIFS(常规版本稳定性测试结果!$X$5:$X$2321,汇总!$B1136,常规版本稳定性测试结果!$X$5:$X$2321,$B1136,常规版本稳定性测试结果!$D$5:$D$2321,汇总!$C1136,常规版本稳定性测试结果!$E$5:$E$2321,"FBU")</f>
        <v/>
      </c>
      <c r="I1136" s="15">
        <f>COUNTIFS(常规版本稳定性测试结果!$X$5:$X$2321,汇总!$B1136,常规版本稳定性测试结果!$X$5:$X$2321,$B1136,常规版本稳定性测试结果!$D$5:$D$2321,汇总!$C1136,常规版本稳定性测试结果!$E$5:$E$2321,"LinuxPC")</f>
        <v/>
      </c>
      <c r="J1136" s="15">
        <f>COUNTIFS(常规版本稳定性测试结果!$X$5:$X$2321,汇总!$B1136,常规版本稳定性测试结果!$X$5:$X$2321,$B1136,常规版本稳定性测试结果!$D$5:$D$2321,汇总!$C1136,常规版本稳定性测试结果!$E$5:$E$2321,"Monkey")</f>
        <v/>
      </c>
    </row>
    <row r="1137" spans="1:12">
      <c r="B1137" s="19" t="n">
        <v>44070</v>
      </c>
      <c r="C1137" s="18" t="s">
        <v>99</v>
      </c>
      <c r="D1137" s="18">
        <f>COUNTIFS(常规版本稳定性测试结果!$X$5:$X$2321,汇总!$B1137,常规版本稳定性测试结果!$X$5:$X$2321,$B1137,常规版本稳定性测试结果!$D$5:$D$2321,汇总!$C1137)</f>
        <v/>
      </c>
      <c r="E1137" s="18">
        <f>COUNTIFS(常规版本稳定性测试结果!$X$5:$X$2321,汇总!$B1137,常规版本稳定性测试结果!$X$5:$X$2321,$B1137,常规版本稳定性测试结果!$D$5:$D$2321,汇总!$C1137,常规版本稳定性测试结果!$AH$5:$AH$2321,"OK")</f>
        <v/>
      </c>
      <c r="F1137" s="12">
        <f>COUNTIFS(常规版本稳定性测试结果!$X$5:$X$2321,汇总!$B1137,常规版本稳定性测试结果!$X$5:$X$2321,$B1137,常规版本稳定性测试结果!$D$5:$D$2321,汇总!$C1137,常规版本稳定性测试结果!$AH$5:$AH$2321,"NG")</f>
        <v/>
      </c>
      <c r="G1137" s="15">
        <f>COUNTIFS(常规版本稳定性测试结果!$X$5:$X$2321,汇总!$B1137,常规版本稳定性测试结果!$X$5:$X$2321,$B1137,常规版本稳定性测试结果!$D$5:$D$2321,汇总!$C1137,常规版本稳定性测试结果!$E$5:$E$2321,"JV")</f>
        <v/>
      </c>
      <c r="H1137" s="15">
        <f>COUNTIFS(常规版本稳定性测试结果!$X$5:$X$2321,汇总!$B1137,常规版本稳定性测试结果!$X$5:$X$2321,$B1137,常规版本稳定性测试结果!$D$5:$D$2321,汇总!$C1137,常规版本稳定性测试结果!$E$5:$E$2321,"FBU")</f>
        <v/>
      </c>
      <c r="I1137" s="15">
        <f>COUNTIFS(常规版本稳定性测试结果!$X$5:$X$2321,汇总!$B1137,常规版本稳定性测试结果!$X$5:$X$2321,$B1137,常规版本稳定性测试结果!$D$5:$D$2321,汇总!$C1137,常规版本稳定性测试结果!$E$5:$E$2321,"LinuxPC")</f>
        <v/>
      </c>
      <c r="J1137" s="15">
        <f>COUNTIFS(常规版本稳定性测试结果!$X$5:$X$2321,汇总!$B1137,常规版本稳定性测试结果!$X$5:$X$2321,$B1137,常规版本稳定性测试结果!$D$5:$D$2321,汇总!$C1137,常规版本稳定性测试结果!$E$5:$E$2321,"Monkey")</f>
        <v/>
      </c>
    </row>
    <row r="1138" spans="1:12">
      <c r="B1138" s="19" t="n">
        <v>44070</v>
      </c>
      <c r="C1138" s="18" t="s">
        <v>98</v>
      </c>
      <c r="D1138" s="18">
        <f>COUNTIFS(常规版本稳定性测试结果!$X$5:$X$2321,汇总!$B1138,常规版本稳定性测试结果!$X$5:$X$2321,$B1138,常规版本稳定性测试结果!$D$5:$D$2321,汇总!$C1138)</f>
        <v/>
      </c>
      <c r="E1138" s="18">
        <f>COUNTIFS(常规版本稳定性测试结果!$X$5:$X$2321,汇总!$B1138,常规版本稳定性测试结果!$X$5:$X$2321,$B1138,常规版本稳定性测试结果!$D$5:$D$2321,汇总!$C1138,常规版本稳定性测试结果!$AH$5:$AH$2321,"OK")</f>
        <v/>
      </c>
      <c r="F1138" s="12">
        <f>COUNTIFS(常规版本稳定性测试结果!$X$5:$X$2321,汇总!$B1138,常规版本稳定性测试结果!$X$5:$X$2321,$B1138,常规版本稳定性测试结果!$D$5:$D$2321,汇总!$C1138,常规版本稳定性测试结果!$AH$5:$AH$2321,"NG")</f>
        <v/>
      </c>
      <c r="G1138" s="15">
        <f>COUNTIFS(常规版本稳定性测试结果!$X$5:$X$2321,汇总!$B1138,常规版本稳定性测试结果!$X$5:$X$2321,$B1138,常规版本稳定性测试结果!$D$5:$D$2321,汇总!$C1138,常规版本稳定性测试结果!$E$5:$E$2321,"JV")</f>
        <v/>
      </c>
      <c r="H1138" s="15">
        <f>COUNTIFS(常规版本稳定性测试结果!$X$5:$X$2321,汇总!$B1138,常规版本稳定性测试结果!$X$5:$X$2321,$B1138,常规版本稳定性测试结果!$D$5:$D$2321,汇总!$C1138,常规版本稳定性测试结果!$E$5:$E$2321,"FBU")</f>
        <v/>
      </c>
      <c r="I1138" s="15">
        <f>COUNTIFS(常规版本稳定性测试结果!$X$5:$X$2321,汇总!$B1138,常规版本稳定性测试结果!$X$5:$X$2321,$B1138,常规版本稳定性测试结果!$D$5:$D$2321,汇总!$C1138,常规版本稳定性测试结果!$E$5:$E$2321,"LinuxPC")</f>
        <v/>
      </c>
      <c r="J1138" s="15">
        <f>COUNTIFS(常规版本稳定性测试结果!$X$5:$X$2321,汇总!$B1138,常规版本稳定性测试结果!$X$5:$X$2321,$B1138,常规版本稳定性测试结果!$D$5:$D$2321,汇总!$C1138,常规版本稳定性测试结果!$E$5:$E$2321,"Monkey")</f>
        <v/>
      </c>
    </row>
    <row r="1139" spans="1:12">
      <c r="B1139" s="19" t="n">
        <v>44071</v>
      </c>
      <c r="C1139" s="18" t="s">
        <v>99</v>
      </c>
      <c r="D1139" s="18">
        <f>COUNTIFS(常规版本稳定性测试结果!$X$5:$X$2321,汇总!$B1139,常规版本稳定性测试结果!$X$5:$X$2321,$B1139,常规版本稳定性测试结果!$D$5:$D$2321,汇总!$C1139)</f>
        <v/>
      </c>
      <c r="E1139" s="18">
        <f>COUNTIFS(常规版本稳定性测试结果!$X$5:$X$2321,汇总!$B1139,常规版本稳定性测试结果!$X$5:$X$2321,$B1139,常规版本稳定性测试结果!$D$5:$D$2321,汇总!$C1139,常规版本稳定性测试结果!$AH$5:$AH$2321,"OK")</f>
        <v/>
      </c>
      <c r="F1139" s="12">
        <f>COUNTIFS(常规版本稳定性测试结果!$X$5:$X$2321,汇总!$B1139,常规版本稳定性测试结果!$X$5:$X$2321,$B1139,常规版本稳定性测试结果!$D$5:$D$2321,汇总!$C1139,常规版本稳定性测试结果!$AH$5:$AH$2321,"NG")</f>
        <v/>
      </c>
      <c r="G1139" s="15">
        <f>COUNTIFS(常规版本稳定性测试结果!$X$5:$X$2321,汇总!$B1139,常规版本稳定性测试结果!$X$5:$X$2321,$B1139,常规版本稳定性测试结果!$D$5:$D$2321,汇总!$C1139,常规版本稳定性测试结果!$E$5:$E$2321,"JV")</f>
        <v/>
      </c>
      <c r="H1139" s="15">
        <f>COUNTIFS(常规版本稳定性测试结果!$X$5:$X$2321,汇总!$B1139,常规版本稳定性测试结果!$X$5:$X$2321,$B1139,常规版本稳定性测试结果!$D$5:$D$2321,汇总!$C1139,常规版本稳定性测试结果!$E$5:$E$2321,"FBU")</f>
        <v/>
      </c>
      <c r="I1139" s="15">
        <f>COUNTIFS(常规版本稳定性测试结果!$X$5:$X$2321,汇总!$B1139,常规版本稳定性测试结果!$X$5:$X$2321,$B1139,常规版本稳定性测试结果!$D$5:$D$2321,汇总!$C1139,常规版本稳定性测试结果!$E$5:$E$2321,"LinuxPC")</f>
        <v/>
      </c>
      <c r="J1139" s="15">
        <f>COUNTIFS(常规版本稳定性测试结果!$X$5:$X$2321,汇总!$B1139,常规版本稳定性测试结果!$X$5:$X$2321,$B1139,常规版本稳定性测试结果!$D$5:$D$2321,汇总!$C1139,常规版本稳定性测试结果!$E$5:$E$2321,"Monkey")</f>
        <v/>
      </c>
    </row>
    <row r="1140" spans="1:12">
      <c r="B1140" s="19" t="n">
        <v>44071</v>
      </c>
      <c r="C1140" s="18" t="s">
        <v>98</v>
      </c>
      <c r="D1140" s="18">
        <f>COUNTIFS(常规版本稳定性测试结果!$X$5:$X$2321,汇总!$B1140,常规版本稳定性测试结果!$X$5:$X$2321,$B1140,常规版本稳定性测试结果!$D$5:$D$2321,汇总!$C1140)</f>
        <v/>
      </c>
      <c r="E1140" s="18">
        <f>COUNTIFS(常规版本稳定性测试结果!$X$5:$X$2321,汇总!$B1140,常规版本稳定性测试结果!$X$5:$X$2321,$B1140,常规版本稳定性测试结果!$D$5:$D$2321,汇总!$C1140,常规版本稳定性测试结果!$AH$5:$AH$2321,"OK")</f>
        <v/>
      </c>
      <c r="F1140" s="12">
        <f>COUNTIFS(常规版本稳定性测试结果!$X$5:$X$2321,汇总!$B1140,常规版本稳定性测试结果!$X$5:$X$2321,$B1140,常规版本稳定性测试结果!$D$5:$D$2321,汇总!$C1140,常规版本稳定性测试结果!$AH$5:$AH$2321,"NG")</f>
        <v/>
      </c>
      <c r="G1140" s="15">
        <f>COUNTIFS(常规版本稳定性测试结果!$X$5:$X$2321,汇总!$B1140,常规版本稳定性测试结果!$X$5:$X$2321,$B1140,常规版本稳定性测试结果!$D$5:$D$2321,汇总!$C1140,常规版本稳定性测试结果!$E$5:$E$2321,"JV")</f>
        <v/>
      </c>
      <c r="H1140" s="15">
        <f>COUNTIFS(常规版本稳定性测试结果!$X$5:$X$2321,汇总!$B1140,常规版本稳定性测试结果!$X$5:$X$2321,$B1140,常规版本稳定性测试结果!$D$5:$D$2321,汇总!$C1140,常规版本稳定性测试结果!$E$5:$E$2321,"FBU")</f>
        <v/>
      </c>
      <c r="I1140" s="15">
        <f>COUNTIFS(常规版本稳定性测试结果!$X$5:$X$2321,汇总!$B1140,常规版本稳定性测试结果!$X$5:$X$2321,$B1140,常规版本稳定性测试结果!$D$5:$D$2321,汇总!$C1140,常规版本稳定性测试结果!$E$5:$E$2321,"LinuxPC")</f>
        <v/>
      </c>
      <c r="J1140" s="15">
        <f>COUNTIFS(常规版本稳定性测试结果!$X$5:$X$2321,汇总!$B1140,常规版本稳定性测试结果!$X$5:$X$2321,$B1140,常规版本稳定性测试结果!$D$5:$D$2321,汇总!$C1140,常规版本稳定性测试结果!$E$5:$E$2321,"Monkey")</f>
        <v/>
      </c>
    </row>
    <row r="1141" spans="1:12">
      <c r="B1141" s="19" t="n">
        <v>44072</v>
      </c>
      <c r="C1141" s="18" t="s">
        <v>99</v>
      </c>
      <c r="D1141" s="18">
        <f>COUNTIFS(常规版本稳定性测试结果!$X$5:$X$2321,汇总!$B1141,常规版本稳定性测试结果!$X$5:$X$2321,$B1141,常规版本稳定性测试结果!$D$5:$D$2321,汇总!$C1141)</f>
        <v/>
      </c>
      <c r="E1141" s="18">
        <f>COUNTIFS(常规版本稳定性测试结果!$X$5:$X$2321,汇总!$B1141,常规版本稳定性测试结果!$X$5:$X$2321,$B1141,常规版本稳定性测试结果!$D$5:$D$2321,汇总!$C1141,常规版本稳定性测试结果!$AH$5:$AH$2321,"OK")</f>
        <v/>
      </c>
      <c r="F1141" s="12">
        <f>COUNTIFS(常规版本稳定性测试结果!$X$5:$X$2321,汇总!$B1141,常规版本稳定性测试结果!$X$5:$X$2321,$B1141,常规版本稳定性测试结果!$D$5:$D$2321,汇总!$C1141,常规版本稳定性测试结果!$AH$5:$AH$2321,"NG")</f>
        <v/>
      </c>
      <c r="G1141" s="15">
        <f>COUNTIFS(常规版本稳定性测试结果!$X$5:$X$2321,汇总!$B1141,常规版本稳定性测试结果!$X$5:$X$2321,$B1141,常规版本稳定性测试结果!$D$5:$D$2321,汇总!$C1141,常规版本稳定性测试结果!$E$5:$E$2321,"JV")</f>
        <v/>
      </c>
      <c r="H1141" s="15">
        <f>COUNTIFS(常规版本稳定性测试结果!$X$5:$X$2321,汇总!$B1141,常规版本稳定性测试结果!$X$5:$X$2321,$B1141,常规版本稳定性测试结果!$D$5:$D$2321,汇总!$C1141,常规版本稳定性测试结果!$E$5:$E$2321,"FBU")</f>
        <v/>
      </c>
      <c r="I1141" s="15">
        <f>COUNTIFS(常规版本稳定性测试结果!$X$5:$X$2321,汇总!$B1141,常规版本稳定性测试结果!$X$5:$X$2321,$B1141,常规版本稳定性测试结果!$D$5:$D$2321,汇总!$C1141,常规版本稳定性测试结果!$E$5:$E$2321,"LinuxPC")</f>
        <v/>
      </c>
      <c r="J1141" s="15">
        <f>COUNTIFS(常规版本稳定性测试结果!$X$5:$X$2321,汇总!$B1141,常规版本稳定性测试结果!$X$5:$X$2321,$B1141,常规版本稳定性测试结果!$D$5:$D$2321,汇总!$C1141,常规版本稳定性测试结果!$E$5:$E$2321,"Monkey")</f>
        <v/>
      </c>
    </row>
    <row r="1142" spans="1:12">
      <c r="B1142" s="19" t="n">
        <v>44072</v>
      </c>
      <c r="C1142" s="18" t="s">
        <v>98</v>
      </c>
      <c r="D1142" s="18">
        <f>COUNTIFS(常规版本稳定性测试结果!$X$5:$X$2321,汇总!$B1142,常规版本稳定性测试结果!$X$5:$X$2321,$B1142,常规版本稳定性测试结果!$D$5:$D$2321,汇总!$C1142)</f>
        <v/>
      </c>
      <c r="E1142" s="18">
        <f>COUNTIFS(常规版本稳定性测试结果!$X$5:$X$2321,汇总!$B1142,常规版本稳定性测试结果!$X$5:$X$2321,$B1142,常规版本稳定性测试结果!$D$5:$D$2321,汇总!$C1142,常规版本稳定性测试结果!$AH$5:$AH$2321,"OK")</f>
        <v/>
      </c>
      <c r="F1142" s="12">
        <f>COUNTIFS(常规版本稳定性测试结果!$X$5:$X$2321,汇总!$B1142,常规版本稳定性测试结果!$X$5:$X$2321,$B1142,常规版本稳定性测试结果!$D$5:$D$2321,汇总!$C1142,常规版本稳定性测试结果!$AH$5:$AH$2321,"NG")</f>
        <v/>
      </c>
      <c r="G1142" s="15">
        <f>COUNTIFS(常规版本稳定性测试结果!$X$5:$X$2321,汇总!$B1142,常规版本稳定性测试结果!$X$5:$X$2321,$B1142,常规版本稳定性测试结果!$D$5:$D$2321,汇总!$C1142,常规版本稳定性测试结果!$E$5:$E$2321,"JV")</f>
        <v/>
      </c>
      <c r="H1142" s="15">
        <f>COUNTIFS(常规版本稳定性测试结果!$X$5:$X$2321,汇总!$B1142,常规版本稳定性测试结果!$X$5:$X$2321,$B1142,常规版本稳定性测试结果!$D$5:$D$2321,汇总!$C1142,常规版本稳定性测试结果!$E$5:$E$2321,"FBU")</f>
        <v/>
      </c>
      <c r="I1142" s="15">
        <f>COUNTIFS(常规版本稳定性测试结果!$X$5:$X$2321,汇总!$B1142,常规版本稳定性测试结果!$X$5:$X$2321,$B1142,常规版本稳定性测试结果!$D$5:$D$2321,汇总!$C1142,常规版本稳定性测试结果!$E$5:$E$2321,"LinuxPC")</f>
        <v/>
      </c>
      <c r="J1142" s="15">
        <f>COUNTIFS(常规版本稳定性测试结果!$X$5:$X$2321,汇总!$B1142,常规版本稳定性测试结果!$X$5:$X$2321,$B1142,常规版本稳定性测试结果!$D$5:$D$2321,汇总!$C1142,常规版本稳定性测试结果!$E$5:$E$2321,"Monkey")</f>
        <v/>
      </c>
    </row>
    <row r="1143" spans="1:12">
      <c r="B1143" s="19" t="n">
        <v>44073</v>
      </c>
      <c r="C1143" s="18" t="s">
        <v>99</v>
      </c>
      <c r="D1143" s="18">
        <f>COUNTIFS(常规版本稳定性测试结果!$X$5:$X$2321,汇总!$B1143,常规版本稳定性测试结果!$X$5:$X$2321,$B1143,常规版本稳定性测试结果!$D$5:$D$2321,汇总!$C1143)</f>
        <v/>
      </c>
      <c r="E1143" s="18">
        <f>COUNTIFS(常规版本稳定性测试结果!$X$5:$X$2321,汇总!$B1143,常规版本稳定性测试结果!$X$5:$X$2321,$B1143,常规版本稳定性测试结果!$D$5:$D$2321,汇总!$C1143,常规版本稳定性测试结果!$AH$5:$AH$2321,"OK")</f>
        <v/>
      </c>
      <c r="F1143" s="12">
        <f>COUNTIFS(常规版本稳定性测试结果!$X$5:$X$2321,汇总!$B1143,常规版本稳定性测试结果!$X$5:$X$2321,$B1143,常规版本稳定性测试结果!$D$5:$D$2321,汇总!$C1143,常规版本稳定性测试结果!$AH$5:$AH$2321,"NG")</f>
        <v/>
      </c>
      <c r="G1143" s="15">
        <f>COUNTIFS(常规版本稳定性测试结果!$X$5:$X$2321,汇总!$B1143,常规版本稳定性测试结果!$X$5:$X$2321,$B1143,常规版本稳定性测试结果!$D$5:$D$2321,汇总!$C1143,常规版本稳定性测试结果!$E$5:$E$2321,"JV")</f>
        <v/>
      </c>
      <c r="H1143" s="15">
        <f>COUNTIFS(常规版本稳定性测试结果!$X$5:$X$2321,汇总!$B1143,常规版本稳定性测试结果!$X$5:$X$2321,$B1143,常规版本稳定性测试结果!$D$5:$D$2321,汇总!$C1143,常规版本稳定性测试结果!$E$5:$E$2321,"FBU")</f>
        <v/>
      </c>
      <c r="I1143" s="15">
        <f>COUNTIFS(常规版本稳定性测试结果!$X$5:$X$2321,汇总!$B1143,常规版本稳定性测试结果!$X$5:$X$2321,$B1143,常规版本稳定性测试结果!$D$5:$D$2321,汇总!$C1143,常规版本稳定性测试结果!$E$5:$E$2321,"LinuxPC")</f>
        <v/>
      </c>
      <c r="J1143" s="15">
        <f>COUNTIFS(常规版本稳定性测试结果!$X$5:$X$2321,汇总!$B1143,常规版本稳定性测试结果!$X$5:$X$2321,$B1143,常规版本稳定性测试结果!$D$5:$D$2321,汇总!$C1143,常规版本稳定性测试结果!$E$5:$E$2321,"Monkey")</f>
        <v/>
      </c>
    </row>
    <row r="1144" spans="1:12">
      <c r="B1144" s="19" t="n">
        <v>44073</v>
      </c>
      <c r="C1144" s="18" t="s">
        <v>98</v>
      </c>
      <c r="D1144" s="18">
        <f>COUNTIFS(常规版本稳定性测试结果!$X$5:$X$2321,汇总!$B1144,常规版本稳定性测试结果!$X$5:$X$2321,$B1144,常规版本稳定性测试结果!$D$5:$D$2321,汇总!$C1144)</f>
        <v/>
      </c>
      <c r="E1144" s="18">
        <f>COUNTIFS(常规版本稳定性测试结果!$X$5:$X$2321,汇总!$B1144,常规版本稳定性测试结果!$X$5:$X$2321,$B1144,常规版本稳定性测试结果!$D$5:$D$2321,汇总!$C1144,常规版本稳定性测试结果!$AH$5:$AH$2321,"OK")</f>
        <v/>
      </c>
      <c r="F1144" s="12">
        <f>COUNTIFS(常规版本稳定性测试结果!$X$5:$X$2321,汇总!$B1144,常规版本稳定性测试结果!$X$5:$X$2321,$B1144,常规版本稳定性测试结果!$D$5:$D$2321,汇总!$C1144,常规版本稳定性测试结果!$AH$5:$AH$2321,"NG")</f>
        <v/>
      </c>
      <c r="G1144" s="15">
        <f>COUNTIFS(常规版本稳定性测试结果!$X$5:$X$2321,汇总!$B1144,常规版本稳定性测试结果!$X$5:$X$2321,$B1144,常规版本稳定性测试结果!$D$5:$D$2321,汇总!$C1144,常规版本稳定性测试结果!$E$5:$E$2321,"JV")</f>
        <v/>
      </c>
      <c r="H1144" s="15">
        <f>COUNTIFS(常规版本稳定性测试结果!$X$5:$X$2321,汇总!$B1144,常规版本稳定性测试结果!$X$5:$X$2321,$B1144,常规版本稳定性测试结果!$D$5:$D$2321,汇总!$C1144,常规版本稳定性测试结果!$E$5:$E$2321,"FBU")</f>
        <v/>
      </c>
      <c r="I1144" s="15">
        <f>COUNTIFS(常规版本稳定性测试结果!$X$5:$X$2321,汇总!$B1144,常规版本稳定性测试结果!$X$5:$X$2321,$B1144,常规版本稳定性测试结果!$D$5:$D$2321,汇总!$C1144,常规版本稳定性测试结果!$E$5:$E$2321,"LinuxPC")</f>
        <v/>
      </c>
      <c r="J1144" s="15">
        <f>COUNTIFS(常规版本稳定性测试结果!$X$5:$X$2321,汇总!$B1144,常规版本稳定性测试结果!$X$5:$X$2321,$B1144,常规版本稳定性测试结果!$D$5:$D$2321,汇总!$C1144,常规版本稳定性测试结果!$E$5:$E$2321,"Monkey")</f>
        <v/>
      </c>
    </row>
    <row r="1145" spans="1:12">
      <c r="B1145" s="19" t="n">
        <v>44074</v>
      </c>
      <c r="C1145" s="18" t="s">
        <v>99</v>
      </c>
      <c r="D1145" s="18">
        <f>COUNTIFS(常规版本稳定性测试结果!$X$5:$X$2321,汇总!$B1145,常规版本稳定性测试结果!$X$5:$X$2321,$B1145,常规版本稳定性测试结果!$D$5:$D$2321,汇总!$C1145)</f>
        <v/>
      </c>
      <c r="E1145" s="18">
        <f>COUNTIFS(常规版本稳定性测试结果!$X$5:$X$2321,汇总!$B1145,常规版本稳定性测试结果!$X$5:$X$2321,$B1145,常规版本稳定性测试结果!$D$5:$D$2321,汇总!$C1145,常规版本稳定性测试结果!$AH$5:$AH$2321,"OK")</f>
        <v/>
      </c>
      <c r="F1145" s="12">
        <f>COUNTIFS(常规版本稳定性测试结果!$X$5:$X$2321,汇总!$B1145,常规版本稳定性测试结果!$X$5:$X$2321,$B1145,常规版本稳定性测试结果!$D$5:$D$2321,汇总!$C1145,常规版本稳定性测试结果!$AH$5:$AH$2321,"NG")</f>
        <v/>
      </c>
      <c r="G1145" s="15">
        <f>COUNTIFS(常规版本稳定性测试结果!$X$5:$X$2321,汇总!$B1145,常规版本稳定性测试结果!$X$5:$X$2321,$B1145,常规版本稳定性测试结果!$D$5:$D$2321,汇总!$C1145,常规版本稳定性测试结果!$E$5:$E$2321,"JV")</f>
        <v/>
      </c>
      <c r="H1145" s="15">
        <f>COUNTIFS(常规版本稳定性测试结果!$X$5:$X$2321,汇总!$B1145,常规版本稳定性测试结果!$X$5:$X$2321,$B1145,常规版本稳定性测试结果!$D$5:$D$2321,汇总!$C1145,常规版本稳定性测试结果!$E$5:$E$2321,"FBU")</f>
        <v/>
      </c>
      <c r="I1145" s="15">
        <f>COUNTIFS(常规版本稳定性测试结果!$X$5:$X$2321,汇总!$B1145,常规版本稳定性测试结果!$X$5:$X$2321,$B1145,常规版本稳定性测试结果!$D$5:$D$2321,汇总!$C1145,常规版本稳定性测试结果!$E$5:$E$2321,"LinuxPC")</f>
        <v/>
      </c>
      <c r="J1145" s="15">
        <f>COUNTIFS(常规版本稳定性测试结果!$X$5:$X$2321,汇总!$B1145,常规版本稳定性测试结果!$X$5:$X$2321,$B1145,常规版本稳定性测试结果!$D$5:$D$2321,汇总!$C1145,常规版本稳定性测试结果!$E$5:$E$2321,"Monkey")</f>
        <v/>
      </c>
    </row>
    <row r="1146" spans="1:12">
      <c r="B1146" s="19" t="n">
        <v>44074</v>
      </c>
      <c r="C1146" s="18" t="s">
        <v>98</v>
      </c>
      <c r="D1146" s="18">
        <f>COUNTIFS(常规版本稳定性测试结果!$X$5:$X$2321,汇总!$B1146,常规版本稳定性测试结果!$X$5:$X$2321,$B1146,常规版本稳定性测试结果!$D$5:$D$2321,汇总!$C1146)</f>
        <v/>
      </c>
      <c r="E1146" s="18">
        <f>COUNTIFS(常规版本稳定性测试结果!$X$5:$X$2321,汇总!$B1146,常规版本稳定性测试结果!$X$5:$X$2321,$B1146,常规版本稳定性测试结果!$D$5:$D$2321,汇总!$C1146,常规版本稳定性测试结果!$AH$5:$AH$2321,"OK")</f>
        <v/>
      </c>
      <c r="F1146" s="12">
        <f>COUNTIFS(常规版本稳定性测试结果!$X$5:$X$2321,汇总!$B1146,常规版本稳定性测试结果!$X$5:$X$2321,$B1146,常规版本稳定性测试结果!$D$5:$D$2321,汇总!$C1146,常规版本稳定性测试结果!$AH$5:$AH$2321,"NG")</f>
        <v/>
      </c>
      <c r="G1146" s="15">
        <f>COUNTIFS(常规版本稳定性测试结果!$X$5:$X$2321,汇总!$B1146,常规版本稳定性测试结果!$X$5:$X$2321,$B1146,常规版本稳定性测试结果!$D$5:$D$2321,汇总!$C1146,常规版本稳定性测试结果!$E$5:$E$2321,"JV")</f>
        <v/>
      </c>
      <c r="H1146" s="15">
        <f>COUNTIFS(常规版本稳定性测试结果!$X$5:$X$2321,汇总!$B1146,常规版本稳定性测试结果!$X$5:$X$2321,$B1146,常规版本稳定性测试结果!$D$5:$D$2321,汇总!$C1146,常规版本稳定性测试结果!$E$5:$E$2321,"FBU")</f>
        <v/>
      </c>
      <c r="I1146" s="15">
        <f>COUNTIFS(常规版本稳定性测试结果!$X$5:$X$2321,汇总!$B1146,常规版本稳定性测试结果!$X$5:$X$2321,$B1146,常规版本稳定性测试结果!$D$5:$D$2321,汇总!$C1146,常规版本稳定性测试结果!$E$5:$E$2321,"LinuxPC")</f>
        <v/>
      </c>
      <c r="J1146" s="15">
        <f>COUNTIFS(常规版本稳定性测试结果!$X$5:$X$2321,汇总!$B1146,常规版本稳定性测试结果!$X$5:$X$2321,$B1146,常规版本稳定性测试结果!$D$5:$D$2321,汇总!$C1146,常规版本稳定性测试结果!$E$5:$E$2321,"Monkey")</f>
        <v/>
      </c>
    </row>
  </sheetData>
  <conditionalFormatting sqref="C5:C20">
    <cfRule dxfId="4" operator="lessThan" priority="2" stopIfTrue="1" type="cellIs">
      <formula>$A$5</formula>
    </cfRule>
  </conditionalFormatting>
  <conditionalFormatting sqref="C26:C42">
    <cfRule dxfId="4" operator="lessThan" priority="1" stopIfTrue="1" type="cellIs">
      <formula>$A$26</formula>
    </cfRule>
  </conditionalFormatting>
  <conditionalFormatting sqref="D5:D20">
    <cfRule dxfId="4" operator="lessThan" priority="4" stopIfTrue="1" type="cellIs">
      <formula>$A$5</formula>
    </cfRule>
  </conditionalFormatting>
  <conditionalFormatting sqref="D26:D42">
    <cfRule dxfId="4" operator="lessThan" priority="3" stopIfTrue="1" type="cellIs">
      <formula>$A$26</formula>
    </cfRule>
  </conditionalFormatting>
  <dataValidations count="1">
    <dataValidation allowBlank="0" showErrorMessage="1" showInputMessage="1" sqref="B5:B20" type="list">
      <formula1>测试类型</formula1>
    </dataValidation>
  </dataValidations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B2:AK178"/>
  <sheetViews>
    <sheetView showGridLines="0" tabSelected="1" topLeftCell="O1" workbookViewId="0">
      <selection activeCell="AG25" sqref="AG25"/>
    </sheetView>
  </sheetViews>
  <sheetFormatPr baseColWidth="8" customHeight="1" defaultColWidth="9" defaultRowHeight="12" outlineLevelCol="0"/>
  <cols>
    <col customWidth="1" max="1" min="1" style="196" width="2.875"/>
    <col customWidth="1" max="2" min="2" style="3" width="6.75"/>
    <col customWidth="1" max="3" min="3" style="196" width="14.25"/>
    <col customWidth="1" max="4" min="4" style="196" width="10.375"/>
    <col customWidth="1" max="5" min="5" style="196" width="8.375"/>
    <col customWidth="1" max="8" min="6" style="196" width="11.375"/>
    <col customWidth="1" max="9" min="9" style="196" width="7.375"/>
    <col customWidth="1" max="10" min="10" style="196" width="9"/>
    <col customWidth="1" max="11" min="11" style="196" width="7.125"/>
    <col customWidth="1" max="12" min="12" style="196" width="6.875"/>
    <col customWidth="1" max="13" min="13" style="196" width="9"/>
    <col customWidth="1" max="14" min="14" style="196" width="5.375"/>
    <col customWidth="1" max="15" min="15" style="196" width="7"/>
    <col customWidth="1" max="16" min="16" style="196" width="12.25"/>
    <col customWidth="1" max="17" min="17" style="196" width="7.625"/>
    <col customWidth="1" max="18" min="18" style="196" width="15.375"/>
    <col customWidth="1" max="19" min="19" style="196" width="10.25"/>
    <col customWidth="1" max="20" min="20" style="196" width="8.5"/>
    <col customWidth="1" max="21" min="21" style="196" width="9.75"/>
    <col customWidth="1" max="22" min="22" style="196" width="8.125"/>
    <col customWidth="1" max="23" min="23" style="196" width="12.5"/>
    <col customWidth="1" max="24" min="24" style="4" width="9.75"/>
    <col customWidth="1" max="25" min="25" style="196" width="7.5"/>
    <col customWidth="1" max="26" min="26" style="197" width="9.25"/>
    <col customWidth="1" max="27" min="27" style="4" width="9.625"/>
    <col customWidth="1" max="28" min="28" style="196" width="7.625"/>
    <col customWidth="1" max="29" min="29" style="197" width="8"/>
    <col customWidth="1" max="30" min="30" style="197" width="10.5"/>
    <col customWidth="1" max="31" min="31" style="197" width="9.625"/>
    <col customWidth="1" max="32" min="32" style="196" width="10.125"/>
    <col customWidth="1" max="33" min="33" style="196" width="14.25"/>
    <col customWidth="1" max="34" min="34" style="196" width="5.125"/>
    <col customWidth="1" max="35" min="35" style="196" width="7.25"/>
    <col customWidth="1" max="36" min="36" style="196" width="23.625"/>
    <col customWidth="1" max="37" min="37" style="196" width="8"/>
    <col customWidth="1" max="39" min="38" style="196" width="9"/>
    <col customWidth="1" max="16384" min="40" style="196" width="9"/>
  </cols>
  <sheetData>
    <row customHeight="1" ht="15.75" r="1" s="24" spans="1:37"/>
    <row customHeight="1" ht="12" r="2" s="24" spans="1:37">
      <c r="B2" s="5" t="n"/>
      <c r="C2" s="198" t="n"/>
      <c r="D2" s="199" t="n"/>
      <c r="E2" s="200" t="n"/>
      <c r="F2" s="200" t="s">
        <v>100</v>
      </c>
      <c r="W2" s="201" t="s">
        <v>101</v>
      </c>
      <c r="X2" s="202" t="s">
        <v>102</v>
      </c>
      <c r="AA2" s="202" t="s">
        <v>103</v>
      </c>
      <c r="AD2" s="203" t="n"/>
      <c r="AE2" s="203" t="n"/>
      <c r="AF2" s="198" t="n"/>
      <c r="AG2" s="198" t="n"/>
      <c r="AH2" s="198" t="n"/>
      <c r="AI2" s="198" t="n"/>
      <c r="AJ2" s="198" t="n"/>
      <c r="AK2" s="198" t="n"/>
    </row>
    <row customHeight="1" ht="39" r="3" s="24" spans="1:37">
      <c r="B3" s="6" t="s">
        <v>104</v>
      </c>
      <c r="C3" s="204" t="s">
        <v>105</v>
      </c>
      <c r="D3" s="205" t="s">
        <v>106</v>
      </c>
      <c r="E3" s="206" t="s">
        <v>107</v>
      </c>
      <c r="F3" s="201" t="s">
        <v>47</v>
      </c>
      <c r="G3" s="201" t="s">
        <v>108</v>
      </c>
      <c r="H3" s="201" t="s">
        <v>109</v>
      </c>
      <c r="I3" s="201" t="s">
        <v>110</v>
      </c>
      <c r="J3" s="201" t="s">
        <v>111</v>
      </c>
      <c r="K3" s="201" t="s">
        <v>112</v>
      </c>
      <c r="L3" s="201" t="s">
        <v>113</v>
      </c>
      <c r="M3" s="207" t="s">
        <v>114</v>
      </c>
      <c r="N3" s="201" t="s">
        <v>115</v>
      </c>
      <c r="O3" s="201" t="s">
        <v>116</v>
      </c>
      <c r="P3" s="201" t="s">
        <v>117</v>
      </c>
      <c r="Q3" s="201" t="s">
        <v>118</v>
      </c>
      <c r="R3" s="208" t="s">
        <v>119</v>
      </c>
      <c r="S3" s="208" t="s">
        <v>120</v>
      </c>
      <c r="T3" s="208" t="s">
        <v>121</v>
      </c>
      <c r="U3" s="207" t="s">
        <v>122</v>
      </c>
      <c r="V3" s="209" t="s">
        <v>13</v>
      </c>
      <c r="W3" s="210" t="s">
        <v>123</v>
      </c>
      <c r="X3" s="8" t="s">
        <v>124</v>
      </c>
      <c r="Y3" s="210" t="s">
        <v>125</v>
      </c>
      <c r="Z3" s="211" t="s">
        <v>126</v>
      </c>
      <c r="AA3" s="8" t="s">
        <v>127</v>
      </c>
      <c r="AB3" s="210" t="s">
        <v>128</v>
      </c>
      <c r="AC3" s="211" t="s">
        <v>129</v>
      </c>
      <c r="AD3" s="203" t="s">
        <v>130</v>
      </c>
      <c r="AE3" s="203" t="s">
        <v>131</v>
      </c>
      <c r="AF3" s="198" t="s">
        <v>132</v>
      </c>
      <c r="AG3" s="198" t="s">
        <v>133</v>
      </c>
      <c r="AH3" s="198" t="s">
        <v>134</v>
      </c>
      <c r="AI3" s="198" t="s">
        <v>135</v>
      </c>
      <c r="AJ3" s="198" t="s">
        <v>13</v>
      </c>
      <c r="AK3" s="198" t="s">
        <v>136</v>
      </c>
    </row>
    <row customHeight="1" ht="11.25" r="4" s="24" spans="1:37">
      <c r="B4" s="7" t="s">
        <v>137</v>
      </c>
      <c r="C4" s="212" t="n"/>
      <c r="D4" s="212" t="n"/>
      <c r="E4" s="213" t="n"/>
      <c r="F4" s="214" t="n"/>
      <c r="G4" s="214" t="n"/>
      <c r="H4" s="214" t="n"/>
      <c r="I4" s="214" t="n"/>
      <c r="J4" s="214" t="n"/>
      <c r="K4" s="214" t="n"/>
      <c r="L4" s="214" t="n"/>
      <c r="M4" s="215" t="n"/>
      <c r="N4" s="214" t="n"/>
      <c r="O4" s="214" t="n"/>
      <c r="P4" s="214" t="n"/>
      <c r="Q4" s="214" t="n"/>
      <c r="R4" s="216" t="n"/>
      <c r="S4" s="216" t="n"/>
      <c r="T4" s="216" t="n"/>
      <c r="U4" s="215" t="n"/>
      <c r="V4" s="214" t="n"/>
      <c r="W4" s="214" t="n"/>
      <c r="X4" s="9" t="n"/>
      <c r="Y4" s="214" t="n"/>
      <c r="Z4" s="217" t="n"/>
      <c r="AA4" s="9" t="n"/>
      <c r="AB4" s="214" t="n"/>
      <c r="AC4" s="217" t="n"/>
      <c r="AD4" s="218" t="n"/>
      <c r="AE4" s="218" t="n"/>
      <c r="AF4" s="219" t="n"/>
      <c r="AG4" s="214" t="n"/>
      <c r="AH4" s="214" t="n"/>
      <c r="AI4" s="214" t="n"/>
      <c r="AJ4" s="214" t="n"/>
      <c r="AK4" s="214" t="n"/>
    </row>
    <row customHeight="1" ht="12" r="5" s="24" spans="1:37">
      <c r="B5" s="2">
        <f>ROW()-4</f>
        <v/>
      </c>
      <c r="C5" s="220" t="s">
        <v>138</v>
      </c>
      <c r="D5" s="221" t="s">
        <v>99</v>
      </c>
      <c r="E5" s="220" t="s">
        <v>93</v>
      </c>
      <c r="F5" s="222" t="s">
        <v>54</v>
      </c>
      <c r="G5" s="222" t="s">
        <v>139</v>
      </c>
      <c r="H5" s="220" t="s">
        <v>140</v>
      </c>
      <c r="I5" s="223" t="s">
        <v>20</v>
      </c>
      <c r="J5" s="220" t="s">
        <v>141</v>
      </c>
      <c r="K5" s="220" t="s">
        <v>142</v>
      </c>
      <c r="L5" s="220" t="s">
        <v>143</v>
      </c>
      <c r="M5" s="220" t="s">
        <v>144</v>
      </c>
      <c r="N5" s="220" t="s">
        <v>145</v>
      </c>
      <c r="O5" s="220" t="s">
        <v>146</v>
      </c>
      <c r="P5" s="220" t="s">
        <v>147</v>
      </c>
      <c r="Q5" s="220" t="s">
        <v>147</v>
      </c>
      <c r="R5" s="220" t="s">
        <v>148</v>
      </c>
      <c r="S5" s="220" t="s">
        <v>149</v>
      </c>
      <c r="T5" s="220" t="s">
        <v>20</v>
      </c>
      <c r="U5" s="223" t="s">
        <v>67</v>
      </c>
      <c r="V5" s="223" t="n"/>
      <c r="W5" s="222" t="s">
        <v>150</v>
      </c>
      <c r="X5" s="10" t="s">
        <v>151</v>
      </c>
      <c r="Y5" s="224" t="s">
        <v>152</v>
      </c>
      <c r="Z5" s="225" t="n">
        <v>354</v>
      </c>
      <c r="AA5" s="10" t="s">
        <v>151</v>
      </c>
      <c r="AB5" s="224" t="s">
        <v>153</v>
      </c>
      <c r="AC5" s="225" t="n">
        <v>599</v>
      </c>
      <c r="AD5" s="226">
        <f>AC5-Z5</f>
        <v/>
      </c>
      <c r="AE5" s="225" t="n">
        <v>599</v>
      </c>
      <c r="AF5" s="227" t="s">
        <v>154</v>
      </c>
      <c r="AG5" s="222" t="s">
        <v>155</v>
      </c>
      <c r="AH5" s="228" t="s">
        <v>49</v>
      </c>
      <c r="AI5" s="229" t="n"/>
      <c r="AJ5" s="229" t="s"/>
      <c r="AK5" s="229" t="s">
        <v>33</v>
      </c>
    </row>
    <row customHeight="1" ht="12" r="6" s="24" spans="1:37">
      <c r="B6" s="2">
        <f>ROW()-4</f>
        <v/>
      </c>
      <c r="C6" s="220" t="s">
        <v>138</v>
      </c>
      <c r="D6" s="221" t="s">
        <v>99</v>
      </c>
      <c r="E6" s="220" t="s">
        <v>93</v>
      </c>
      <c r="F6" s="222" t="s">
        <v>54</v>
      </c>
      <c r="G6" s="222" t="s">
        <v>139</v>
      </c>
      <c r="H6" s="222" t="s">
        <v>156</v>
      </c>
      <c r="I6" s="223" t="s">
        <v>20</v>
      </c>
      <c r="J6" s="220" t="s">
        <v>141</v>
      </c>
      <c r="K6" s="220" t="s">
        <v>142</v>
      </c>
      <c r="L6" s="220" t="s">
        <v>143</v>
      </c>
      <c r="M6" s="220" t="s">
        <v>157</v>
      </c>
      <c r="N6" s="220" t="s">
        <v>158</v>
      </c>
      <c r="O6" s="220" t="s">
        <v>146</v>
      </c>
      <c r="P6" s="220" t="s">
        <v>147</v>
      </c>
      <c r="Q6" s="220" t="s">
        <v>147</v>
      </c>
      <c r="R6" s="220" t="s">
        <v>148</v>
      </c>
      <c r="S6" s="220" t="s">
        <v>149</v>
      </c>
      <c r="T6" s="220" t="s">
        <v>20</v>
      </c>
      <c r="U6" s="223" t="s">
        <v>67</v>
      </c>
      <c r="V6" s="223" t="n"/>
      <c r="W6" s="222" t="s">
        <v>159</v>
      </c>
      <c r="X6" s="10" t="s">
        <v>160</v>
      </c>
      <c r="Y6" s="224" t="s">
        <v>161</v>
      </c>
      <c r="Z6" s="225" t="n">
        <v>501</v>
      </c>
      <c r="AA6" s="10" t="s">
        <v>151</v>
      </c>
      <c r="AB6" s="224" t="s">
        <v>162</v>
      </c>
      <c r="AC6" s="225" t="n">
        <v>471</v>
      </c>
      <c r="AD6" s="226">
        <f>AC6-Z6</f>
        <v/>
      </c>
      <c r="AE6" s="225" t="n">
        <v>550</v>
      </c>
      <c r="AF6" s="227" t="s">
        <v>163</v>
      </c>
      <c r="AG6" s="222" t="s">
        <v>155</v>
      </c>
      <c r="AH6" s="228" t="s">
        <v>49</v>
      </c>
      <c r="AI6" s="229" t="n"/>
      <c r="AJ6" s="229" t="s"/>
      <c r="AK6" s="229" t="s">
        <v>164</v>
      </c>
    </row>
    <row customHeight="1" ht="12" r="7" s="24" spans="1:37">
      <c r="B7" s="2">
        <f>ROW()-4</f>
        <v/>
      </c>
      <c r="C7" s="220" t="s">
        <v>165</v>
      </c>
      <c r="D7" s="221" t="s">
        <v>99</v>
      </c>
      <c r="E7" s="220" t="s">
        <v>93</v>
      </c>
      <c r="F7" s="222" t="s">
        <v>54</v>
      </c>
      <c r="G7" s="222" t="s">
        <v>139</v>
      </c>
      <c r="H7" s="220" t="s">
        <v>166</v>
      </c>
      <c r="I7" s="230" t="s">
        <v>20</v>
      </c>
      <c r="J7" s="220" t="s">
        <v>141</v>
      </c>
      <c r="K7" s="220" t="s">
        <v>142</v>
      </c>
      <c r="L7" s="220" t="s">
        <v>143</v>
      </c>
      <c r="M7" s="220" t="s">
        <v>167</v>
      </c>
      <c r="N7" s="220" t="s">
        <v>168</v>
      </c>
      <c r="O7" s="220" t="s">
        <v>146</v>
      </c>
      <c r="P7" s="220" t="s">
        <v>147</v>
      </c>
      <c r="Q7" s="220" t="s">
        <v>147</v>
      </c>
      <c r="R7" s="220" t="s">
        <v>148</v>
      </c>
      <c r="S7" s="220" t="s">
        <v>149</v>
      </c>
      <c r="T7" s="220" t="s">
        <v>20</v>
      </c>
      <c r="U7" s="223" t="s">
        <v>67</v>
      </c>
      <c r="V7" s="223" t="n"/>
      <c r="W7" s="222" t="s">
        <v>169</v>
      </c>
      <c r="X7" s="10" t="s">
        <v>160</v>
      </c>
      <c r="Y7" s="224" t="s">
        <v>170</v>
      </c>
      <c r="Z7" s="225" t="n">
        <v>669</v>
      </c>
      <c r="AA7" s="10" t="s">
        <v>151</v>
      </c>
      <c r="AB7" s="224" t="s">
        <v>171</v>
      </c>
      <c r="AC7" s="225" t="n">
        <v>596</v>
      </c>
      <c r="AD7" s="226">
        <f>AC7-Z7</f>
        <v/>
      </c>
      <c r="AE7" s="225" t="n">
        <v>768</v>
      </c>
      <c r="AF7" s="227" t="s">
        <v>172</v>
      </c>
      <c r="AG7" s="222" t="s">
        <v>155</v>
      </c>
      <c r="AH7" s="228" t="s">
        <v>49</v>
      </c>
      <c r="AI7" s="229" t="n"/>
      <c r="AJ7" s="229" t="s"/>
      <c r="AK7" s="229" t="s">
        <v>173</v>
      </c>
    </row>
    <row customHeight="1" ht="12" r="8" s="24" spans="1:37">
      <c r="B8" s="2">
        <f>ROW()-4</f>
        <v/>
      </c>
      <c r="C8" s="220" t="s">
        <v>174</v>
      </c>
      <c r="D8" s="221" t="s">
        <v>98</v>
      </c>
      <c r="E8" s="220" t="s">
        <v>93</v>
      </c>
      <c r="F8" s="222" t="s">
        <v>53</v>
      </c>
      <c r="G8" s="222" t="s">
        <v>139</v>
      </c>
      <c r="H8" s="220" t="s">
        <v>175</v>
      </c>
      <c r="I8" s="230" t="s">
        <v>20</v>
      </c>
      <c r="J8" s="220" t="s">
        <v>141</v>
      </c>
      <c r="K8" s="220" t="s">
        <v>142</v>
      </c>
      <c r="L8" s="220" t="s">
        <v>143</v>
      </c>
      <c r="M8" s="220" t="s">
        <v>167</v>
      </c>
      <c r="N8" s="220" t="s">
        <v>158</v>
      </c>
      <c r="O8" s="220" t="s">
        <v>146</v>
      </c>
      <c r="P8" s="220" t="s">
        <v>147</v>
      </c>
      <c r="Q8" s="220" t="s">
        <v>147</v>
      </c>
      <c r="R8" s="220" t="s">
        <v>148</v>
      </c>
      <c r="S8" s="220" t="s">
        <v>149</v>
      </c>
      <c r="T8" s="220" t="s">
        <v>20</v>
      </c>
      <c r="U8" s="223" t="s">
        <v>67</v>
      </c>
      <c r="V8" s="223" t="n"/>
      <c r="W8" s="222" t="s">
        <v>176</v>
      </c>
      <c r="X8" s="10" t="s">
        <v>177</v>
      </c>
      <c r="Y8" s="224" t="s">
        <v>178</v>
      </c>
      <c r="Z8" s="225" t="n">
        <v>731</v>
      </c>
      <c r="AA8" s="10" t="s">
        <v>179</v>
      </c>
      <c r="AB8" s="224" t="s">
        <v>180</v>
      </c>
      <c r="AC8" s="225" t="n">
        <v>792</v>
      </c>
      <c r="AD8" s="226">
        <f>AC8-Z8</f>
        <v/>
      </c>
      <c r="AE8" s="225" t="n">
        <v>919</v>
      </c>
      <c r="AF8" s="227" t="s">
        <v>181</v>
      </c>
      <c r="AG8" s="222" t="s">
        <v>155</v>
      </c>
      <c r="AH8" s="228" t="s">
        <v>49</v>
      </c>
      <c r="AI8" s="229" t="n"/>
      <c r="AJ8" s="229" t="s"/>
      <c r="AK8" s="229" t="s">
        <v>182</v>
      </c>
    </row>
    <row customHeight="1" ht="12" r="9" s="24" spans="1:37">
      <c r="B9" s="2">
        <f>ROW()-4</f>
        <v/>
      </c>
      <c r="C9" s="220" t="s">
        <v>174</v>
      </c>
      <c r="D9" s="221" t="s">
        <v>98</v>
      </c>
      <c r="E9" s="220" t="s">
        <v>93</v>
      </c>
      <c r="F9" s="222" t="s">
        <v>53</v>
      </c>
      <c r="G9" s="222" t="s">
        <v>139</v>
      </c>
      <c r="H9" s="220" t="s">
        <v>183</v>
      </c>
      <c r="I9" s="230" t="s">
        <v>20</v>
      </c>
      <c r="J9" s="220" t="s">
        <v>141</v>
      </c>
      <c r="K9" s="220" t="s">
        <v>142</v>
      </c>
      <c r="L9" s="220" t="s">
        <v>143</v>
      </c>
      <c r="M9" s="220" t="s">
        <v>184</v>
      </c>
      <c r="N9" s="220" t="s">
        <v>158</v>
      </c>
      <c r="O9" s="220" t="s">
        <v>146</v>
      </c>
      <c r="P9" s="220" t="s">
        <v>147</v>
      </c>
      <c r="Q9" s="220" t="s">
        <v>147</v>
      </c>
      <c r="R9" s="220" t="s">
        <v>148</v>
      </c>
      <c r="S9" s="220" t="s">
        <v>149</v>
      </c>
      <c r="T9" s="220" t="s">
        <v>20</v>
      </c>
      <c r="U9" s="223" t="s">
        <v>67</v>
      </c>
      <c r="V9" s="223" t="n"/>
      <c r="W9" s="222" t="s">
        <v>185</v>
      </c>
      <c r="X9" s="10" t="s">
        <v>179</v>
      </c>
      <c r="Y9" s="224" t="s">
        <v>186</v>
      </c>
      <c r="Z9" s="225" t="n">
        <v>590</v>
      </c>
      <c r="AA9" s="10" t="s">
        <v>187</v>
      </c>
      <c r="AB9" s="224" t="s">
        <v>188</v>
      </c>
      <c r="AC9" s="225" t="n">
        <v>595</v>
      </c>
      <c r="AD9" s="226">
        <f>AC9-Z9</f>
        <v/>
      </c>
      <c r="AE9" s="225" t="n">
        <v>786</v>
      </c>
      <c r="AF9" s="227" t="s">
        <v>189</v>
      </c>
      <c r="AG9" s="222" t="s">
        <v>155</v>
      </c>
      <c r="AH9" s="228" t="s">
        <v>49</v>
      </c>
      <c r="AI9" s="229" t="n"/>
      <c r="AJ9" s="229" t="s"/>
      <c r="AK9" s="229" t="s">
        <v>190</v>
      </c>
    </row>
    <row customHeight="1" ht="12" r="10" s="24" spans="1:37">
      <c r="B10" s="2">
        <f>ROW()-4</f>
        <v/>
      </c>
      <c r="C10" s="220" t="s">
        <v>191</v>
      </c>
      <c r="D10" s="221" t="s">
        <v>98</v>
      </c>
      <c r="E10" s="220" t="s">
        <v>93</v>
      </c>
      <c r="F10" s="222" t="s">
        <v>53</v>
      </c>
      <c r="G10" s="222" t="s">
        <v>139</v>
      </c>
      <c r="H10" s="220" t="s">
        <v>156</v>
      </c>
      <c r="I10" s="230" t="s">
        <v>20</v>
      </c>
      <c r="J10" s="220" t="s">
        <v>141</v>
      </c>
      <c r="K10" s="220" t="s">
        <v>142</v>
      </c>
      <c r="L10" s="220" t="s">
        <v>143</v>
      </c>
      <c r="M10" s="231" t="s">
        <v>192</v>
      </c>
      <c r="N10" s="220" t="s">
        <v>158</v>
      </c>
      <c r="O10" s="220" t="s">
        <v>146</v>
      </c>
      <c r="P10" s="220" t="s">
        <v>147</v>
      </c>
      <c r="Q10" s="220" t="s">
        <v>147</v>
      </c>
      <c r="R10" s="220" t="s">
        <v>148</v>
      </c>
      <c r="S10" s="220" t="s">
        <v>149</v>
      </c>
      <c r="T10" s="220" t="s">
        <v>20</v>
      </c>
      <c r="U10" s="223" t="s">
        <v>67</v>
      </c>
      <c r="V10" s="223" t="n"/>
      <c r="W10" s="222" t="s">
        <v>193</v>
      </c>
      <c r="X10" s="10" t="s">
        <v>151</v>
      </c>
      <c r="Y10" s="224" t="s">
        <v>194</v>
      </c>
      <c r="Z10" s="225" t="n">
        <v>629</v>
      </c>
      <c r="AA10" s="10" t="s">
        <v>195</v>
      </c>
      <c r="AB10" s="224" t="s">
        <v>196</v>
      </c>
      <c r="AC10" s="225" t="n">
        <v>606</v>
      </c>
      <c r="AD10" s="226">
        <f>AC10-Z10</f>
        <v/>
      </c>
      <c r="AE10" s="225" t="n">
        <v>629</v>
      </c>
      <c r="AF10" s="227" t="s">
        <v>197</v>
      </c>
      <c r="AG10" s="222" t="s">
        <v>155</v>
      </c>
      <c r="AH10" s="228" t="s">
        <v>49</v>
      </c>
      <c r="AI10" s="229" t="n"/>
      <c r="AJ10" s="229" t="s"/>
      <c r="AK10" s="229" t="s">
        <v>198</v>
      </c>
    </row>
    <row customFormat="1" customHeight="1" ht="12" r="11" s="232" spans="1:37">
      <c r="B11" s="2">
        <f>ROW()-4</f>
        <v/>
      </c>
      <c r="C11" s="220" t="s">
        <v>191</v>
      </c>
      <c r="D11" s="221" t="s">
        <v>98</v>
      </c>
      <c r="E11" s="220" t="s">
        <v>93</v>
      </c>
      <c r="F11" s="222" t="s">
        <v>53</v>
      </c>
      <c r="G11" s="222" t="s">
        <v>139</v>
      </c>
      <c r="H11" s="220" t="s">
        <v>199</v>
      </c>
      <c r="I11" s="230" t="s">
        <v>20</v>
      </c>
      <c r="J11" s="220" t="s">
        <v>141</v>
      </c>
      <c r="K11" s="220" t="s">
        <v>142</v>
      </c>
      <c r="L11" s="220" t="s">
        <v>143</v>
      </c>
      <c r="M11" s="231" t="s">
        <v>184</v>
      </c>
      <c r="N11" s="220" t="s">
        <v>158</v>
      </c>
      <c r="O11" s="220" t="s">
        <v>146</v>
      </c>
      <c r="P11" s="220" t="s">
        <v>147</v>
      </c>
      <c r="Q11" s="220" t="s">
        <v>147</v>
      </c>
      <c r="R11" s="220" t="s">
        <v>148</v>
      </c>
      <c r="S11" s="220" t="s">
        <v>149</v>
      </c>
      <c r="T11" s="220" t="s">
        <v>20</v>
      </c>
      <c r="U11" s="223" t="s">
        <v>67</v>
      </c>
      <c r="V11" s="223" t="n"/>
      <c r="W11" s="222" t="s">
        <v>200</v>
      </c>
      <c r="X11" s="10" t="s">
        <v>201</v>
      </c>
      <c r="Y11" s="224" t="s">
        <v>202</v>
      </c>
      <c r="Z11" s="225" t="n">
        <v>629</v>
      </c>
      <c r="AA11" s="10" t="s">
        <v>203</v>
      </c>
      <c r="AB11" s="224" t="s">
        <v>204</v>
      </c>
      <c r="AC11" s="225" t="n">
        <v>2216</v>
      </c>
      <c r="AD11" s="226">
        <f>AC11-Z11</f>
        <v/>
      </c>
      <c r="AE11" s="225" t="n">
        <v>2226</v>
      </c>
      <c r="AF11" s="227" t="s">
        <v>205</v>
      </c>
      <c r="AG11" s="222" t="s">
        <v>155</v>
      </c>
      <c r="AH11" s="228" t="s">
        <v>50</v>
      </c>
      <c r="AI11" s="229" t="n"/>
      <c r="AJ11" s="229" t="s">
        <v>206</v>
      </c>
      <c r="AK11" s="229" t="s">
        <v>207</v>
      </c>
    </row>
    <row customHeight="1" ht="12" r="12" s="24" spans="1:37">
      <c r="B12" s="2">
        <f>ROW()-4</f>
        <v/>
      </c>
      <c r="C12" s="220" t="s">
        <v>208</v>
      </c>
      <c r="D12" s="221" t="s">
        <v>98</v>
      </c>
      <c r="E12" s="220" t="s">
        <v>93</v>
      </c>
      <c r="F12" s="222" t="s">
        <v>53</v>
      </c>
      <c r="G12" s="222" t="s">
        <v>139</v>
      </c>
      <c r="H12" s="222" t="s">
        <v>209</v>
      </c>
      <c r="I12" s="230" t="s">
        <v>20</v>
      </c>
      <c r="J12" s="220" t="s">
        <v>141</v>
      </c>
      <c r="K12" s="220" t="s">
        <v>142</v>
      </c>
      <c r="L12" s="220" t="s">
        <v>143</v>
      </c>
      <c r="M12" s="220" t="s">
        <v>210</v>
      </c>
      <c r="N12" s="220" t="s">
        <v>158</v>
      </c>
      <c r="O12" s="220" t="s">
        <v>146</v>
      </c>
      <c r="P12" s="220" t="s">
        <v>147</v>
      </c>
      <c r="Q12" s="220" t="s">
        <v>147</v>
      </c>
      <c r="R12" s="220" t="s">
        <v>148</v>
      </c>
      <c r="S12" s="220" t="s">
        <v>149</v>
      </c>
      <c r="T12" s="220" t="s">
        <v>20</v>
      </c>
      <c r="U12" s="223" t="s">
        <v>67</v>
      </c>
      <c r="V12" s="223" t="n"/>
      <c r="W12" s="222" t="s">
        <v>211</v>
      </c>
      <c r="X12" s="10" t="s">
        <v>201</v>
      </c>
      <c r="Y12" s="224" t="s">
        <v>202</v>
      </c>
      <c r="Z12" s="225" t="n">
        <v>629</v>
      </c>
      <c r="AA12" s="10" t="s">
        <v>203</v>
      </c>
      <c r="AB12" s="224" t="s">
        <v>212</v>
      </c>
      <c r="AC12" s="225" t="n">
        <v>831</v>
      </c>
      <c r="AD12" s="226">
        <f>AC12-Z12</f>
        <v/>
      </c>
      <c r="AE12" s="225" t="n">
        <v>1023</v>
      </c>
      <c r="AF12" s="227" t="s">
        <v>213</v>
      </c>
      <c r="AG12" s="222" t="s">
        <v>155</v>
      </c>
      <c r="AH12" s="228" t="s">
        <v>50</v>
      </c>
      <c r="AI12" s="229" t="n"/>
      <c r="AJ12" s="229" t="s">
        <v>214</v>
      </c>
      <c r="AK12" s="229" t="s">
        <v>215</v>
      </c>
    </row>
    <row customHeight="1" ht="12" r="13" s="24" spans="1:37">
      <c r="B13" s="2">
        <f>ROW()-4</f>
        <v/>
      </c>
      <c r="C13" s="220" t="s">
        <v>216</v>
      </c>
      <c r="D13" s="221" t="s">
        <v>99</v>
      </c>
      <c r="E13" s="220" t="s">
        <v>93</v>
      </c>
      <c r="F13" s="222" t="s">
        <v>53</v>
      </c>
      <c r="G13" s="222" t="s">
        <v>139</v>
      </c>
      <c r="H13" s="220" t="s">
        <v>217</v>
      </c>
      <c r="I13" s="230" t="s">
        <v>20</v>
      </c>
      <c r="J13" s="220" t="s">
        <v>141</v>
      </c>
      <c r="K13" s="220" t="s">
        <v>142</v>
      </c>
      <c r="L13" s="220" t="s">
        <v>143</v>
      </c>
      <c r="M13" s="231" t="s">
        <v>210</v>
      </c>
      <c r="N13" s="220" t="s">
        <v>158</v>
      </c>
      <c r="O13" s="220" t="s">
        <v>146</v>
      </c>
      <c r="P13" s="220" t="s">
        <v>147</v>
      </c>
      <c r="Q13" s="220" t="s">
        <v>147</v>
      </c>
      <c r="R13" s="220" t="s">
        <v>148</v>
      </c>
      <c r="S13" s="220" t="s">
        <v>149</v>
      </c>
      <c r="T13" s="220" t="s">
        <v>20</v>
      </c>
      <c r="U13" s="223" t="s">
        <v>67</v>
      </c>
      <c r="V13" s="223" t="n"/>
      <c r="W13" s="222" t="s">
        <v>218</v>
      </c>
      <c r="X13" s="10" t="s">
        <v>219</v>
      </c>
      <c r="Y13" s="224" t="s">
        <v>220</v>
      </c>
      <c r="Z13" s="225" t="n">
        <v>560</v>
      </c>
      <c r="AA13" s="10" t="s">
        <v>221</v>
      </c>
      <c r="AB13" s="224" t="s">
        <v>222</v>
      </c>
      <c r="AC13" s="225" t="n">
        <v>999</v>
      </c>
      <c r="AD13" s="226">
        <f>AC13-Z13</f>
        <v/>
      </c>
      <c r="AE13" s="225" t="n">
        <v>999</v>
      </c>
      <c r="AF13" s="227" t="s">
        <v>223</v>
      </c>
      <c r="AG13" s="222" t="s">
        <v>155</v>
      </c>
      <c r="AH13" s="228" t="s">
        <v>50</v>
      </c>
      <c r="AI13" s="229" t="n"/>
      <c r="AJ13" s="229" t="s">
        <v>224</v>
      </c>
      <c r="AK13" s="229" t="s">
        <v>225</v>
      </c>
    </row>
    <row customHeight="1" ht="12" r="14" s="24" spans="1:37">
      <c r="B14" s="2">
        <f>ROW()-4</f>
        <v/>
      </c>
      <c r="C14" s="220" t="s">
        <v>226</v>
      </c>
      <c r="D14" s="221" t="s">
        <v>99</v>
      </c>
      <c r="E14" s="220" t="s">
        <v>93</v>
      </c>
      <c r="F14" s="222" t="s">
        <v>53</v>
      </c>
      <c r="G14" s="222" t="s">
        <v>139</v>
      </c>
      <c r="H14" s="220" t="s">
        <v>227</v>
      </c>
      <c r="I14" s="230" t="s">
        <v>20</v>
      </c>
      <c r="J14" s="220" t="s">
        <v>141</v>
      </c>
      <c r="K14" s="220" t="s">
        <v>142</v>
      </c>
      <c r="L14" s="220" t="s">
        <v>143</v>
      </c>
      <c r="M14" s="231" t="s">
        <v>228</v>
      </c>
      <c r="N14" s="220" t="s">
        <v>158</v>
      </c>
      <c r="O14" s="220" t="s">
        <v>146</v>
      </c>
      <c r="P14" s="220" t="s">
        <v>147</v>
      </c>
      <c r="Q14" s="220" t="s">
        <v>147</v>
      </c>
      <c r="R14" s="220" t="s">
        <v>148</v>
      </c>
      <c r="S14" s="220" t="s">
        <v>149</v>
      </c>
      <c r="T14" s="220" t="s">
        <v>20</v>
      </c>
      <c r="U14" s="223" t="s">
        <v>67</v>
      </c>
      <c r="V14" s="223" t="n"/>
      <c r="W14" s="222" t="s">
        <v>229</v>
      </c>
      <c r="X14" s="10" t="s">
        <v>230</v>
      </c>
      <c r="Y14" s="224" t="s">
        <v>231</v>
      </c>
      <c r="Z14" s="225" t="n">
        <v>576</v>
      </c>
      <c r="AA14" s="10" t="s">
        <v>232</v>
      </c>
      <c r="AB14" s="224" t="s">
        <v>233</v>
      </c>
      <c r="AC14" s="225" t="n">
        <v>582</v>
      </c>
      <c r="AD14" s="226">
        <f>AC14-Z14</f>
        <v/>
      </c>
      <c r="AE14" s="225" t="n">
        <v>645</v>
      </c>
      <c r="AF14" s="227" t="s">
        <v>234</v>
      </c>
      <c r="AG14" s="222" t="s">
        <v>155</v>
      </c>
      <c r="AH14" s="228" t="s">
        <v>71</v>
      </c>
      <c r="AI14" s="229" t="n"/>
      <c r="AJ14" s="229" t="s"/>
      <c r="AK14" s="229" t="s">
        <v>235</v>
      </c>
    </row>
    <row customHeight="1" ht="12" r="15" s="24" spans="1:37">
      <c r="B15" s="2">
        <f>ROW()-4</f>
        <v/>
      </c>
      <c r="C15" s="220" t="s">
        <v>236</v>
      </c>
      <c r="D15" s="221" t="s">
        <v>99</v>
      </c>
      <c r="E15" s="220" t="s">
        <v>93</v>
      </c>
      <c r="F15" s="222" t="s">
        <v>54</v>
      </c>
      <c r="G15" s="222" t="s">
        <v>139</v>
      </c>
      <c r="H15" s="231" t="s">
        <v>237</v>
      </c>
      <c r="I15" s="230" t="s">
        <v>20</v>
      </c>
      <c r="J15" s="220" t="s">
        <v>141</v>
      </c>
      <c r="K15" s="220" t="s">
        <v>142</v>
      </c>
      <c r="L15" s="220" t="s">
        <v>143</v>
      </c>
      <c r="M15" s="231" t="s">
        <v>228</v>
      </c>
      <c r="N15" s="220" t="s">
        <v>158</v>
      </c>
      <c r="O15" s="220" t="s">
        <v>146</v>
      </c>
      <c r="P15" s="220" t="s">
        <v>147</v>
      </c>
      <c r="Q15" s="220" t="s">
        <v>147</v>
      </c>
      <c r="R15" s="220" t="s">
        <v>148</v>
      </c>
      <c r="S15" s="220" t="s">
        <v>149</v>
      </c>
      <c r="T15" s="220" t="s">
        <v>20</v>
      </c>
      <c r="U15" s="223" t="s">
        <v>67</v>
      </c>
      <c r="V15" s="223" t="n"/>
      <c r="W15" s="222" t="s">
        <v>238</v>
      </c>
      <c r="X15" s="10" t="s">
        <v>239</v>
      </c>
      <c r="Y15" s="224" t="s">
        <v>240</v>
      </c>
      <c r="Z15" s="225" t="n">
        <v>482</v>
      </c>
      <c r="AA15" s="10" t="s">
        <v>241</v>
      </c>
      <c r="AB15" s="224" t="s">
        <v>242</v>
      </c>
      <c r="AC15" s="225" t="n">
        <v>597</v>
      </c>
      <c r="AD15" s="226">
        <f>AC15-Z15</f>
        <v/>
      </c>
      <c r="AE15" s="225" t="n">
        <v>645</v>
      </c>
      <c r="AF15" s="227" t="s">
        <v>243</v>
      </c>
      <c r="AG15" s="222" t="s">
        <v>155</v>
      </c>
      <c r="AH15" s="228" t="s">
        <v>244</v>
      </c>
      <c r="AI15" s="229" t="n"/>
      <c r="AJ15" s="229" t="s"/>
      <c r="AK15" s="229" t="s">
        <v>245</v>
      </c>
    </row>
    <row customHeight="1" ht="12" r="16" s="24" spans="1:37">
      <c r="B16" s="2" t="n"/>
      <c r="C16" s="220" t="n"/>
      <c r="D16" s="220" t="n"/>
      <c r="E16" s="220" t="n"/>
      <c r="F16" s="222" t="n"/>
      <c r="G16" s="222" t="n"/>
      <c r="H16" s="220" t="n"/>
      <c r="I16" s="230" t="n"/>
      <c r="J16" s="220" t="n"/>
      <c r="K16" s="220" t="n"/>
      <c r="L16" s="220" t="n"/>
      <c r="M16" s="231" t="n"/>
      <c r="N16" s="220" t="n"/>
      <c r="O16" s="220" t="n"/>
      <c r="P16" s="220" t="n"/>
      <c r="Q16" s="220" t="n"/>
      <c r="R16" s="220" t="n"/>
      <c r="S16" s="220" t="n"/>
      <c r="T16" s="220" t="n"/>
      <c r="U16" s="223" t="n"/>
      <c r="V16" s="223" t="n"/>
      <c r="W16" s="222" t="n"/>
      <c r="X16" s="10" t="n"/>
      <c r="Y16" s="224" t="n"/>
      <c r="Z16" s="225" t="n"/>
      <c r="AA16" s="10" t="n"/>
      <c r="AB16" s="224" t="n"/>
      <c r="AC16" s="225" t="n"/>
      <c r="AD16" s="226" t="n"/>
      <c r="AE16" s="225" t="n"/>
      <c r="AF16" s="227" t="n"/>
      <c r="AG16" s="222" t="n"/>
      <c r="AH16" s="228" t="n"/>
      <c r="AI16" s="229" t="n"/>
      <c r="AJ16" s="229" t="n"/>
      <c r="AK16" s="229" t="n"/>
    </row>
    <row customHeight="1" ht="12" r="17" s="24" spans="1:37">
      <c r="B17" s="2" t="n"/>
      <c r="C17" s="220" t="n"/>
      <c r="D17" s="233" t="n"/>
      <c r="E17" s="220" t="n"/>
      <c r="F17" s="220" t="n"/>
      <c r="G17" s="220" t="n"/>
      <c r="H17" s="231" t="n"/>
      <c r="I17" s="223" t="n"/>
      <c r="J17" s="231" t="n"/>
      <c r="K17" s="220" t="n"/>
      <c r="L17" s="220" t="n"/>
      <c r="M17" s="220" t="n"/>
      <c r="N17" s="220" t="n"/>
      <c r="O17" s="220" t="n"/>
      <c r="P17" s="220" t="n"/>
      <c r="Q17" s="220" t="n"/>
      <c r="R17" s="220" t="n"/>
      <c r="S17" s="220" t="n"/>
      <c r="T17" s="220" t="n"/>
      <c r="U17" s="223" t="n"/>
      <c r="V17" s="223" t="n"/>
      <c r="W17" s="222" t="n"/>
      <c r="X17" s="11" t="n"/>
      <c r="Y17" s="224" t="n"/>
      <c r="Z17" s="225" t="n"/>
      <c r="AA17" s="11" t="n"/>
      <c r="AB17" s="224" t="n"/>
      <c r="AC17" s="225" t="n"/>
      <c r="AD17" s="226" t="n"/>
      <c r="AE17" s="225" t="n"/>
      <c r="AF17" s="234" t="n"/>
      <c r="AG17" s="222" t="n"/>
      <c r="AH17" s="228" t="n"/>
      <c r="AI17" s="229" t="n"/>
      <c r="AJ17" s="235" t="n"/>
      <c r="AK17" s="229" t="n"/>
    </row>
    <row customHeight="1" ht="12" r="18" s="24" spans="1:37">
      <c r="B18" s="2" t="n"/>
      <c r="C18" s="220" t="n"/>
      <c r="D18" s="233" t="n"/>
      <c r="E18" s="220" t="n"/>
      <c r="F18" s="220" t="n"/>
      <c r="G18" s="220" t="n"/>
      <c r="H18" s="231" t="n"/>
      <c r="I18" s="223" t="n"/>
      <c r="J18" s="231" t="n"/>
      <c r="K18" s="220" t="n"/>
      <c r="L18" s="220" t="n"/>
      <c r="M18" s="220" t="n"/>
      <c r="N18" s="220" t="n"/>
      <c r="O18" s="220" t="n"/>
      <c r="P18" s="220" t="n"/>
      <c r="Q18" s="220" t="n"/>
      <c r="R18" s="220" t="n"/>
      <c r="S18" s="220" t="n"/>
      <c r="T18" s="220" t="n"/>
      <c r="U18" s="223" t="n"/>
      <c r="V18" s="223" t="n"/>
      <c r="W18" s="222" t="n"/>
      <c r="X18" s="11" t="n"/>
      <c r="Y18" s="224" t="n"/>
      <c r="Z18" s="225" t="n"/>
      <c r="AA18" s="11" t="n"/>
      <c r="AB18" s="224" t="n"/>
      <c r="AC18" s="225" t="n"/>
      <c r="AD18" s="226" t="n"/>
      <c r="AE18" s="225" t="n"/>
      <c r="AF18" s="234" t="n"/>
      <c r="AG18" s="222" t="n"/>
      <c r="AH18" s="228" t="n"/>
      <c r="AI18" s="229" t="n"/>
      <c r="AJ18" s="235" t="n"/>
      <c r="AK18" s="229" t="n"/>
    </row>
    <row customHeight="1" ht="12" r="19" s="24" spans="1:37">
      <c r="B19" s="2" t="n"/>
      <c r="C19" s="220" t="n"/>
      <c r="D19" s="233" t="n"/>
      <c r="E19" s="220" t="n"/>
      <c r="F19" s="220" t="n"/>
      <c r="G19" s="220" t="n"/>
      <c r="H19" s="231" t="n"/>
      <c r="I19" s="223" t="n"/>
      <c r="J19" s="231" t="n"/>
      <c r="K19" s="220" t="n"/>
      <c r="L19" s="220" t="n"/>
      <c r="M19" s="220" t="n"/>
      <c r="N19" s="220" t="n"/>
      <c r="O19" s="220" t="n"/>
      <c r="P19" s="220" t="n"/>
      <c r="Q19" s="220" t="n"/>
      <c r="R19" s="220" t="n"/>
      <c r="S19" s="220" t="n"/>
      <c r="T19" s="220" t="n"/>
      <c r="U19" s="223" t="n"/>
      <c r="V19" s="223" t="n"/>
      <c r="W19" s="222" t="n"/>
      <c r="X19" s="11" t="n"/>
      <c r="Y19" s="224" t="n"/>
      <c r="Z19" s="225" t="n"/>
      <c r="AA19" s="11" t="n"/>
      <c r="AB19" s="224" t="n"/>
      <c r="AC19" s="225" t="n"/>
      <c r="AD19" s="226" t="n"/>
      <c r="AE19" s="225" t="n"/>
      <c r="AF19" s="234" t="n"/>
      <c r="AG19" s="222" t="n"/>
      <c r="AH19" s="228" t="n"/>
      <c r="AI19" s="229" t="n"/>
      <c r="AJ19" s="235" t="n"/>
      <c r="AK19" s="229" t="n"/>
    </row>
    <row customHeight="1" ht="12" r="20" s="24" spans="1:37">
      <c r="B20" s="2" t="n"/>
      <c r="C20" s="220" t="n"/>
      <c r="D20" s="233" t="n"/>
      <c r="E20" s="220" t="n"/>
      <c r="F20" s="220" t="n"/>
      <c r="G20" s="220" t="n"/>
      <c r="H20" s="231" t="n"/>
      <c r="I20" s="223" t="n"/>
      <c r="J20" s="231" t="n"/>
      <c r="K20" s="220" t="n"/>
      <c r="L20" s="220" t="n"/>
      <c r="M20" s="220" t="n"/>
      <c r="N20" s="220" t="n"/>
      <c r="O20" s="220" t="n"/>
      <c r="P20" s="220" t="n"/>
      <c r="Q20" s="220" t="n"/>
      <c r="R20" s="220" t="n"/>
      <c r="S20" s="220" t="n"/>
      <c r="T20" s="220" t="n"/>
      <c r="U20" s="223" t="n"/>
      <c r="V20" s="223" t="n"/>
      <c r="W20" s="222" t="n"/>
      <c r="X20" s="11" t="n"/>
      <c r="Y20" s="224" t="n"/>
      <c r="Z20" s="225" t="n"/>
      <c r="AA20" s="11" t="n"/>
      <c r="AB20" s="224" t="n"/>
      <c r="AC20" s="225" t="n"/>
      <c r="AD20" s="226" t="n"/>
      <c r="AE20" s="225" t="n"/>
      <c r="AF20" s="234" t="n"/>
      <c r="AG20" s="222" t="n"/>
      <c r="AH20" s="228" t="n"/>
      <c r="AI20" s="229" t="n"/>
      <c r="AJ20" s="235" t="n"/>
      <c r="AK20" s="229" t="n"/>
    </row>
    <row customHeight="1" ht="12" r="21" s="24" spans="1:37">
      <c r="B21" s="2" t="n"/>
      <c r="C21" s="220" t="n"/>
      <c r="D21" s="233" t="n"/>
      <c r="E21" s="220" t="n"/>
      <c r="F21" s="220" t="n"/>
      <c r="G21" s="220" t="n"/>
      <c r="H21" s="231" t="n"/>
      <c r="I21" s="223" t="n"/>
      <c r="J21" s="231" t="n"/>
      <c r="K21" s="220" t="n"/>
      <c r="L21" s="220" t="n"/>
      <c r="M21" s="220" t="n"/>
      <c r="N21" s="220" t="n"/>
      <c r="O21" s="220" t="n"/>
      <c r="P21" s="220" t="n"/>
      <c r="Q21" s="220" t="n"/>
      <c r="R21" s="220" t="n"/>
      <c r="S21" s="220" t="n"/>
      <c r="T21" s="220" t="n"/>
      <c r="U21" s="223" t="n"/>
      <c r="V21" s="223" t="n"/>
      <c r="W21" s="222" t="n"/>
      <c r="X21" s="11" t="n"/>
      <c r="Y21" s="224" t="n"/>
      <c r="Z21" s="225" t="n"/>
      <c r="AA21" s="11" t="n"/>
      <c r="AB21" s="224" t="n"/>
      <c r="AC21" s="225" t="n"/>
      <c r="AD21" s="226" t="n"/>
      <c r="AE21" s="225" t="n"/>
      <c r="AF21" s="234" t="n"/>
      <c r="AG21" s="222" t="n"/>
      <c r="AH21" s="228" t="n"/>
      <c r="AI21" s="229" t="n"/>
      <c r="AJ21" s="235" t="n"/>
      <c r="AK21" s="229" t="n"/>
    </row>
    <row customHeight="1" ht="12" r="22" s="24" spans="1:37">
      <c r="B22" s="2" t="n"/>
      <c r="C22" s="220" t="n"/>
      <c r="D22" s="233" t="n"/>
      <c r="E22" s="220" t="n"/>
      <c r="F22" s="220" t="n"/>
      <c r="G22" s="220" t="n"/>
      <c r="H22" s="231" t="n"/>
      <c r="I22" s="223" t="n"/>
      <c r="J22" s="231" t="n"/>
      <c r="K22" s="220" t="n"/>
      <c r="L22" s="220" t="n"/>
      <c r="M22" s="220" t="n"/>
      <c r="N22" s="220" t="n"/>
      <c r="O22" s="220" t="n"/>
      <c r="P22" s="220" t="n"/>
      <c r="Q22" s="220" t="n"/>
      <c r="R22" s="220" t="n"/>
      <c r="S22" s="220" t="n"/>
      <c r="T22" s="220" t="n"/>
      <c r="U22" s="223" t="n"/>
      <c r="V22" s="223" t="n"/>
      <c r="W22" s="222" t="n"/>
      <c r="X22" s="11" t="n"/>
      <c r="Y22" s="224" t="n"/>
      <c r="Z22" s="225" t="n"/>
      <c r="AA22" s="11" t="n"/>
      <c r="AB22" s="224" t="n"/>
      <c r="AC22" s="225" t="n"/>
      <c r="AD22" s="226" t="n"/>
      <c r="AE22" s="225" t="n"/>
      <c r="AF22" s="234" t="n"/>
      <c r="AG22" s="222" t="n"/>
      <c r="AH22" s="228" t="n"/>
      <c r="AI22" s="229" t="n"/>
      <c r="AJ22" s="235" t="n"/>
      <c r="AK22" s="229" t="n"/>
    </row>
    <row customHeight="1" ht="12" r="23" s="24" spans="1:37">
      <c r="B23" s="2" t="n"/>
      <c r="C23" s="220" t="n"/>
      <c r="D23" s="233" t="n"/>
      <c r="E23" s="220" t="n"/>
      <c r="F23" s="220" t="n"/>
      <c r="G23" s="220" t="n"/>
      <c r="H23" s="231" t="n"/>
      <c r="I23" s="223" t="n"/>
      <c r="J23" s="231" t="n"/>
      <c r="K23" s="220" t="n"/>
      <c r="L23" s="220" t="n"/>
      <c r="M23" s="220" t="n"/>
      <c r="N23" s="220" t="n"/>
      <c r="O23" s="220" t="n"/>
      <c r="P23" s="220" t="n"/>
      <c r="Q23" s="220" t="n"/>
      <c r="R23" s="220" t="n"/>
      <c r="S23" s="220" t="n"/>
      <c r="T23" s="220" t="n"/>
      <c r="U23" s="223" t="n"/>
      <c r="V23" s="223" t="n"/>
      <c r="W23" s="222" t="n"/>
      <c r="X23" s="11" t="n"/>
      <c r="Y23" s="224" t="n"/>
      <c r="Z23" s="225" t="n"/>
      <c r="AA23" s="11" t="n"/>
      <c r="AB23" s="224" t="n"/>
      <c r="AC23" s="225" t="n"/>
      <c r="AD23" s="226" t="n"/>
      <c r="AE23" s="225" t="n"/>
      <c r="AF23" s="234" t="n"/>
      <c r="AG23" s="222" t="n"/>
      <c r="AH23" s="228" t="n"/>
      <c r="AI23" s="229" t="n"/>
      <c r="AJ23" s="235" t="n"/>
      <c r="AK23" s="229" t="n"/>
    </row>
    <row customHeight="1" ht="12" r="24" s="24" spans="1:37">
      <c r="B24" s="2" t="n"/>
      <c r="C24" s="220" t="n"/>
      <c r="D24" s="233" t="n"/>
      <c r="E24" s="220" t="n"/>
      <c r="F24" s="220" t="n"/>
      <c r="G24" s="220" t="n"/>
      <c r="H24" s="231" t="n"/>
      <c r="I24" s="223" t="n"/>
      <c r="J24" s="231" t="n"/>
      <c r="K24" s="220" t="n"/>
      <c r="L24" s="220" t="n"/>
      <c r="M24" s="220" t="n"/>
      <c r="N24" s="220" t="n"/>
      <c r="O24" s="220" t="n"/>
      <c r="P24" s="220" t="n"/>
      <c r="Q24" s="220" t="n"/>
      <c r="R24" s="220" t="n"/>
      <c r="S24" s="220" t="n"/>
      <c r="T24" s="220" t="n"/>
      <c r="U24" s="223" t="n"/>
      <c r="V24" s="223" t="n"/>
      <c r="W24" s="222" t="n"/>
      <c r="X24" s="11" t="n"/>
      <c r="Y24" s="224" t="n"/>
      <c r="Z24" s="225" t="n"/>
      <c r="AA24" s="11" t="n"/>
      <c r="AB24" s="224" t="n"/>
      <c r="AC24" s="225" t="n"/>
      <c r="AD24" s="226" t="n"/>
      <c r="AE24" s="225" t="n"/>
      <c r="AF24" s="234" t="n"/>
      <c r="AG24" s="222" t="n"/>
      <c r="AH24" s="228" t="n"/>
      <c r="AI24" s="229" t="n"/>
      <c r="AJ24" s="235" t="n"/>
      <c r="AK24" s="229" t="n"/>
    </row>
    <row customHeight="1" ht="12" r="25" s="24" spans="1:37">
      <c r="B25" s="2" t="n"/>
      <c r="C25" s="220" t="n"/>
      <c r="D25" s="233" t="n"/>
      <c r="E25" s="220" t="n"/>
      <c r="F25" s="220" t="n"/>
      <c r="G25" s="220" t="n"/>
      <c r="H25" s="231" t="n"/>
      <c r="I25" s="223" t="n"/>
      <c r="J25" s="231" t="n"/>
      <c r="K25" s="220" t="n"/>
      <c r="L25" s="220" t="n"/>
      <c r="M25" s="220" t="n"/>
      <c r="N25" s="220" t="n"/>
      <c r="O25" s="220" t="n"/>
      <c r="P25" s="220" t="n"/>
      <c r="Q25" s="220" t="n"/>
      <c r="R25" s="220" t="n"/>
      <c r="S25" s="220" t="n"/>
      <c r="T25" s="220" t="n"/>
      <c r="U25" s="223" t="n"/>
      <c r="V25" s="223" t="n"/>
      <c r="W25" s="222" t="n"/>
      <c r="X25" s="11" t="n"/>
      <c r="Y25" s="224" t="n"/>
      <c r="Z25" s="225" t="n"/>
      <c r="AA25" s="11" t="n"/>
      <c r="AB25" s="224" t="n"/>
      <c r="AC25" s="225" t="n"/>
      <c r="AD25" s="226" t="n"/>
      <c r="AE25" s="225" t="n"/>
      <c r="AF25" s="234" t="n"/>
      <c r="AG25" s="222" t="n"/>
      <c r="AH25" s="228" t="n"/>
      <c r="AI25" s="229" t="n"/>
      <c r="AJ25" s="235" t="n"/>
      <c r="AK25" s="229" t="n"/>
    </row>
    <row customHeight="1" ht="12" r="26" s="24" spans="1:37">
      <c r="B26" s="2" t="n"/>
      <c r="C26" s="220" t="n"/>
      <c r="D26" s="233" t="n"/>
      <c r="E26" s="220" t="n"/>
      <c r="F26" s="220" t="n"/>
      <c r="G26" s="220" t="n"/>
      <c r="H26" s="231" t="n"/>
      <c r="I26" s="223" t="n"/>
      <c r="J26" s="231" t="n"/>
      <c r="K26" s="220" t="n"/>
      <c r="L26" s="220" t="n"/>
      <c r="M26" s="220" t="n"/>
      <c r="N26" s="220" t="n"/>
      <c r="O26" s="220" t="n"/>
      <c r="P26" s="220" t="n"/>
      <c r="Q26" s="220" t="n"/>
      <c r="R26" s="220" t="n"/>
      <c r="S26" s="220" t="n"/>
      <c r="T26" s="220" t="n"/>
      <c r="U26" s="223" t="n"/>
      <c r="V26" s="223" t="n"/>
      <c r="W26" s="222" t="n"/>
      <c r="X26" s="11" t="n"/>
      <c r="Y26" s="224" t="n"/>
      <c r="Z26" s="225" t="n"/>
      <c r="AA26" s="11" t="n"/>
      <c r="AB26" s="224" t="n"/>
      <c r="AC26" s="225" t="n"/>
      <c r="AD26" s="226" t="n"/>
      <c r="AE26" s="225" t="n"/>
      <c r="AF26" s="234" t="n"/>
      <c r="AG26" s="222" t="n"/>
      <c r="AH26" s="228" t="n"/>
      <c r="AI26" s="229" t="n"/>
      <c r="AJ26" s="235" t="n"/>
      <c r="AK26" s="229" t="n"/>
    </row>
    <row customHeight="1" ht="12" r="27" s="24" spans="1:37">
      <c r="B27" s="2" t="n"/>
      <c r="C27" s="220" t="n"/>
      <c r="D27" s="233" t="n"/>
      <c r="E27" s="220" t="n"/>
      <c r="F27" s="220" t="n"/>
      <c r="G27" s="220" t="n"/>
      <c r="H27" s="231" t="n"/>
      <c r="I27" s="223" t="n"/>
      <c r="J27" s="231" t="n"/>
      <c r="K27" s="220" t="n"/>
      <c r="L27" s="220" t="n"/>
      <c r="M27" s="220" t="n"/>
      <c r="N27" s="220" t="n"/>
      <c r="O27" s="220" t="n"/>
      <c r="P27" s="220" t="n"/>
      <c r="Q27" s="220" t="n"/>
      <c r="R27" s="220" t="n"/>
      <c r="S27" s="220" t="n"/>
      <c r="T27" s="220" t="n"/>
      <c r="U27" s="223" t="n"/>
      <c r="V27" s="223" t="n"/>
      <c r="W27" s="222" t="n"/>
      <c r="X27" s="11" t="n"/>
      <c r="Y27" s="224" t="n"/>
      <c r="Z27" s="225" t="n"/>
      <c r="AA27" s="11" t="n"/>
      <c r="AB27" s="224" t="n"/>
      <c r="AC27" s="225" t="n"/>
      <c r="AD27" s="226" t="n"/>
      <c r="AE27" s="225" t="n"/>
      <c r="AF27" s="234" t="n"/>
      <c r="AG27" s="222" t="n"/>
      <c r="AH27" s="228" t="n"/>
      <c r="AI27" s="229" t="n"/>
      <c r="AJ27" s="235" t="n"/>
      <c r="AK27" s="229" t="n"/>
    </row>
    <row customHeight="1" ht="12" r="28" s="24" spans="1:37">
      <c r="B28" s="2" t="n"/>
      <c r="C28" s="220" t="n"/>
      <c r="D28" s="233" t="n"/>
      <c r="E28" s="220" t="n"/>
      <c r="F28" s="220" t="n"/>
      <c r="G28" s="220" t="n"/>
      <c r="H28" s="231" t="n"/>
      <c r="I28" s="223" t="n"/>
      <c r="J28" s="231" t="n"/>
      <c r="K28" s="220" t="n"/>
      <c r="L28" s="220" t="n"/>
      <c r="M28" s="220" t="n"/>
      <c r="N28" s="220" t="n"/>
      <c r="O28" s="220" t="n"/>
      <c r="P28" s="220" t="n"/>
      <c r="Q28" s="220" t="n"/>
      <c r="R28" s="220" t="n"/>
      <c r="S28" s="220" t="n"/>
      <c r="T28" s="220" t="n"/>
      <c r="U28" s="223" t="n"/>
      <c r="V28" s="223" t="n"/>
      <c r="W28" s="222" t="n"/>
      <c r="X28" s="11" t="n"/>
      <c r="Y28" s="224" t="n"/>
      <c r="Z28" s="225" t="n"/>
      <c r="AA28" s="11" t="n"/>
      <c r="AB28" s="224" t="n"/>
      <c r="AC28" s="225" t="n"/>
      <c r="AD28" s="226" t="n"/>
      <c r="AE28" s="225" t="n"/>
      <c r="AF28" s="234" t="n"/>
      <c r="AG28" s="222" t="n"/>
      <c r="AH28" s="228" t="n"/>
      <c r="AI28" s="229" t="n"/>
      <c r="AJ28" s="235" t="n"/>
      <c r="AK28" s="229" t="n"/>
    </row>
    <row customHeight="1" ht="12" r="29" s="24" spans="1:37">
      <c r="B29" s="2" t="n"/>
      <c r="C29" s="220" t="n"/>
      <c r="D29" s="233" t="n"/>
      <c r="E29" s="220" t="n"/>
      <c r="F29" s="220" t="n"/>
      <c r="G29" s="220" t="n"/>
      <c r="H29" s="231" t="n"/>
      <c r="I29" s="223" t="n"/>
      <c r="J29" s="231" t="n"/>
      <c r="K29" s="220" t="n"/>
      <c r="L29" s="220" t="n"/>
      <c r="M29" s="220" t="n"/>
      <c r="N29" s="220" t="n"/>
      <c r="O29" s="220" t="n"/>
      <c r="P29" s="220" t="n"/>
      <c r="Q29" s="220" t="n"/>
      <c r="R29" s="220" t="n"/>
      <c r="S29" s="220" t="n"/>
      <c r="T29" s="220" t="n"/>
      <c r="U29" s="223" t="n"/>
      <c r="V29" s="223" t="n"/>
      <c r="W29" s="222" t="n"/>
      <c r="X29" s="11" t="n"/>
      <c r="Y29" s="224" t="n"/>
      <c r="Z29" s="225" t="n"/>
      <c r="AA29" s="11" t="n"/>
      <c r="AB29" s="224" t="n"/>
      <c r="AC29" s="225" t="n"/>
      <c r="AD29" s="226" t="n"/>
      <c r="AE29" s="225" t="n"/>
      <c r="AF29" s="234" t="n"/>
      <c r="AG29" s="222" t="n"/>
      <c r="AH29" s="228" t="n"/>
      <c r="AI29" s="229" t="n"/>
      <c r="AJ29" s="235" t="n"/>
      <c r="AK29" s="229" t="n"/>
    </row>
    <row customHeight="1" ht="12" r="30" s="24" spans="1:37">
      <c r="B30" s="2" t="n"/>
      <c r="C30" s="220" t="n"/>
      <c r="D30" s="233" t="n"/>
      <c r="E30" s="220" t="n"/>
      <c r="F30" s="220" t="n"/>
      <c r="G30" s="220" t="n"/>
      <c r="H30" s="231" t="n"/>
      <c r="I30" s="223" t="n"/>
      <c r="J30" s="231" t="n"/>
      <c r="K30" s="220" t="n"/>
      <c r="L30" s="220" t="n"/>
      <c r="M30" s="220" t="n"/>
      <c r="N30" s="220" t="n"/>
      <c r="O30" s="220" t="n"/>
      <c r="P30" s="220" t="n"/>
      <c r="Q30" s="220" t="n"/>
      <c r="R30" s="220" t="n"/>
      <c r="S30" s="220" t="n"/>
      <c r="T30" s="220" t="n"/>
      <c r="U30" s="223" t="n"/>
      <c r="V30" s="223" t="n"/>
      <c r="W30" s="222" t="n"/>
      <c r="X30" s="11" t="n"/>
      <c r="Y30" s="224" t="n"/>
      <c r="Z30" s="225" t="n"/>
      <c r="AA30" s="11" t="n"/>
      <c r="AB30" s="224" t="n"/>
      <c r="AC30" s="225" t="n"/>
      <c r="AD30" s="226" t="n"/>
      <c r="AE30" s="225" t="n"/>
      <c r="AF30" s="234" t="n"/>
      <c r="AG30" s="222" t="n"/>
      <c r="AH30" s="228" t="n"/>
      <c r="AI30" s="229" t="n"/>
      <c r="AJ30" s="235" t="n"/>
      <c r="AK30" s="229" t="n"/>
    </row>
    <row customHeight="1" ht="12" r="31" s="24" spans="1:37">
      <c r="B31" s="2" t="n"/>
      <c r="C31" s="220" t="n"/>
      <c r="D31" s="233" t="n"/>
      <c r="E31" s="220" t="n"/>
      <c r="F31" s="220" t="n"/>
      <c r="G31" s="220" t="n"/>
      <c r="H31" s="231" t="n"/>
      <c r="I31" s="223" t="n"/>
      <c r="J31" s="231" t="n"/>
      <c r="K31" s="220" t="n"/>
      <c r="L31" s="220" t="n"/>
      <c r="M31" s="220" t="n"/>
      <c r="N31" s="220" t="n"/>
      <c r="O31" s="220" t="n"/>
      <c r="P31" s="220" t="n"/>
      <c r="Q31" s="220" t="n"/>
      <c r="R31" s="220" t="n"/>
      <c r="S31" s="220" t="n"/>
      <c r="T31" s="220" t="n"/>
      <c r="U31" s="223" t="n"/>
      <c r="V31" s="223" t="n"/>
      <c r="W31" s="222" t="n"/>
      <c r="X31" s="11" t="n"/>
      <c r="Y31" s="224" t="n"/>
      <c r="Z31" s="225" t="n"/>
      <c r="AA31" s="11" t="n"/>
      <c r="AB31" s="224" t="n"/>
      <c r="AC31" s="225" t="n"/>
      <c r="AD31" s="226" t="n"/>
      <c r="AE31" s="225" t="n"/>
      <c r="AF31" s="234" t="n"/>
      <c r="AG31" s="222" t="n"/>
      <c r="AH31" s="228" t="n"/>
      <c r="AI31" s="229" t="n"/>
      <c r="AJ31" s="235" t="n"/>
      <c r="AK31" s="229" t="n"/>
    </row>
    <row customHeight="1" ht="12" r="32" s="24" spans="1:37">
      <c r="B32" s="2" t="n"/>
      <c r="C32" s="220" t="n"/>
      <c r="D32" s="233" t="n"/>
      <c r="E32" s="220" t="n"/>
      <c r="F32" s="220" t="n"/>
      <c r="G32" s="220" t="n"/>
      <c r="H32" s="231" t="n"/>
      <c r="I32" s="223" t="n"/>
      <c r="J32" s="231" t="n"/>
      <c r="K32" s="220" t="n"/>
      <c r="L32" s="220" t="n"/>
      <c r="M32" s="220" t="n"/>
      <c r="N32" s="220" t="n"/>
      <c r="O32" s="220" t="n"/>
      <c r="P32" s="220" t="n"/>
      <c r="Q32" s="220" t="n"/>
      <c r="R32" s="220" t="n"/>
      <c r="S32" s="220" t="n"/>
      <c r="T32" s="220" t="n"/>
      <c r="U32" s="223" t="n"/>
      <c r="V32" s="223" t="n"/>
      <c r="W32" s="222" t="n"/>
      <c r="X32" s="11" t="n"/>
      <c r="Y32" s="224" t="n"/>
      <c r="Z32" s="225" t="n"/>
      <c r="AA32" s="11" t="n"/>
      <c r="AB32" s="224" t="n"/>
      <c r="AC32" s="225" t="n"/>
      <c r="AD32" s="226" t="n"/>
      <c r="AE32" s="225" t="n"/>
      <c r="AF32" s="234" t="n"/>
      <c r="AG32" s="222" t="n"/>
      <c r="AH32" s="228" t="n"/>
      <c r="AI32" s="229" t="n"/>
      <c r="AJ32" s="235" t="n"/>
      <c r="AK32" s="229" t="n"/>
    </row>
    <row customHeight="1" ht="12" r="33" s="24" spans="1:37">
      <c r="B33" s="2" t="n"/>
      <c r="C33" s="220" t="n"/>
      <c r="D33" s="233" t="n"/>
      <c r="E33" s="220" t="n"/>
      <c r="F33" s="220" t="n"/>
      <c r="G33" s="220" t="n"/>
      <c r="H33" s="231" t="n"/>
      <c r="I33" s="223" t="n"/>
      <c r="J33" s="231" t="n"/>
      <c r="K33" s="220" t="n"/>
      <c r="L33" s="220" t="n"/>
      <c r="M33" s="220" t="n"/>
      <c r="N33" s="220" t="n"/>
      <c r="O33" s="220" t="n"/>
      <c r="P33" s="220" t="n"/>
      <c r="Q33" s="220" t="n"/>
      <c r="R33" s="220" t="n"/>
      <c r="S33" s="220" t="n"/>
      <c r="T33" s="220" t="n"/>
      <c r="U33" s="223" t="n"/>
      <c r="V33" s="223" t="n"/>
      <c r="W33" s="222" t="n"/>
      <c r="X33" s="11" t="n"/>
      <c r="Y33" s="224" t="n"/>
      <c r="Z33" s="225" t="n"/>
      <c r="AA33" s="11" t="n"/>
      <c r="AB33" s="224" t="n"/>
      <c r="AC33" s="225" t="n"/>
      <c r="AD33" s="226" t="n"/>
      <c r="AE33" s="225" t="n"/>
      <c r="AF33" s="234" t="n"/>
      <c r="AG33" s="222" t="n"/>
      <c r="AH33" s="228" t="n"/>
      <c r="AI33" s="229" t="n"/>
      <c r="AJ33" s="235" t="n"/>
      <c r="AK33" s="229" t="n"/>
    </row>
    <row customHeight="1" ht="12" r="34" s="24" spans="1:37">
      <c r="B34" s="2" t="n"/>
      <c r="C34" s="220" t="n"/>
      <c r="D34" s="233" t="n"/>
      <c r="E34" s="220" t="n"/>
      <c r="F34" s="220" t="n"/>
      <c r="G34" s="220" t="n"/>
      <c r="H34" s="231" t="n"/>
      <c r="I34" s="223" t="n"/>
      <c r="J34" s="231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3" t="n"/>
      <c r="V34" s="223" t="n"/>
      <c r="W34" s="222" t="n"/>
      <c r="X34" s="11" t="n"/>
      <c r="Y34" s="224" t="n"/>
      <c r="Z34" s="225" t="n"/>
      <c r="AA34" s="11" t="n"/>
      <c r="AB34" s="224" t="n"/>
      <c r="AC34" s="225" t="n"/>
      <c r="AD34" s="226" t="n"/>
      <c r="AE34" s="225" t="n"/>
      <c r="AF34" s="234" t="n"/>
      <c r="AG34" s="222" t="n"/>
      <c r="AH34" s="228" t="n"/>
      <c r="AI34" s="229" t="n"/>
      <c r="AJ34" s="235" t="n"/>
      <c r="AK34" s="229" t="n"/>
    </row>
    <row customHeight="1" ht="12" r="35" s="24" spans="1:37">
      <c r="B35" s="2" t="n"/>
      <c r="C35" s="220" t="n"/>
      <c r="D35" s="233" t="n"/>
      <c r="E35" s="220" t="n"/>
      <c r="F35" s="220" t="n"/>
      <c r="G35" s="220" t="n"/>
      <c r="H35" s="231" t="n"/>
      <c r="I35" s="223" t="n"/>
      <c r="J35" s="231" t="n"/>
      <c r="K35" s="220" t="n"/>
      <c r="L35" s="220" t="n"/>
      <c r="M35" s="220" t="n"/>
      <c r="N35" s="220" t="n"/>
      <c r="O35" s="220" t="n"/>
      <c r="P35" s="220" t="n"/>
      <c r="Q35" s="220" t="n"/>
      <c r="R35" s="220" t="n"/>
      <c r="S35" s="220" t="n"/>
      <c r="T35" s="220" t="n"/>
      <c r="U35" s="223" t="n"/>
      <c r="V35" s="223" t="n"/>
      <c r="W35" s="222" t="n"/>
      <c r="X35" s="11" t="n"/>
      <c r="Y35" s="224" t="n"/>
      <c r="Z35" s="225" t="n"/>
      <c r="AA35" s="11" t="n"/>
      <c r="AB35" s="224" t="n"/>
      <c r="AC35" s="225" t="n"/>
      <c r="AD35" s="226" t="n"/>
      <c r="AE35" s="225" t="n"/>
      <c r="AF35" s="234" t="n"/>
      <c r="AG35" s="222" t="n"/>
      <c r="AH35" s="228" t="n"/>
      <c r="AI35" s="229" t="n"/>
      <c r="AJ35" s="235" t="n"/>
      <c r="AK35" s="229" t="n"/>
    </row>
    <row customHeight="1" ht="12" r="36" s="24" spans="1:37">
      <c r="B36" s="2" t="n"/>
      <c r="C36" s="220" t="n"/>
      <c r="D36" s="233" t="n"/>
      <c r="E36" s="220" t="n"/>
      <c r="F36" s="220" t="n"/>
      <c r="G36" s="220" t="n"/>
      <c r="H36" s="231" t="n"/>
      <c r="I36" s="223" t="n"/>
      <c r="J36" s="231" t="n"/>
      <c r="K36" s="220" t="n"/>
      <c r="L36" s="220" t="n"/>
      <c r="M36" s="220" t="n"/>
      <c r="N36" s="220" t="n"/>
      <c r="O36" s="220" t="n"/>
      <c r="P36" s="220" t="n"/>
      <c r="Q36" s="220" t="n"/>
      <c r="R36" s="220" t="n"/>
      <c r="S36" s="220" t="n"/>
      <c r="T36" s="220" t="n"/>
      <c r="U36" s="223" t="n"/>
      <c r="V36" s="223" t="n"/>
      <c r="W36" s="222" t="n"/>
      <c r="X36" s="11" t="n"/>
      <c r="Y36" s="224" t="n"/>
      <c r="Z36" s="225" t="n"/>
      <c r="AA36" s="11" t="n"/>
      <c r="AB36" s="224" t="n"/>
      <c r="AC36" s="225" t="n"/>
      <c r="AD36" s="226" t="n"/>
      <c r="AE36" s="225" t="n"/>
      <c r="AF36" s="234" t="n"/>
      <c r="AG36" s="222" t="n"/>
      <c r="AH36" s="228" t="n"/>
      <c r="AI36" s="229" t="n"/>
      <c r="AJ36" s="235" t="n"/>
      <c r="AK36" s="229" t="n"/>
    </row>
    <row customHeight="1" ht="12" r="37" s="24" spans="1:37">
      <c r="B37" s="2" t="n"/>
      <c r="C37" s="220" t="n"/>
      <c r="D37" s="233" t="n"/>
      <c r="E37" s="220" t="n"/>
      <c r="F37" s="220" t="n"/>
      <c r="G37" s="220" t="n"/>
      <c r="H37" s="231" t="n"/>
      <c r="I37" s="223" t="n"/>
      <c r="J37" s="231" t="n"/>
      <c r="K37" s="220" t="n"/>
      <c r="L37" s="220" t="n"/>
      <c r="M37" s="220" t="n"/>
      <c r="N37" s="220" t="n"/>
      <c r="O37" s="220" t="n"/>
      <c r="P37" s="220" t="n"/>
      <c r="Q37" s="220" t="n"/>
      <c r="R37" s="220" t="n"/>
      <c r="S37" s="220" t="n"/>
      <c r="T37" s="220" t="n"/>
      <c r="U37" s="223" t="n"/>
      <c r="V37" s="223" t="n"/>
      <c r="W37" s="222" t="n"/>
      <c r="X37" s="11" t="n"/>
      <c r="Y37" s="224" t="n"/>
      <c r="Z37" s="225" t="n"/>
      <c r="AA37" s="11" t="n"/>
      <c r="AB37" s="224" t="n"/>
      <c r="AC37" s="225" t="n"/>
      <c r="AD37" s="226" t="n"/>
      <c r="AE37" s="225" t="n"/>
      <c r="AF37" s="234" t="n"/>
      <c r="AG37" s="222" t="n"/>
      <c r="AH37" s="228" t="n"/>
      <c r="AI37" s="229" t="n"/>
      <c r="AJ37" s="235" t="n"/>
      <c r="AK37" s="229" t="n"/>
    </row>
    <row customHeight="1" ht="12" r="38" s="24" spans="1:37">
      <c r="B38" s="2" t="n"/>
      <c r="C38" s="220" t="n"/>
      <c r="D38" s="233" t="n"/>
      <c r="E38" s="220" t="n"/>
      <c r="F38" s="220" t="n"/>
      <c r="G38" s="220" t="n"/>
      <c r="H38" s="231" t="n"/>
      <c r="I38" s="223" t="n"/>
      <c r="J38" s="231" t="n"/>
      <c r="K38" s="220" t="n"/>
      <c r="L38" s="220" t="n"/>
      <c r="M38" s="220" t="n"/>
      <c r="N38" s="220" t="n"/>
      <c r="O38" s="220" t="n"/>
      <c r="P38" s="220" t="n"/>
      <c r="Q38" s="220" t="n"/>
      <c r="R38" s="220" t="n"/>
      <c r="S38" s="220" t="n"/>
      <c r="T38" s="220" t="n"/>
      <c r="U38" s="223" t="n"/>
      <c r="V38" s="223" t="n"/>
      <c r="W38" s="222" t="n"/>
      <c r="X38" s="11" t="n"/>
      <c r="Y38" s="224" t="n"/>
      <c r="Z38" s="225" t="n"/>
      <c r="AA38" s="11" t="n"/>
      <c r="AB38" s="224" t="n"/>
      <c r="AC38" s="225" t="n"/>
      <c r="AD38" s="226" t="n"/>
      <c r="AE38" s="225" t="n"/>
      <c r="AF38" s="234" t="n"/>
      <c r="AG38" s="222" t="n"/>
      <c r="AH38" s="228" t="n"/>
      <c r="AI38" s="229" t="n"/>
      <c r="AJ38" s="235" t="n"/>
      <c r="AK38" s="229" t="n"/>
    </row>
    <row customHeight="1" ht="12" r="39" s="24" spans="1:37">
      <c r="B39" s="2" t="n"/>
      <c r="C39" s="220" t="n"/>
      <c r="D39" s="233" t="n"/>
      <c r="E39" s="220" t="n"/>
      <c r="F39" s="220" t="n"/>
      <c r="G39" s="220" t="n"/>
      <c r="H39" s="231" t="n"/>
      <c r="I39" s="223" t="n"/>
      <c r="J39" s="231" t="n"/>
      <c r="K39" s="220" t="n"/>
      <c r="L39" s="220" t="n"/>
      <c r="M39" s="220" t="n"/>
      <c r="N39" s="220" t="n"/>
      <c r="O39" s="220" t="n"/>
      <c r="P39" s="220" t="n"/>
      <c r="Q39" s="220" t="n"/>
      <c r="R39" s="220" t="n"/>
      <c r="S39" s="220" t="n"/>
      <c r="T39" s="220" t="n"/>
      <c r="U39" s="223" t="n"/>
      <c r="V39" s="223" t="n"/>
      <c r="W39" s="222" t="n"/>
      <c r="X39" s="11" t="n"/>
      <c r="Y39" s="224" t="n"/>
      <c r="Z39" s="225" t="n"/>
      <c r="AA39" s="11" t="n"/>
      <c r="AB39" s="224" t="n"/>
      <c r="AC39" s="225" t="n"/>
      <c r="AD39" s="226" t="n"/>
      <c r="AE39" s="225" t="n"/>
      <c r="AF39" s="234" t="n"/>
      <c r="AG39" s="222" t="n"/>
      <c r="AH39" s="228" t="n"/>
      <c r="AI39" s="229" t="n"/>
      <c r="AJ39" s="235" t="n"/>
      <c r="AK39" s="229" t="n"/>
    </row>
    <row customHeight="1" ht="12" r="40" s="24" spans="1:37">
      <c r="B40" s="2" t="n"/>
      <c r="C40" s="220" t="n"/>
      <c r="D40" s="233" t="n"/>
      <c r="E40" s="220" t="n"/>
      <c r="F40" s="220" t="n"/>
      <c r="G40" s="220" t="n"/>
      <c r="H40" s="231" t="n"/>
      <c r="I40" s="223" t="n"/>
      <c r="J40" s="231" t="n"/>
      <c r="K40" s="220" t="n"/>
      <c r="L40" s="220" t="n"/>
      <c r="M40" s="220" t="n"/>
      <c r="N40" s="220" t="n"/>
      <c r="O40" s="220" t="n"/>
      <c r="P40" s="220" t="n"/>
      <c r="Q40" s="220" t="n"/>
      <c r="R40" s="220" t="n"/>
      <c r="S40" s="220" t="n"/>
      <c r="T40" s="220" t="n"/>
      <c r="U40" s="223" t="n"/>
      <c r="V40" s="223" t="n"/>
      <c r="W40" s="222" t="n"/>
      <c r="X40" s="11" t="n"/>
      <c r="Y40" s="224" t="n"/>
      <c r="Z40" s="225" t="n"/>
      <c r="AA40" s="11" t="n"/>
      <c r="AB40" s="224" t="n"/>
      <c r="AC40" s="225" t="n"/>
      <c r="AD40" s="226" t="n"/>
      <c r="AE40" s="225" t="n"/>
      <c r="AF40" s="234" t="n"/>
      <c r="AG40" s="222" t="n"/>
      <c r="AH40" s="228" t="n"/>
      <c r="AI40" s="229" t="n"/>
      <c r="AJ40" s="235" t="n"/>
      <c r="AK40" s="229" t="n"/>
    </row>
    <row customHeight="1" ht="12" r="41" s="24" spans="1:37">
      <c r="B41" s="2" t="n"/>
      <c r="C41" s="220" t="n"/>
      <c r="D41" s="233" t="n"/>
      <c r="E41" s="220" t="n"/>
      <c r="F41" s="220" t="n"/>
      <c r="G41" s="220" t="n"/>
      <c r="H41" s="231" t="n"/>
      <c r="I41" s="223" t="n"/>
      <c r="J41" s="231" t="n"/>
      <c r="K41" s="220" t="n"/>
      <c r="L41" s="220" t="n"/>
      <c r="M41" s="220" t="n"/>
      <c r="N41" s="220" t="n"/>
      <c r="O41" s="220" t="n"/>
      <c r="P41" s="220" t="n"/>
      <c r="Q41" s="220" t="n"/>
      <c r="R41" s="220" t="n"/>
      <c r="S41" s="220" t="n"/>
      <c r="T41" s="220" t="n"/>
      <c r="U41" s="223" t="n"/>
      <c r="V41" s="223" t="n"/>
      <c r="W41" s="222" t="n"/>
      <c r="X41" s="11" t="n"/>
      <c r="Y41" s="224" t="n"/>
      <c r="Z41" s="225" t="n"/>
      <c r="AA41" s="11" t="n"/>
      <c r="AB41" s="224" t="n"/>
      <c r="AC41" s="225" t="n"/>
      <c r="AD41" s="226" t="n"/>
      <c r="AE41" s="225" t="n"/>
      <c r="AF41" s="234" t="n"/>
      <c r="AG41" s="222" t="n"/>
      <c r="AH41" s="228" t="n"/>
      <c r="AI41" s="229" t="n"/>
      <c r="AJ41" s="235" t="n"/>
      <c r="AK41" s="229" t="n"/>
    </row>
    <row customHeight="1" ht="12" r="42" s="24" spans="1:37">
      <c r="B42" s="2" t="n"/>
      <c r="C42" s="220" t="n"/>
      <c r="D42" s="233" t="n"/>
      <c r="E42" s="220" t="n"/>
      <c r="F42" s="220" t="n"/>
      <c r="G42" s="220" t="n"/>
      <c r="H42" s="231" t="n"/>
      <c r="I42" s="223" t="n"/>
      <c r="J42" s="231" t="n"/>
      <c r="K42" s="220" t="n"/>
      <c r="L42" s="220" t="n"/>
      <c r="M42" s="220" t="n"/>
      <c r="N42" s="220" t="n"/>
      <c r="O42" s="220" t="n"/>
      <c r="P42" s="220" t="n"/>
      <c r="Q42" s="220" t="n"/>
      <c r="R42" s="220" t="n"/>
      <c r="S42" s="220" t="n"/>
      <c r="T42" s="220" t="n"/>
      <c r="U42" s="223" t="n"/>
      <c r="V42" s="223" t="n"/>
      <c r="W42" s="222" t="n"/>
      <c r="X42" s="11" t="n"/>
      <c r="Y42" s="224" t="n"/>
      <c r="Z42" s="225" t="n"/>
      <c r="AA42" s="11" t="n"/>
      <c r="AB42" s="224" t="n"/>
      <c r="AC42" s="225" t="n"/>
      <c r="AD42" s="226" t="n"/>
      <c r="AE42" s="225" t="n"/>
      <c r="AF42" s="234" t="n"/>
      <c r="AG42" s="222" t="n"/>
      <c r="AH42" s="228" t="n"/>
      <c r="AI42" s="229" t="n"/>
      <c r="AJ42" s="235" t="n"/>
      <c r="AK42" s="229" t="n"/>
    </row>
    <row customHeight="1" ht="12" r="43" s="24" spans="1:37">
      <c r="B43" s="2" t="n"/>
      <c r="C43" s="220" t="n"/>
      <c r="D43" s="233" t="n"/>
      <c r="E43" s="220" t="n"/>
      <c r="F43" s="220" t="n"/>
      <c r="G43" s="220" t="n"/>
      <c r="H43" s="231" t="n"/>
      <c r="I43" s="223" t="n"/>
      <c r="J43" s="231" t="n"/>
      <c r="K43" s="220" t="n"/>
      <c r="L43" s="220" t="n"/>
      <c r="M43" s="220" t="n"/>
      <c r="N43" s="220" t="n"/>
      <c r="O43" s="220" t="n"/>
      <c r="P43" s="220" t="n"/>
      <c r="Q43" s="220" t="n"/>
      <c r="R43" s="220" t="n"/>
      <c r="S43" s="220" t="n"/>
      <c r="T43" s="220" t="n"/>
      <c r="U43" s="223" t="n"/>
      <c r="V43" s="223" t="n"/>
      <c r="W43" s="222" t="n"/>
      <c r="X43" s="11" t="n"/>
      <c r="Y43" s="224" t="n"/>
      <c r="Z43" s="225" t="n"/>
      <c r="AA43" s="11" t="n"/>
      <c r="AB43" s="224" t="n"/>
      <c r="AC43" s="225" t="n"/>
      <c r="AD43" s="226" t="n"/>
      <c r="AE43" s="225" t="n"/>
      <c r="AF43" s="234" t="n"/>
      <c r="AG43" s="222" t="n"/>
      <c r="AH43" s="228" t="n"/>
      <c r="AI43" s="229" t="n"/>
      <c r="AJ43" s="235" t="n"/>
      <c r="AK43" s="229" t="n"/>
    </row>
    <row customHeight="1" ht="12" r="44" s="24" spans="1:37">
      <c r="B44" s="2" t="n"/>
      <c r="C44" s="220" t="n"/>
      <c r="D44" s="233" t="n"/>
      <c r="E44" s="220" t="n"/>
      <c r="F44" s="220" t="n"/>
      <c r="G44" s="220" t="n"/>
      <c r="H44" s="231" t="n"/>
      <c r="I44" s="223" t="n"/>
      <c r="J44" s="231" t="n"/>
      <c r="K44" s="220" t="n"/>
      <c r="L44" s="220" t="n"/>
      <c r="M44" s="220" t="n"/>
      <c r="N44" s="220" t="n"/>
      <c r="O44" s="220" t="n"/>
      <c r="P44" s="220" t="n"/>
      <c r="Q44" s="220" t="n"/>
      <c r="R44" s="220" t="n"/>
      <c r="S44" s="220" t="n"/>
      <c r="T44" s="220" t="n"/>
      <c r="U44" s="223" t="n"/>
      <c r="V44" s="223" t="n"/>
      <c r="W44" s="222" t="n"/>
      <c r="X44" s="11" t="n"/>
      <c r="Y44" s="224" t="n"/>
      <c r="Z44" s="225" t="n"/>
      <c r="AA44" s="11" t="n"/>
      <c r="AB44" s="224" t="n"/>
      <c r="AC44" s="225" t="n"/>
      <c r="AD44" s="226" t="n"/>
      <c r="AE44" s="225" t="n"/>
      <c r="AF44" s="234" t="n"/>
      <c r="AG44" s="222" t="n"/>
      <c r="AH44" s="228" t="n"/>
      <c r="AI44" s="229" t="n"/>
      <c r="AJ44" s="235" t="n"/>
      <c r="AK44" s="229" t="n"/>
    </row>
    <row customHeight="1" ht="12" r="45" s="24" spans="1:37">
      <c r="B45" s="2" t="n"/>
      <c r="C45" s="220" t="n"/>
      <c r="D45" s="233" t="n"/>
      <c r="E45" s="220" t="n"/>
      <c r="F45" s="220" t="n"/>
      <c r="G45" s="220" t="n"/>
      <c r="H45" s="231" t="n"/>
      <c r="I45" s="223" t="n"/>
      <c r="J45" s="231" t="n"/>
      <c r="K45" s="220" t="n"/>
      <c r="L45" s="220" t="n"/>
      <c r="M45" s="220" t="n"/>
      <c r="N45" s="220" t="n"/>
      <c r="O45" s="220" t="n"/>
      <c r="P45" s="220" t="n"/>
      <c r="Q45" s="220" t="n"/>
      <c r="R45" s="220" t="n"/>
      <c r="S45" s="220" t="n"/>
      <c r="T45" s="220" t="n"/>
      <c r="U45" s="223" t="n"/>
      <c r="V45" s="223" t="n"/>
      <c r="W45" s="222" t="n"/>
      <c r="X45" s="11" t="n"/>
      <c r="Y45" s="224" t="n"/>
      <c r="Z45" s="225" t="n"/>
      <c r="AA45" s="11" t="n"/>
      <c r="AB45" s="224" t="n"/>
      <c r="AC45" s="225" t="n"/>
      <c r="AD45" s="226" t="n"/>
      <c r="AE45" s="225" t="n"/>
      <c r="AF45" s="234" t="n"/>
      <c r="AG45" s="222" t="n"/>
      <c r="AH45" s="228" t="n"/>
      <c r="AI45" s="229" t="n"/>
      <c r="AJ45" s="235" t="n"/>
      <c r="AK45" s="229" t="n"/>
    </row>
    <row customHeight="1" ht="12" r="46" s="24" spans="1:37">
      <c r="B46" s="2" t="n"/>
      <c r="C46" s="220" t="n"/>
      <c r="D46" s="233" t="n"/>
      <c r="E46" s="220" t="n"/>
      <c r="F46" s="220" t="n"/>
      <c r="G46" s="220" t="n"/>
      <c r="H46" s="231" t="n"/>
      <c r="I46" s="223" t="n"/>
      <c r="J46" s="231" t="n"/>
      <c r="K46" s="220" t="n"/>
      <c r="L46" s="220" t="n"/>
      <c r="M46" s="220" t="n"/>
      <c r="N46" s="220" t="n"/>
      <c r="O46" s="220" t="n"/>
      <c r="P46" s="220" t="n"/>
      <c r="Q46" s="220" t="n"/>
      <c r="R46" s="220" t="n"/>
      <c r="S46" s="220" t="n"/>
      <c r="T46" s="220" t="n"/>
      <c r="U46" s="223" t="n"/>
      <c r="V46" s="223" t="n"/>
      <c r="W46" s="222" t="n"/>
      <c r="X46" s="11" t="n"/>
      <c r="Y46" s="224" t="n"/>
      <c r="Z46" s="225" t="n"/>
      <c r="AA46" s="11" t="n"/>
      <c r="AB46" s="224" t="n"/>
      <c r="AC46" s="225" t="n"/>
      <c r="AD46" s="226" t="n"/>
      <c r="AE46" s="225" t="n"/>
      <c r="AF46" s="234" t="n"/>
      <c r="AG46" s="222" t="n"/>
      <c r="AH46" s="228" t="n"/>
      <c r="AI46" s="229" t="n"/>
      <c r="AJ46" s="235" t="n"/>
      <c r="AK46" s="229" t="n"/>
    </row>
    <row customHeight="1" ht="12" r="47" s="24" spans="1:37">
      <c r="B47" s="2" t="n"/>
      <c r="C47" s="220" t="n"/>
      <c r="D47" s="233" t="n"/>
      <c r="E47" s="220" t="n"/>
      <c r="F47" s="220" t="n"/>
      <c r="G47" s="220" t="n"/>
      <c r="H47" s="231" t="n"/>
      <c r="I47" s="223" t="n"/>
      <c r="J47" s="231" t="n"/>
      <c r="K47" s="220" t="n"/>
      <c r="L47" s="220" t="n"/>
      <c r="M47" s="220" t="n"/>
      <c r="N47" s="220" t="n"/>
      <c r="O47" s="220" t="n"/>
      <c r="P47" s="220" t="n"/>
      <c r="Q47" s="220" t="n"/>
      <c r="R47" s="220" t="n"/>
      <c r="S47" s="220" t="n"/>
      <c r="T47" s="220" t="n"/>
      <c r="U47" s="223" t="n"/>
      <c r="V47" s="223" t="n"/>
      <c r="W47" s="222" t="n"/>
      <c r="X47" s="11" t="n"/>
      <c r="Y47" s="224" t="n"/>
      <c r="Z47" s="225" t="n"/>
      <c r="AA47" s="11" t="n"/>
      <c r="AB47" s="224" t="n"/>
      <c r="AC47" s="225" t="n"/>
      <c r="AD47" s="226" t="n"/>
      <c r="AE47" s="225" t="n"/>
      <c r="AF47" s="234" t="n"/>
      <c r="AG47" s="222" t="n"/>
      <c r="AH47" s="228" t="n"/>
      <c r="AI47" s="229" t="n"/>
      <c r="AJ47" s="235" t="n"/>
      <c r="AK47" s="229" t="n"/>
    </row>
    <row customHeight="1" ht="12" r="48" s="24" spans="1:37">
      <c r="B48" s="2" t="n"/>
      <c r="C48" s="220" t="n"/>
      <c r="D48" s="233" t="n"/>
      <c r="E48" s="220" t="n"/>
      <c r="F48" s="220" t="n"/>
      <c r="G48" s="220" t="n"/>
      <c r="H48" s="231" t="n"/>
      <c r="I48" s="223" t="n"/>
      <c r="J48" s="231" t="n"/>
      <c r="K48" s="220" t="n"/>
      <c r="L48" s="220" t="n"/>
      <c r="M48" s="220" t="n"/>
      <c r="N48" s="220" t="n"/>
      <c r="O48" s="220" t="n"/>
      <c r="P48" s="220" t="n"/>
      <c r="Q48" s="220" t="n"/>
      <c r="R48" s="220" t="n"/>
      <c r="S48" s="220" t="n"/>
      <c r="T48" s="220" t="n"/>
      <c r="U48" s="223" t="n"/>
      <c r="V48" s="223" t="n"/>
      <c r="W48" s="222" t="n"/>
      <c r="X48" s="11" t="n"/>
      <c r="Y48" s="224" t="n"/>
      <c r="Z48" s="225" t="n"/>
      <c r="AA48" s="11" t="n"/>
      <c r="AB48" s="224" t="n"/>
      <c r="AC48" s="225" t="n"/>
      <c r="AD48" s="226" t="n"/>
      <c r="AE48" s="225" t="n"/>
      <c r="AF48" s="234" t="n"/>
      <c r="AG48" s="222" t="n"/>
      <c r="AH48" s="228" t="n"/>
      <c r="AI48" s="229" t="n"/>
      <c r="AJ48" s="235" t="n"/>
      <c r="AK48" s="229" t="n"/>
    </row>
    <row customHeight="1" ht="12" r="49" s="24" spans="1:37">
      <c r="B49" s="2" t="n"/>
      <c r="C49" s="220" t="n"/>
      <c r="D49" s="233" t="n"/>
      <c r="E49" s="220" t="n"/>
      <c r="F49" s="220" t="n"/>
      <c r="G49" s="220" t="n"/>
      <c r="H49" s="231" t="n"/>
      <c r="I49" s="223" t="n"/>
      <c r="J49" s="231" t="n"/>
      <c r="K49" s="220" t="n"/>
      <c r="L49" s="220" t="n"/>
      <c r="M49" s="220" t="n"/>
      <c r="N49" s="220" t="n"/>
      <c r="O49" s="220" t="n"/>
      <c r="P49" s="220" t="n"/>
      <c r="Q49" s="220" t="n"/>
      <c r="R49" s="220" t="n"/>
      <c r="S49" s="220" t="n"/>
      <c r="T49" s="220" t="n"/>
      <c r="U49" s="223" t="n"/>
      <c r="V49" s="223" t="n"/>
      <c r="W49" s="222" t="n"/>
      <c r="X49" s="11" t="n"/>
      <c r="Y49" s="224" t="n"/>
      <c r="Z49" s="225" t="n"/>
      <c r="AA49" s="11" t="n"/>
      <c r="AB49" s="224" t="n"/>
      <c r="AC49" s="225" t="n"/>
      <c r="AD49" s="226" t="n"/>
      <c r="AE49" s="225" t="n"/>
      <c r="AF49" s="234" t="n"/>
      <c r="AG49" s="222" t="n"/>
      <c r="AH49" s="228" t="n"/>
      <c r="AI49" s="229" t="n"/>
      <c r="AJ49" s="235" t="n"/>
      <c r="AK49" s="229" t="n"/>
    </row>
    <row customHeight="1" ht="12" r="50" s="24" spans="1:37">
      <c r="B50" s="2" t="n"/>
      <c r="C50" s="220" t="n"/>
      <c r="D50" s="233" t="n"/>
      <c r="E50" s="220" t="n"/>
      <c r="F50" s="220" t="n"/>
      <c r="G50" s="220" t="n"/>
      <c r="H50" s="231" t="n"/>
      <c r="I50" s="223" t="n"/>
      <c r="J50" s="231" t="n"/>
      <c r="K50" s="220" t="n"/>
      <c r="L50" s="220" t="n"/>
      <c r="M50" s="220" t="n"/>
      <c r="N50" s="220" t="n"/>
      <c r="O50" s="220" t="n"/>
      <c r="P50" s="220" t="n"/>
      <c r="Q50" s="220" t="n"/>
      <c r="R50" s="220" t="n"/>
      <c r="S50" s="220" t="n"/>
      <c r="T50" s="220" t="n"/>
      <c r="U50" s="223" t="n"/>
      <c r="V50" s="223" t="n"/>
      <c r="W50" s="222" t="n"/>
      <c r="X50" s="11" t="n"/>
      <c r="Y50" s="224" t="n"/>
      <c r="Z50" s="225" t="n"/>
      <c r="AA50" s="11" t="n"/>
      <c r="AB50" s="224" t="n"/>
      <c r="AC50" s="225" t="n"/>
      <c r="AD50" s="226" t="n"/>
      <c r="AE50" s="225" t="n"/>
      <c r="AF50" s="234" t="n"/>
      <c r="AG50" s="222" t="n"/>
      <c r="AH50" s="228" t="n"/>
      <c r="AI50" s="229" t="n"/>
      <c r="AJ50" s="235" t="n"/>
      <c r="AK50" s="229" t="n"/>
    </row>
    <row customHeight="1" ht="12" r="51" s="24" spans="1:37">
      <c r="B51" s="2" t="n"/>
      <c r="C51" s="220" t="n"/>
      <c r="D51" s="233" t="n"/>
      <c r="E51" s="220" t="n"/>
      <c r="F51" s="220" t="n"/>
      <c r="G51" s="220" t="n"/>
      <c r="H51" s="231" t="n"/>
      <c r="I51" s="223" t="n"/>
      <c r="J51" s="231" t="n"/>
      <c r="K51" s="220" t="n"/>
      <c r="L51" s="220" t="n"/>
      <c r="M51" s="220" t="n"/>
      <c r="N51" s="220" t="n"/>
      <c r="O51" s="220" t="n"/>
      <c r="P51" s="220" t="n"/>
      <c r="Q51" s="220" t="n"/>
      <c r="R51" s="220" t="n"/>
      <c r="S51" s="220" t="n"/>
      <c r="T51" s="220" t="n"/>
      <c r="U51" s="223" t="n"/>
      <c r="V51" s="223" t="n"/>
      <c r="W51" s="222" t="n"/>
      <c r="X51" s="11" t="n"/>
      <c r="Y51" s="224" t="n"/>
      <c r="Z51" s="225" t="n"/>
      <c r="AA51" s="11" t="n"/>
      <c r="AB51" s="224" t="n"/>
      <c r="AC51" s="225" t="n"/>
      <c r="AD51" s="226" t="n"/>
      <c r="AE51" s="225" t="n"/>
      <c r="AF51" s="234" t="n"/>
      <c r="AG51" s="222" t="n"/>
      <c r="AH51" s="228" t="n"/>
      <c r="AI51" s="229" t="n"/>
      <c r="AJ51" s="235" t="n"/>
      <c r="AK51" s="229" t="n"/>
    </row>
    <row customHeight="1" ht="12" r="52" s="24" spans="1:37">
      <c r="B52" s="2" t="n"/>
      <c r="C52" s="220" t="n"/>
      <c r="D52" s="233" t="n"/>
      <c r="E52" s="220" t="n"/>
      <c r="F52" s="220" t="n"/>
      <c r="G52" s="220" t="n"/>
      <c r="H52" s="231" t="n"/>
      <c r="I52" s="223" t="n"/>
      <c r="J52" s="231" t="n"/>
      <c r="K52" s="220" t="n"/>
      <c r="L52" s="220" t="n"/>
      <c r="M52" s="220" t="n"/>
      <c r="N52" s="220" t="n"/>
      <c r="O52" s="220" t="n"/>
      <c r="P52" s="220" t="n"/>
      <c r="Q52" s="220" t="n"/>
      <c r="R52" s="220" t="n"/>
      <c r="S52" s="220" t="n"/>
      <c r="T52" s="220" t="n"/>
      <c r="U52" s="223" t="n"/>
      <c r="V52" s="223" t="n"/>
      <c r="W52" s="222" t="n"/>
      <c r="X52" s="11" t="n"/>
      <c r="Y52" s="224" t="n"/>
      <c r="Z52" s="225" t="n"/>
      <c r="AA52" s="11" t="n"/>
      <c r="AB52" s="224" t="n"/>
      <c r="AC52" s="225" t="n"/>
      <c r="AD52" s="226" t="n"/>
      <c r="AE52" s="225" t="n"/>
      <c r="AF52" s="234" t="n"/>
      <c r="AG52" s="222" t="n"/>
      <c r="AH52" s="228" t="n"/>
      <c r="AI52" s="229" t="n"/>
      <c r="AJ52" s="235" t="n"/>
      <c r="AK52" s="229" t="n"/>
    </row>
    <row customHeight="1" ht="12" r="53" s="24" spans="1:37">
      <c r="B53" s="2" t="n"/>
      <c r="C53" s="220" t="n"/>
      <c r="D53" s="233" t="n"/>
      <c r="E53" s="220" t="n"/>
      <c r="F53" s="220" t="n"/>
      <c r="G53" s="220" t="n"/>
      <c r="H53" s="231" t="n"/>
      <c r="I53" s="223" t="n"/>
      <c r="J53" s="231" t="n"/>
      <c r="K53" s="220" t="n"/>
      <c r="L53" s="220" t="n"/>
      <c r="M53" s="220" t="n"/>
      <c r="N53" s="220" t="n"/>
      <c r="O53" s="220" t="n"/>
      <c r="P53" s="220" t="n"/>
      <c r="Q53" s="220" t="n"/>
      <c r="R53" s="220" t="n"/>
      <c r="S53" s="220" t="n"/>
      <c r="T53" s="220" t="n"/>
      <c r="U53" s="223" t="n"/>
      <c r="V53" s="223" t="n"/>
      <c r="W53" s="222" t="n"/>
      <c r="X53" s="11" t="n"/>
      <c r="Y53" s="224" t="n"/>
      <c r="Z53" s="225" t="n"/>
      <c r="AA53" s="11" t="n"/>
      <c r="AB53" s="224" t="n"/>
      <c r="AC53" s="225" t="n"/>
      <c r="AD53" s="226" t="n"/>
      <c r="AE53" s="225" t="n"/>
      <c r="AF53" s="234" t="n"/>
      <c r="AG53" s="222" t="n"/>
      <c r="AH53" s="228" t="n"/>
      <c r="AI53" s="229" t="n"/>
      <c r="AJ53" s="235" t="n"/>
      <c r="AK53" s="229" t="n"/>
    </row>
    <row customHeight="1" ht="12" r="54" s="24" spans="1:37">
      <c r="B54" s="2" t="n"/>
      <c r="C54" s="220" t="n"/>
      <c r="D54" s="233" t="n"/>
      <c r="E54" s="220" t="n"/>
      <c r="F54" s="220" t="n"/>
      <c r="G54" s="220" t="n"/>
      <c r="H54" s="231" t="n"/>
      <c r="I54" s="223" t="n"/>
      <c r="J54" s="231" t="n"/>
      <c r="K54" s="220" t="n"/>
      <c r="L54" s="220" t="n"/>
      <c r="M54" s="220" t="n"/>
      <c r="N54" s="220" t="n"/>
      <c r="O54" s="220" t="n"/>
      <c r="P54" s="220" t="n"/>
      <c r="Q54" s="220" t="n"/>
      <c r="R54" s="220" t="n"/>
      <c r="S54" s="220" t="n"/>
      <c r="T54" s="220" t="n"/>
      <c r="U54" s="223" t="n"/>
      <c r="V54" s="223" t="n"/>
      <c r="W54" s="222" t="n"/>
      <c r="X54" s="11" t="n"/>
      <c r="Y54" s="224" t="n"/>
      <c r="Z54" s="225" t="n"/>
      <c r="AA54" s="11" t="n"/>
      <c r="AB54" s="224" t="n"/>
      <c r="AC54" s="225" t="n"/>
      <c r="AD54" s="226" t="n"/>
      <c r="AE54" s="225" t="n"/>
      <c r="AF54" s="234" t="n"/>
      <c r="AG54" s="222" t="n"/>
      <c r="AH54" s="228" t="n"/>
      <c r="AI54" s="229" t="n"/>
      <c r="AJ54" s="235" t="n"/>
      <c r="AK54" s="229" t="n"/>
    </row>
    <row customHeight="1" ht="12" r="55" s="24" spans="1:37">
      <c r="B55" s="2" t="n"/>
      <c r="C55" s="220" t="n"/>
      <c r="D55" s="233" t="n"/>
      <c r="E55" s="220" t="n"/>
      <c r="F55" s="220" t="n"/>
      <c r="G55" s="220" t="n"/>
      <c r="H55" s="231" t="n"/>
      <c r="I55" s="223" t="n"/>
      <c r="J55" s="231" t="n"/>
      <c r="K55" s="220" t="n"/>
      <c r="L55" s="220" t="n"/>
      <c r="M55" s="220" t="n"/>
      <c r="N55" s="220" t="n"/>
      <c r="O55" s="220" t="n"/>
      <c r="P55" s="220" t="n"/>
      <c r="Q55" s="220" t="n"/>
      <c r="R55" s="220" t="n"/>
      <c r="S55" s="220" t="n"/>
      <c r="T55" s="220" t="n"/>
      <c r="U55" s="223" t="n"/>
      <c r="V55" s="223" t="n"/>
      <c r="W55" s="222" t="n"/>
      <c r="X55" s="11" t="n"/>
      <c r="Y55" s="224" t="n"/>
      <c r="Z55" s="225" t="n"/>
      <c r="AA55" s="11" t="n"/>
      <c r="AB55" s="224" t="n"/>
      <c r="AC55" s="225" t="n"/>
      <c r="AD55" s="226" t="n"/>
      <c r="AE55" s="225" t="n"/>
      <c r="AF55" s="234" t="n"/>
      <c r="AG55" s="222" t="n"/>
      <c r="AH55" s="228" t="n"/>
      <c r="AI55" s="229" t="n"/>
      <c r="AJ55" s="235" t="n"/>
      <c r="AK55" s="229" t="n"/>
    </row>
    <row customHeight="1" ht="12" r="56" s="24" spans="1:37">
      <c r="B56" s="2" t="n"/>
      <c r="C56" s="220" t="n"/>
      <c r="D56" s="233" t="n"/>
      <c r="E56" s="220" t="n"/>
      <c r="F56" s="220" t="n"/>
      <c r="G56" s="220" t="n"/>
      <c r="H56" s="231" t="n"/>
      <c r="I56" s="223" t="n"/>
      <c r="J56" s="231" t="n"/>
      <c r="K56" s="220" t="n"/>
      <c r="L56" s="220" t="n"/>
      <c r="M56" s="220" t="n"/>
      <c r="N56" s="220" t="n"/>
      <c r="O56" s="220" t="n"/>
      <c r="P56" s="220" t="n"/>
      <c r="Q56" s="220" t="n"/>
      <c r="R56" s="220" t="n"/>
      <c r="S56" s="220" t="n"/>
      <c r="T56" s="220" t="n"/>
      <c r="U56" s="223" t="n"/>
      <c r="V56" s="223" t="n"/>
      <c r="W56" s="222" t="n"/>
      <c r="X56" s="11" t="n"/>
      <c r="Y56" s="224" t="n"/>
      <c r="Z56" s="225" t="n"/>
      <c r="AA56" s="11" t="n"/>
      <c r="AB56" s="224" t="n"/>
      <c r="AC56" s="225" t="n"/>
      <c r="AD56" s="226" t="n"/>
      <c r="AE56" s="225" t="n"/>
      <c r="AF56" s="234" t="n"/>
      <c r="AG56" s="222" t="n"/>
      <c r="AH56" s="228" t="n"/>
      <c r="AI56" s="229" t="n"/>
      <c r="AJ56" s="235" t="n"/>
      <c r="AK56" s="229" t="n"/>
    </row>
    <row customHeight="1" ht="12" r="57" s="24" spans="1:37">
      <c r="B57" s="2" t="n"/>
      <c r="C57" s="220" t="n"/>
      <c r="D57" s="233" t="n"/>
      <c r="E57" s="220" t="n"/>
      <c r="F57" s="220" t="n"/>
      <c r="G57" s="220" t="n"/>
      <c r="H57" s="231" t="n"/>
      <c r="I57" s="223" t="n"/>
      <c r="J57" s="231" t="n"/>
      <c r="K57" s="220" t="n"/>
      <c r="L57" s="220" t="n"/>
      <c r="M57" s="220" t="n"/>
      <c r="N57" s="220" t="n"/>
      <c r="O57" s="220" t="n"/>
      <c r="P57" s="220" t="n"/>
      <c r="Q57" s="220" t="n"/>
      <c r="R57" s="220" t="n"/>
      <c r="S57" s="220" t="n"/>
      <c r="T57" s="220" t="n"/>
      <c r="U57" s="223" t="n"/>
      <c r="V57" s="223" t="n"/>
      <c r="W57" s="222" t="n"/>
      <c r="X57" s="11" t="n"/>
      <c r="Y57" s="224" t="n"/>
      <c r="Z57" s="225" t="n"/>
      <c r="AA57" s="11" t="n"/>
      <c r="AB57" s="224" t="n"/>
      <c r="AC57" s="225" t="n"/>
      <c r="AD57" s="226" t="n"/>
      <c r="AE57" s="225" t="n"/>
      <c r="AF57" s="234" t="n"/>
      <c r="AG57" s="222" t="n"/>
      <c r="AH57" s="228" t="n"/>
      <c r="AI57" s="229" t="n"/>
      <c r="AJ57" s="235" t="n"/>
      <c r="AK57" s="229" t="n"/>
    </row>
    <row customHeight="1" ht="12" r="58" s="24" spans="1:37">
      <c r="B58" s="2" t="n"/>
      <c r="C58" s="220" t="n"/>
      <c r="D58" s="233" t="n"/>
      <c r="E58" s="220" t="n"/>
      <c r="F58" s="220" t="n"/>
      <c r="G58" s="220" t="n"/>
      <c r="H58" s="231" t="n"/>
      <c r="I58" s="223" t="n"/>
      <c r="J58" s="231" t="n"/>
      <c r="K58" s="220" t="n"/>
      <c r="L58" s="220" t="n"/>
      <c r="M58" s="220" t="n"/>
      <c r="N58" s="220" t="n"/>
      <c r="O58" s="220" t="n"/>
      <c r="P58" s="220" t="n"/>
      <c r="Q58" s="220" t="n"/>
      <c r="R58" s="220" t="n"/>
      <c r="S58" s="220" t="n"/>
      <c r="T58" s="220" t="n"/>
      <c r="U58" s="223" t="n"/>
      <c r="V58" s="223" t="n"/>
      <c r="W58" s="222" t="n"/>
      <c r="X58" s="11" t="n"/>
      <c r="Y58" s="224" t="n"/>
      <c r="Z58" s="225" t="n"/>
      <c r="AA58" s="11" t="n"/>
      <c r="AB58" s="224" t="n"/>
      <c r="AC58" s="225" t="n"/>
      <c r="AD58" s="226" t="n"/>
      <c r="AE58" s="225" t="n"/>
      <c r="AF58" s="234" t="n"/>
      <c r="AG58" s="222" t="n"/>
      <c r="AH58" s="228" t="n"/>
      <c r="AI58" s="229" t="n"/>
      <c r="AJ58" s="235" t="n"/>
      <c r="AK58" s="229" t="n"/>
    </row>
    <row customHeight="1" ht="12" r="59" s="24" spans="1:37">
      <c r="B59" s="2" t="n"/>
      <c r="C59" s="220" t="n"/>
      <c r="D59" s="233" t="n"/>
      <c r="E59" s="220" t="n"/>
      <c r="F59" s="220" t="n"/>
      <c r="G59" s="220" t="n"/>
      <c r="H59" s="231" t="n"/>
      <c r="I59" s="223" t="n"/>
      <c r="J59" s="231" t="n"/>
      <c r="K59" s="220" t="n"/>
      <c r="L59" s="220" t="n"/>
      <c r="M59" s="220" t="n"/>
      <c r="N59" s="220" t="n"/>
      <c r="O59" s="220" t="n"/>
      <c r="P59" s="220" t="n"/>
      <c r="Q59" s="220" t="n"/>
      <c r="R59" s="220" t="n"/>
      <c r="S59" s="220" t="n"/>
      <c r="T59" s="220" t="n"/>
      <c r="U59" s="223" t="n"/>
      <c r="V59" s="223" t="n"/>
      <c r="W59" s="222" t="n"/>
      <c r="X59" s="11" t="n"/>
      <c r="Y59" s="224" t="n"/>
      <c r="Z59" s="225" t="n"/>
      <c r="AA59" s="11" t="n"/>
      <c r="AB59" s="224" t="n"/>
      <c r="AC59" s="225" t="n"/>
      <c r="AD59" s="226" t="n"/>
      <c r="AE59" s="225" t="n"/>
      <c r="AF59" s="234" t="n"/>
      <c r="AG59" s="222" t="n"/>
      <c r="AH59" s="228" t="n"/>
      <c r="AI59" s="229" t="n"/>
      <c r="AJ59" s="235" t="n"/>
      <c r="AK59" s="229" t="n"/>
    </row>
    <row customHeight="1" ht="12" r="60" s="24" spans="1:37">
      <c r="B60" s="2" t="n"/>
      <c r="C60" s="220" t="n"/>
      <c r="D60" s="233" t="n"/>
      <c r="E60" s="220" t="n"/>
      <c r="F60" s="220" t="n"/>
      <c r="G60" s="220" t="n"/>
      <c r="H60" s="231" t="n"/>
      <c r="I60" s="223" t="n"/>
      <c r="J60" s="231" t="n"/>
      <c r="K60" s="220" t="n"/>
      <c r="L60" s="220" t="n"/>
      <c r="M60" s="220" t="n"/>
      <c r="N60" s="220" t="n"/>
      <c r="O60" s="220" t="n"/>
      <c r="P60" s="220" t="n"/>
      <c r="Q60" s="220" t="n"/>
      <c r="R60" s="220" t="n"/>
      <c r="S60" s="220" t="n"/>
      <c r="T60" s="220" t="n"/>
      <c r="U60" s="223" t="n"/>
      <c r="V60" s="223" t="n"/>
      <c r="W60" s="222" t="n"/>
      <c r="X60" s="11" t="n"/>
      <c r="Y60" s="224" t="n"/>
      <c r="Z60" s="225" t="n"/>
      <c r="AA60" s="11" t="n"/>
      <c r="AB60" s="224" t="n"/>
      <c r="AC60" s="225" t="n"/>
      <c r="AD60" s="226" t="n"/>
      <c r="AE60" s="225" t="n"/>
      <c r="AF60" s="234" t="n"/>
      <c r="AG60" s="222" t="n"/>
      <c r="AH60" s="228" t="n"/>
      <c r="AI60" s="229" t="n"/>
      <c r="AJ60" s="235" t="n"/>
      <c r="AK60" s="229" t="n"/>
    </row>
    <row customHeight="1" ht="12" r="61" s="24" spans="1:37">
      <c r="B61" s="2" t="n"/>
      <c r="C61" s="220" t="n"/>
      <c r="D61" s="233" t="n"/>
      <c r="E61" s="220" t="n"/>
      <c r="F61" s="220" t="n"/>
      <c r="G61" s="220" t="n"/>
      <c r="H61" s="231" t="n"/>
      <c r="I61" s="223" t="n"/>
      <c r="J61" s="231" t="n"/>
      <c r="K61" s="220" t="n"/>
      <c r="L61" s="220" t="n"/>
      <c r="M61" s="220" t="n"/>
      <c r="N61" s="220" t="n"/>
      <c r="O61" s="220" t="n"/>
      <c r="P61" s="220" t="n"/>
      <c r="Q61" s="220" t="n"/>
      <c r="R61" s="220" t="n"/>
      <c r="S61" s="220" t="n"/>
      <c r="T61" s="220" t="n"/>
      <c r="U61" s="223" t="n"/>
      <c r="V61" s="223" t="n"/>
      <c r="W61" s="222" t="n"/>
      <c r="X61" s="11" t="n"/>
      <c r="Y61" s="224" t="n"/>
      <c r="Z61" s="225" t="n"/>
      <c r="AA61" s="11" t="n"/>
      <c r="AB61" s="224" t="n"/>
      <c r="AC61" s="225" t="n"/>
      <c r="AD61" s="226" t="n"/>
      <c r="AE61" s="225" t="n"/>
      <c r="AF61" s="234" t="n"/>
      <c r="AG61" s="222" t="n"/>
      <c r="AH61" s="228" t="n"/>
      <c r="AI61" s="229" t="n"/>
      <c r="AJ61" s="235" t="n"/>
      <c r="AK61" s="229" t="n"/>
    </row>
    <row customHeight="1" ht="12" r="62" s="24" spans="1:37">
      <c r="B62" s="2" t="n"/>
      <c r="C62" s="220" t="n"/>
      <c r="D62" s="233" t="n"/>
      <c r="E62" s="220" t="n"/>
      <c r="F62" s="220" t="n"/>
      <c r="G62" s="220" t="n"/>
      <c r="H62" s="231" t="n"/>
      <c r="I62" s="223" t="n"/>
      <c r="J62" s="231" t="n"/>
      <c r="K62" s="220" t="n"/>
      <c r="L62" s="220" t="n"/>
      <c r="M62" s="220" t="n"/>
      <c r="N62" s="220" t="n"/>
      <c r="O62" s="220" t="n"/>
      <c r="P62" s="220" t="n"/>
      <c r="Q62" s="220" t="n"/>
      <c r="R62" s="220" t="n"/>
      <c r="S62" s="220" t="n"/>
      <c r="T62" s="220" t="n"/>
      <c r="U62" s="223" t="n"/>
      <c r="V62" s="223" t="n"/>
      <c r="W62" s="222" t="n"/>
      <c r="X62" s="11" t="n"/>
      <c r="Y62" s="224" t="n"/>
      <c r="Z62" s="225" t="n"/>
      <c r="AA62" s="11" t="n"/>
      <c r="AB62" s="224" t="n"/>
      <c r="AC62" s="225" t="n"/>
      <c r="AD62" s="226" t="n"/>
      <c r="AE62" s="225" t="n"/>
      <c r="AF62" s="234" t="n"/>
      <c r="AG62" s="222" t="n"/>
      <c r="AH62" s="228" t="n"/>
      <c r="AI62" s="229" t="n"/>
      <c r="AJ62" s="235" t="n"/>
      <c r="AK62" s="229" t="n"/>
    </row>
    <row customHeight="1" ht="12" r="63" s="24" spans="1:37">
      <c r="B63" s="2" t="n"/>
      <c r="C63" s="220" t="n"/>
      <c r="D63" s="233" t="n"/>
      <c r="E63" s="220" t="n"/>
      <c r="F63" s="220" t="n"/>
      <c r="G63" s="220" t="n"/>
      <c r="H63" s="231" t="n"/>
      <c r="I63" s="223" t="n"/>
      <c r="J63" s="231" t="n"/>
      <c r="K63" s="220" t="n"/>
      <c r="L63" s="220" t="n"/>
      <c r="M63" s="220" t="n"/>
      <c r="N63" s="220" t="n"/>
      <c r="O63" s="220" t="n"/>
      <c r="P63" s="220" t="n"/>
      <c r="Q63" s="220" t="n"/>
      <c r="R63" s="220" t="n"/>
      <c r="S63" s="220" t="n"/>
      <c r="T63" s="220" t="n"/>
      <c r="U63" s="223" t="n"/>
      <c r="V63" s="223" t="n"/>
      <c r="W63" s="222" t="n"/>
      <c r="X63" s="11" t="n"/>
      <c r="Y63" s="224" t="n"/>
      <c r="Z63" s="225" t="n"/>
      <c r="AA63" s="11" t="n"/>
      <c r="AB63" s="224" t="n"/>
      <c r="AC63" s="225" t="n"/>
      <c r="AD63" s="226" t="n"/>
      <c r="AE63" s="225" t="n"/>
      <c r="AF63" s="234" t="n"/>
      <c r="AG63" s="222" t="n"/>
      <c r="AH63" s="228" t="n"/>
      <c r="AI63" s="229" t="n"/>
      <c r="AJ63" s="235" t="n"/>
      <c r="AK63" s="229" t="n"/>
    </row>
    <row customHeight="1" ht="12" r="64" s="24" spans="1:37">
      <c r="B64" s="2" t="n"/>
      <c r="C64" s="220" t="n"/>
      <c r="D64" s="233" t="n"/>
      <c r="E64" s="220" t="n"/>
      <c r="F64" s="220" t="n"/>
      <c r="G64" s="220" t="n"/>
      <c r="H64" s="231" t="n"/>
      <c r="I64" s="223" t="n"/>
      <c r="J64" s="231" t="n"/>
      <c r="K64" s="220" t="n"/>
      <c r="L64" s="220" t="n"/>
      <c r="M64" s="220" t="n"/>
      <c r="N64" s="220" t="n"/>
      <c r="O64" s="220" t="n"/>
      <c r="P64" s="220" t="n"/>
      <c r="Q64" s="220" t="n"/>
      <c r="R64" s="220" t="n"/>
      <c r="S64" s="220" t="n"/>
      <c r="T64" s="220" t="n"/>
      <c r="U64" s="223" t="n"/>
      <c r="V64" s="223" t="n"/>
      <c r="W64" s="222" t="n"/>
      <c r="X64" s="11" t="n"/>
      <c r="Y64" s="224" t="n"/>
      <c r="Z64" s="225" t="n"/>
      <c r="AA64" s="11" t="n"/>
      <c r="AB64" s="224" t="n"/>
      <c r="AC64" s="225" t="n"/>
      <c r="AD64" s="226" t="n"/>
      <c r="AE64" s="225" t="n"/>
      <c r="AF64" s="234" t="n"/>
      <c r="AG64" s="222" t="n"/>
      <c r="AH64" s="228" t="n"/>
      <c r="AI64" s="229" t="n"/>
      <c r="AJ64" s="235" t="n"/>
      <c r="AK64" s="229" t="n"/>
    </row>
    <row customHeight="1" ht="12" r="65" s="24" spans="1:37">
      <c r="B65" s="2" t="n"/>
      <c r="C65" s="220" t="n"/>
      <c r="D65" s="233" t="n"/>
      <c r="E65" s="220" t="n"/>
      <c r="F65" s="220" t="n"/>
      <c r="G65" s="220" t="n"/>
      <c r="H65" s="231" t="n"/>
      <c r="I65" s="223" t="n"/>
      <c r="J65" s="231" t="n"/>
      <c r="K65" s="220" t="n"/>
      <c r="L65" s="220" t="n"/>
      <c r="M65" s="220" t="n"/>
      <c r="N65" s="220" t="n"/>
      <c r="O65" s="220" t="n"/>
      <c r="P65" s="220" t="n"/>
      <c r="Q65" s="220" t="n"/>
      <c r="R65" s="220" t="n"/>
      <c r="S65" s="220" t="n"/>
      <c r="T65" s="220" t="n"/>
      <c r="U65" s="223" t="n"/>
      <c r="V65" s="223" t="n"/>
      <c r="W65" s="222" t="n"/>
      <c r="X65" s="11" t="n"/>
      <c r="Y65" s="224" t="n"/>
      <c r="Z65" s="225" t="n"/>
      <c r="AA65" s="11" t="n"/>
      <c r="AB65" s="224" t="n"/>
      <c r="AC65" s="225" t="n"/>
      <c r="AD65" s="226" t="n"/>
      <c r="AE65" s="225" t="n"/>
      <c r="AF65" s="234" t="n"/>
      <c r="AG65" s="222" t="n"/>
      <c r="AH65" s="228" t="n"/>
      <c r="AI65" s="229" t="n"/>
      <c r="AJ65" s="235" t="n"/>
      <c r="AK65" s="229" t="n"/>
    </row>
    <row customHeight="1" ht="12" r="66" s="24" spans="1:37">
      <c r="B66" s="2" t="n"/>
      <c r="C66" s="220" t="n"/>
      <c r="D66" s="233" t="n"/>
      <c r="E66" s="220" t="n"/>
      <c r="F66" s="220" t="n"/>
      <c r="G66" s="220" t="n"/>
      <c r="H66" s="231" t="n"/>
      <c r="I66" s="223" t="n"/>
      <c r="J66" s="231" t="n"/>
      <c r="K66" s="220" t="n"/>
      <c r="L66" s="220" t="n"/>
      <c r="M66" s="220" t="n"/>
      <c r="N66" s="220" t="n"/>
      <c r="O66" s="220" t="n"/>
      <c r="P66" s="220" t="n"/>
      <c r="Q66" s="220" t="n"/>
      <c r="R66" s="220" t="n"/>
      <c r="S66" s="220" t="n"/>
      <c r="T66" s="220" t="n"/>
      <c r="U66" s="223" t="n"/>
      <c r="V66" s="223" t="n"/>
      <c r="W66" s="222" t="n"/>
      <c r="X66" s="11" t="n"/>
      <c r="Y66" s="224" t="n"/>
      <c r="Z66" s="225" t="n"/>
      <c r="AA66" s="11" t="n"/>
      <c r="AB66" s="224" t="n"/>
      <c r="AC66" s="225" t="n"/>
      <c r="AD66" s="226" t="n"/>
      <c r="AE66" s="225" t="n"/>
      <c r="AF66" s="234" t="n"/>
      <c r="AG66" s="222" t="n"/>
      <c r="AH66" s="228" t="n"/>
      <c r="AI66" s="229" t="n"/>
      <c r="AJ66" s="235" t="n"/>
      <c r="AK66" s="229" t="n"/>
    </row>
    <row customHeight="1" ht="12" r="67" s="24" spans="1:37">
      <c r="B67" s="2" t="n"/>
      <c r="C67" s="220" t="n"/>
      <c r="D67" s="233" t="n"/>
      <c r="E67" s="220" t="n"/>
      <c r="F67" s="220" t="n"/>
      <c r="G67" s="220" t="n"/>
      <c r="H67" s="231" t="n"/>
      <c r="I67" s="223" t="n"/>
      <c r="J67" s="231" t="n"/>
      <c r="K67" s="220" t="n"/>
      <c r="L67" s="220" t="n"/>
      <c r="M67" s="220" t="n"/>
      <c r="N67" s="220" t="n"/>
      <c r="O67" s="220" t="n"/>
      <c r="P67" s="220" t="n"/>
      <c r="Q67" s="220" t="n"/>
      <c r="R67" s="220" t="n"/>
      <c r="S67" s="220" t="n"/>
      <c r="T67" s="220" t="n"/>
      <c r="U67" s="223" t="n"/>
      <c r="V67" s="223" t="n"/>
      <c r="W67" s="222" t="n"/>
      <c r="X67" s="11" t="n"/>
      <c r="Y67" s="224" t="n"/>
      <c r="Z67" s="225" t="n"/>
      <c r="AA67" s="11" t="n"/>
      <c r="AB67" s="224" t="n"/>
      <c r="AC67" s="225" t="n"/>
      <c r="AD67" s="226" t="n"/>
      <c r="AE67" s="225" t="n"/>
      <c r="AF67" s="234" t="n"/>
      <c r="AG67" s="222" t="n"/>
      <c r="AH67" s="228" t="n"/>
      <c r="AI67" s="229" t="n"/>
      <c r="AJ67" s="235" t="n"/>
      <c r="AK67" s="229" t="n"/>
    </row>
    <row customHeight="1" ht="12" r="68" s="24" spans="1:37">
      <c r="B68" s="2" t="n"/>
      <c r="C68" s="220" t="n"/>
      <c r="D68" s="233" t="n"/>
      <c r="E68" s="220" t="n"/>
      <c r="F68" s="220" t="n"/>
      <c r="G68" s="220" t="n"/>
      <c r="H68" s="231" t="n"/>
      <c r="I68" s="223" t="n"/>
      <c r="J68" s="231" t="n"/>
      <c r="K68" s="220" t="n"/>
      <c r="L68" s="220" t="n"/>
      <c r="M68" s="220" t="n"/>
      <c r="N68" s="220" t="n"/>
      <c r="O68" s="220" t="n"/>
      <c r="P68" s="220" t="n"/>
      <c r="Q68" s="220" t="n"/>
      <c r="R68" s="220" t="n"/>
      <c r="S68" s="220" t="n"/>
      <c r="T68" s="220" t="n"/>
      <c r="U68" s="223" t="n"/>
      <c r="V68" s="223" t="n"/>
      <c r="W68" s="222" t="n"/>
      <c r="X68" s="11" t="n"/>
      <c r="Y68" s="224" t="n"/>
      <c r="Z68" s="225" t="n"/>
      <c r="AA68" s="11" t="n"/>
      <c r="AB68" s="224" t="n"/>
      <c r="AC68" s="225" t="n"/>
      <c r="AD68" s="226" t="n"/>
      <c r="AE68" s="225" t="n"/>
      <c r="AF68" s="234" t="n"/>
      <c r="AG68" s="222" t="n"/>
      <c r="AH68" s="228" t="n"/>
      <c r="AI68" s="229" t="n"/>
      <c r="AJ68" s="235" t="n"/>
      <c r="AK68" s="229" t="n"/>
    </row>
    <row customHeight="1" ht="12" r="69" s="24" spans="1:37">
      <c r="B69" s="2" t="n"/>
      <c r="C69" s="220" t="n"/>
      <c r="D69" s="233" t="n"/>
      <c r="E69" s="220" t="n"/>
      <c r="F69" s="220" t="n"/>
      <c r="G69" s="220" t="n"/>
      <c r="H69" s="231" t="n"/>
      <c r="I69" s="223" t="n"/>
      <c r="J69" s="231" t="n"/>
      <c r="K69" s="220" t="n"/>
      <c r="L69" s="220" t="n"/>
      <c r="M69" s="220" t="n"/>
      <c r="N69" s="220" t="n"/>
      <c r="O69" s="220" t="n"/>
      <c r="P69" s="220" t="n"/>
      <c r="Q69" s="220" t="n"/>
      <c r="R69" s="220" t="n"/>
      <c r="S69" s="220" t="n"/>
      <c r="T69" s="220" t="n"/>
      <c r="U69" s="223" t="n"/>
      <c r="V69" s="223" t="n"/>
      <c r="W69" s="222" t="n"/>
      <c r="X69" s="11" t="n"/>
      <c r="Y69" s="224" t="n"/>
      <c r="Z69" s="225" t="n"/>
      <c r="AA69" s="11" t="n"/>
      <c r="AB69" s="224" t="n"/>
      <c r="AC69" s="225" t="n"/>
      <c r="AD69" s="226" t="n"/>
      <c r="AE69" s="225" t="n"/>
      <c r="AF69" s="234" t="n"/>
      <c r="AG69" s="222" t="n"/>
      <c r="AH69" s="228" t="n"/>
      <c r="AI69" s="229" t="n"/>
      <c r="AJ69" s="235" t="n"/>
      <c r="AK69" s="229" t="n"/>
    </row>
    <row customHeight="1" ht="12" r="70" s="24" spans="1:37">
      <c r="B70" s="2" t="n"/>
      <c r="C70" s="220" t="n"/>
      <c r="D70" s="233" t="n"/>
      <c r="E70" s="220" t="n"/>
      <c r="F70" s="220" t="n"/>
      <c r="G70" s="220" t="n"/>
      <c r="H70" s="231" t="n"/>
      <c r="I70" s="223" t="n"/>
      <c r="J70" s="231" t="n"/>
      <c r="K70" s="220" t="n"/>
      <c r="L70" s="220" t="n"/>
      <c r="M70" s="220" t="n"/>
      <c r="N70" s="220" t="n"/>
      <c r="O70" s="220" t="n"/>
      <c r="P70" s="220" t="n"/>
      <c r="Q70" s="220" t="n"/>
      <c r="R70" s="220" t="n"/>
      <c r="S70" s="220" t="n"/>
      <c r="T70" s="220" t="n"/>
      <c r="U70" s="223" t="n"/>
      <c r="V70" s="223" t="n"/>
      <c r="W70" s="222" t="n"/>
      <c r="X70" s="11" t="n"/>
      <c r="Y70" s="224" t="n"/>
      <c r="Z70" s="225" t="n"/>
      <c r="AA70" s="11" t="n"/>
      <c r="AB70" s="224" t="n"/>
      <c r="AC70" s="225" t="n"/>
      <c r="AD70" s="226" t="n"/>
      <c r="AE70" s="225" t="n"/>
      <c r="AF70" s="234" t="n"/>
      <c r="AG70" s="222" t="n"/>
      <c r="AH70" s="228" t="n"/>
      <c r="AI70" s="229" t="n"/>
      <c r="AJ70" s="235" t="n"/>
      <c r="AK70" s="229" t="n"/>
    </row>
    <row customHeight="1" ht="12" r="71" s="24" spans="1:37">
      <c r="B71" s="2" t="n"/>
      <c r="C71" s="220" t="n"/>
      <c r="D71" s="233" t="n"/>
      <c r="E71" s="220" t="n"/>
      <c r="F71" s="220" t="n"/>
      <c r="G71" s="220" t="n"/>
      <c r="H71" s="231" t="n"/>
      <c r="I71" s="223" t="n"/>
      <c r="J71" s="231" t="n"/>
      <c r="K71" s="220" t="n"/>
      <c r="L71" s="220" t="n"/>
      <c r="M71" s="220" t="n"/>
      <c r="N71" s="220" t="n"/>
      <c r="O71" s="220" t="n"/>
      <c r="P71" s="220" t="n"/>
      <c r="Q71" s="220" t="n"/>
      <c r="R71" s="220" t="n"/>
      <c r="S71" s="220" t="n"/>
      <c r="T71" s="220" t="n"/>
      <c r="U71" s="223" t="n"/>
      <c r="V71" s="223" t="n"/>
      <c r="W71" s="222" t="n"/>
      <c r="X71" s="11" t="n"/>
      <c r="Y71" s="224" t="n"/>
      <c r="Z71" s="225" t="n"/>
      <c r="AA71" s="11" t="n"/>
      <c r="AB71" s="224" t="n"/>
      <c r="AC71" s="225" t="n"/>
      <c r="AD71" s="226" t="n"/>
      <c r="AE71" s="225" t="n"/>
      <c r="AF71" s="234" t="n"/>
      <c r="AG71" s="222" t="n"/>
      <c r="AH71" s="228" t="n"/>
      <c r="AI71" s="229" t="n"/>
      <c r="AJ71" s="235" t="n"/>
      <c r="AK71" s="229" t="n"/>
    </row>
    <row customHeight="1" ht="12" r="72" s="24" spans="1:37">
      <c r="B72" s="2" t="n"/>
      <c r="C72" s="220" t="n"/>
      <c r="D72" s="233" t="n"/>
      <c r="E72" s="220" t="n"/>
      <c r="F72" s="220" t="n"/>
      <c r="G72" s="220" t="n"/>
      <c r="H72" s="231" t="n"/>
      <c r="I72" s="223" t="n"/>
      <c r="J72" s="231" t="n"/>
      <c r="K72" s="220" t="n"/>
      <c r="L72" s="220" t="n"/>
      <c r="M72" s="220" t="n"/>
      <c r="N72" s="220" t="n"/>
      <c r="O72" s="220" t="n"/>
      <c r="P72" s="220" t="n"/>
      <c r="Q72" s="220" t="n"/>
      <c r="R72" s="220" t="n"/>
      <c r="S72" s="220" t="n"/>
      <c r="T72" s="220" t="n"/>
      <c r="U72" s="223" t="n"/>
      <c r="V72" s="223" t="n"/>
      <c r="W72" s="222" t="n"/>
      <c r="X72" s="11" t="n"/>
      <c r="Y72" s="224" t="n"/>
      <c r="Z72" s="225" t="n"/>
      <c r="AA72" s="11" t="n"/>
      <c r="AB72" s="224" t="n"/>
      <c r="AC72" s="225" t="n"/>
      <c r="AD72" s="226" t="n"/>
      <c r="AE72" s="225" t="n"/>
      <c r="AF72" s="234" t="n"/>
      <c r="AG72" s="222" t="n"/>
      <c r="AH72" s="228" t="n"/>
      <c r="AI72" s="229" t="n"/>
      <c r="AJ72" s="235" t="n"/>
      <c r="AK72" s="229" t="n"/>
    </row>
    <row customHeight="1" ht="12" r="73" s="24" spans="1:37">
      <c r="B73" s="2" t="n"/>
      <c r="C73" s="220" t="n"/>
      <c r="D73" s="233" t="n"/>
      <c r="E73" s="220" t="n"/>
      <c r="F73" s="220" t="n"/>
      <c r="G73" s="220" t="n"/>
      <c r="H73" s="231" t="n"/>
      <c r="I73" s="223" t="n"/>
      <c r="J73" s="231" t="n"/>
      <c r="K73" s="220" t="n"/>
      <c r="L73" s="220" t="n"/>
      <c r="M73" s="220" t="n"/>
      <c r="N73" s="220" t="n"/>
      <c r="O73" s="220" t="n"/>
      <c r="P73" s="220" t="n"/>
      <c r="Q73" s="220" t="n"/>
      <c r="R73" s="220" t="n"/>
      <c r="S73" s="220" t="n"/>
      <c r="T73" s="220" t="n"/>
      <c r="U73" s="223" t="n"/>
      <c r="V73" s="223" t="n"/>
      <c r="W73" s="222" t="n"/>
      <c r="X73" s="11" t="n"/>
      <c r="Y73" s="224" t="n"/>
      <c r="Z73" s="225" t="n"/>
      <c r="AA73" s="11" t="n"/>
      <c r="AB73" s="224" t="n"/>
      <c r="AC73" s="225" t="n"/>
      <c r="AD73" s="226" t="n"/>
      <c r="AE73" s="225" t="n"/>
      <c r="AF73" s="234" t="n"/>
      <c r="AG73" s="222" t="n"/>
      <c r="AH73" s="228" t="n"/>
      <c r="AI73" s="229" t="n"/>
      <c r="AJ73" s="235" t="n"/>
      <c r="AK73" s="229" t="n"/>
    </row>
    <row customHeight="1" ht="12" r="74" s="24" spans="1:37">
      <c r="B74" s="2" t="n"/>
      <c r="C74" s="220" t="n"/>
      <c r="D74" s="233" t="n"/>
      <c r="E74" s="220" t="n"/>
      <c r="F74" s="220" t="n"/>
      <c r="G74" s="220" t="n"/>
      <c r="H74" s="231" t="n"/>
      <c r="I74" s="223" t="n"/>
      <c r="J74" s="231" t="n"/>
      <c r="K74" s="220" t="n"/>
      <c r="L74" s="220" t="n"/>
      <c r="M74" s="220" t="n"/>
      <c r="N74" s="220" t="n"/>
      <c r="O74" s="220" t="n"/>
      <c r="P74" s="220" t="n"/>
      <c r="Q74" s="220" t="n"/>
      <c r="R74" s="220" t="n"/>
      <c r="S74" s="220" t="n"/>
      <c r="T74" s="220" t="n"/>
      <c r="U74" s="223" t="n"/>
      <c r="V74" s="223" t="n"/>
      <c r="W74" s="222" t="n"/>
      <c r="X74" s="11" t="n"/>
      <c r="Y74" s="224" t="n"/>
      <c r="Z74" s="225" t="n"/>
      <c r="AA74" s="11" t="n"/>
      <c r="AB74" s="224" t="n"/>
      <c r="AC74" s="225" t="n"/>
      <c r="AD74" s="226" t="n"/>
      <c r="AE74" s="225" t="n"/>
      <c r="AF74" s="234" t="n"/>
      <c r="AG74" s="222" t="n"/>
      <c r="AH74" s="228" t="n"/>
      <c r="AI74" s="229" t="n"/>
      <c r="AJ74" s="235" t="n"/>
      <c r="AK74" s="229" t="n"/>
    </row>
    <row customHeight="1" ht="12" r="75" s="24" spans="1:37">
      <c r="B75" s="2" t="n"/>
      <c r="C75" s="220" t="n"/>
      <c r="D75" s="233" t="n"/>
      <c r="E75" s="220" t="n"/>
      <c r="F75" s="220" t="n"/>
      <c r="G75" s="220" t="n"/>
      <c r="H75" s="231" t="n"/>
      <c r="I75" s="223" t="n"/>
      <c r="J75" s="231" t="n"/>
      <c r="K75" s="220" t="n"/>
      <c r="L75" s="220" t="n"/>
      <c r="M75" s="220" t="n"/>
      <c r="N75" s="220" t="n"/>
      <c r="O75" s="220" t="n"/>
      <c r="P75" s="220" t="n"/>
      <c r="Q75" s="220" t="n"/>
      <c r="R75" s="220" t="n"/>
      <c r="S75" s="220" t="n"/>
      <c r="T75" s="220" t="n"/>
      <c r="U75" s="223" t="n"/>
      <c r="V75" s="223" t="n"/>
      <c r="W75" s="222" t="n"/>
      <c r="X75" s="11" t="n"/>
      <c r="Y75" s="224" t="n"/>
      <c r="Z75" s="225" t="n"/>
      <c r="AA75" s="11" t="n"/>
      <c r="AB75" s="224" t="n"/>
      <c r="AC75" s="225" t="n"/>
      <c r="AD75" s="226" t="n"/>
      <c r="AE75" s="225" t="n"/>
      <c r="AF75" s="234" t="n"/>
      <c r="AG75" s="222" t="n"/>
      <c r="AH75" s="228" t="n"/>
      <c r="AI75" s="229" t="n"/>
      <c r="AJ75" s="235" t="n"/>
      <c r="AK75" s="229" t="n"/>
    </row>
    <row customHeight="1" ht="12" r="76" s="24" spans="1:37">
      <c r="B76" s="2" t="n"/>
      <c r="C76" s="220" t="n"/>
      <c r="D76" s="233" t="n"/>
      <c r="E76" s="220" t="n"/>
      <c r="F76" s="220" t="n"/>
      <c r="G76" s="220" t="n"/>
      <c r="H76" s="231" t="n"/>
      <c r="I76" s="223" t="n"/>
      <c r="J76" s="231" t="n"/>
      <c r="K76" s="220" t="n"/>
      <c r="L76" s="220" t="n"/>
      <c r="M76" s="220" t="n"/>
      <c r="N76" s="220" t="n"/>
      <c r="O76" s="220" t="n"/>
      <c r="P76" s="220" t="n"/>
      <c r="Q76" s="220" t="n"/>
      <c r="R76" s="220" t="n"/>
      <c r="S76" s="220" t="n"/>
      <c r="T76" s="220" t="n"/>
      <c r="U76" s="223" t="n"/>
      <c r="V76" s="223" t="n"/>
      <c r="W76" s="222" t="n"/>
      <c r="X76" s="11" t="n"/>
      <c r="Y76" s="224" t="n"/>
      <c r="Z76" s="225" t="n"/>
      <c r="AA76" s="11" t="n"/>
      <c r="AB76" s="224" t="n"/>
      <c r="AC76" s="225" t="n"/>
      <c r="AD76" s="226" t="n"/>
      <c r="AE76" s="225" t="n"/>
      <c r="AF76" s="234" t="n"/>
      <c r="AG76" s="222" t="n"/>
      <c r="AH76" s="228" t="n"/>
      <c r="AI76" s="229" t="n"/>
      <c r="AJ76" s="235" t="n"/>
      <c r="AK76" s="229" t="n"/>
    </row>
    <row customHeight="1" ht="12" r="77" s="24" spans="1:37">
      <c r="B77" s="2" t="n"/>
      <c r="C77" s="220" t="n"/>
      <c r="D77" s="233" t="n"/>
      <c r="E77" s="220" t="n"/>
      <c r="F77" s="220" t="n"/>
      <c r="G77" s="220" t="n"/>
      <c r="H77" s="231" t="n"/>
      <c r="I77" s="223" t="n"/>
      <c r="J77" s="231" t="n"/>
      <c r="K77" s="220" t="n"/>
      <c r="L77" s="220" t="n"/>
      <c r="M77" s="220" t="n"/>
      <c r="N77" s="220" t="n"/>
      <c r="O77" s="220" t="n"/>
      <c r="P77" s="220" t="n"/>
      <c r="Q77" s="220" t="n"/>
      <c r="R77" s="220" t="n"/>
      <c r="S77" s="220" t="n"/>
      <c r="T77" s="220" t="n"/>
      <c r="U77" s="223" t="n"/>
      <c r="V77" s="223" t="n"/>
      <c r="W77" s="222" t="n"/>
      <c r="X77" s="11" t="n"/>
      <c r="Y77" s="224" t="n"/>
      <c r="Z77" s="225" t="n"/>
      <c r="AA77" s="11" t="n"/>
      <c r="AB77" s="224" t="n"/>
      <c r="AC77" s="225" t="n"/>
      <c r="AD77" s="226" t="n"/>
      <c r="AE77" s="225" t="n"/>
      <c r="AF77" s="234" t="n"/>
      <c r="AG77" s="222" t="n"/>
      <c r="AH77" s="228" t="n"/>
      <c r="AI77" s="229" t="n"/>
      <c r="AJ77" s="235" t="n"/>
      <c r="AK77" s="229" t="n"/>
    </row>
    <row customHeight="1" ht="12" r="78" s="24" spans="1:37">
      <c r="B78" s="2" t="n"/>
      <c r="C78" s="220" t="n"/>
      <c r="D78" s="233" t="n"/>
      <c r="E78" s="220" t="n"/>
      <c r="F78" s="220" t="n"/>
      <c r="G78" s="220" t="n"/>
      <c r="H78" s="231" t="n"/>
      <c r="I78" s="223" t="n"/>
      <c r="J78" s="231" t="n"/>
      <c r="K78" s="220" t="n"/>
      <c r="L78" s="220" t="n"/>
      <c r="M78" s="220" t="n"/>
      <c r="N78" s="220" t="n"/>
      <c r="O78" s="220" t="n"/>
      <c r="P78" s="220" t="n"/>
      <c r="Q78" s="220" t="n"/>
      <c r="R78" s="220" t="n"/>
      <c r="S78" s="220" t="n"/>
      <c r="T78" s="220" t="n"/>
      <c r="U78" s="223" t="n"/>
      <c r="V78" s="223" t="n"/>
      <c r="W78" s="222" t="n"/>
      <c r="X78" s="11" t="n"/>
      <c r="Y78" s="224" t="n"/>
      <c r="Z78" s="225" t="n"/>
      <c r="AA78" s="11" t="n"/>
      <c r="AB78" s="224" t="n"/>
      <c r="AC78" s="225" t="n"/>
      <c r="AD78" s="226" t="n"/>
      <c r="AE78" s="225" t="n"/>
      <c r="AF78" s="234" t="n"/>
      <c r="AG78" s="222" t="n"/>
      <c r="AH78" s="228" t="n"/>
      <c r="AI78" s="229" t="n"/>
      <c r="AJ78" s="235" t="n"/>
      <c r="AK78" s="229" t="n"/>
    </row>
    <row customHeight="1" ht="12" r="79" s="24" spans="1:37">
      <c r="B79" s="2" t="n"/>
      <c r="C79" s="220" t="n"/>
      <c r="D79" s="233" t="n"/>
      <c r="E79" s="220" t="n"/>
      <c r="F79" s="220" t="n"/>
      <c r="G79" s="220" t="n"/>
      <c r="H79" s="231" t="n"/>
      <c r="I79" s="223" t="n"/>
      <c r="J79" s="231" t="n"/>
      <c r="K79" s="220" t="n"/>
      <c r="L79" s="220" t="n"/>
      <c r="M79" s="220" t="n"/>
      <c r="N79" s="220" t="n"/>
      <c r="O79" s="220" t="n"/>
      <c r="P79" s="220" t="n"/>
      <c r="Q79" s="220" t="n"/>
      <c r="R79" s="220" t="n"/>
      <c r="S79" s="220" t="n"/>
      <c r="T79" s="220" t="n"/>
      <c r="U79" s="223" t="n"/>
      <c r="V79" s="223" t="n"/>
      <c r="W79" s="222" t="n"/>
      <c r="X79" s="11" t="n"/>
      <c r="Y79" s="224" t="n"/>
      <c r="Z79" s="225" t="n"/>
      <c r="AA79" s="11" t="n"/>
      <c r="AB79" s="224" t="n"/>
      <c r="AC79" s="225" t="n"/>
      <c r="AD79" s="226" t="n"/>
      <c r="AE79" s="225" t="n"/>
      <c r="AF79" s="234" t="n"/>
      <c r="AG79" s="222" t="n"/>
      <c r="AH79" s="228" t="n"/>
      <c r="AI79" s="229" t="n"/>
      <c r="AJ79" s="235" t="n"/>
      <c r="AK79" s="229" t="n"/>
    </row>
    <row customHeight="1" ht="12" r="80" s="24" spans="1:37">
      <c r="B80" s="2" t="n"/>
      <c r="C80" s="220" t="n"/>
      <c r="D80" s="233" t="n"/>
      <c r="E80" s="220" t="n"/>
      <c r="F80" s="220" t="n"/>
      <c r="G80" s="220" t="n"/>
      <c r="H80" s="231" t="n"/>
      <c r="I80" s="223" t="n"/>
      <c r="J80" s="231" t="n"/>
      <c r="K80" s="220" t="n"/>
      <c r="L80" s="220" t="n"/>
      <c r="M80" s="220" t="n"/>
      <c r="N80" s="220" t="n"/>
      <c r="O80" s="220" t="n"/>
      <c r="P80" s="220" t="n"/>
      <c r="Q80" s="220" t="n"/>
      <c r="R80" s="220" t="n"/>
      <c r="S80" s="220" t="n"/>
      <c r="T80" s="220" t="n"/>
      <c r="U80" s="223" t="n"/>
      <c r="V80" s="223" t="n"/>
      <c r="W80" s="222" t="n"/>
      <c r="X80" s="11" t="n"/>
      <c r="Y80" s="224" t="n"/>
      <c r="Z80" s="225" t="n"/>
      <c r="AA80" s="11" t="n"/>
      <c r="AB80" s="224" t="n"/>
      <c r="AC80" s="225" t="n"/>
      <c r="AD80" s="226" t="n"/>
      <c r="AE80" s="225" t="n"/>
      <c r="AF80" s="234" t="n"/>
      <c r="AG80" s="222" t="n"/>
      <c r="AH80" s="228" t="n"/>
      <c r="AI80" s="229" t="n"/>
      <c r="AJ80" s="235" t="n"/>
      <c r="AK80" s="229" t="n"/>
    </row>
    <row customHeight="1" ht="12" r="81" s="24" spans="1:37">
      <c r="B81" s="2" t="n"/>
      <c r="C81" s="220" t="n"/>
      <c r="D81" s="233" t="n"/>
      <c r="E81" s="220" t="n"/>
      <c r="F81" s="220" t="n"/>
      <c r="G81" s="220" t="n"/>
      <c r="H81" s="231" t="n"/>
      <c r="I81" s="223" t="n"/>
      <c r="J81" s="231" t="n"/>
      <c r="K81" s="220" t="n"/>
      <c r="L81" s="220" t="n"/>
      <c r="M81" s="220" t="n"/>
      <c r="N81" s="220" t="n"/>
      <c r="O81" s="220" t="n"/>
      <c r="P81" s="220" t="n"/>
      <c r="Q81" s="220" t="n"/>
      <c r="R81" s="220" t="n"/>
      <c r="S81" s="220" t="n"/>
      <c r="T81" s="220" t="n"/>
      <c r="U81" s="223" t="n"/>
      <c r="V81" s="223" t="n"/>
      <c r="W81" s="222" t="n"/>
      <c r="X81" s="11" t="n"/>
      <c r="Y81" s="224" t="n"/>
      <c r="Z81" s="225" t="n"/>
      <c r="AA81" s="11" t="n"/>
      <c r="AB81" s="224" t="n"/>
      <c r="AC81" s="225" t="n"/>
      <c r="AD81" s="226" t="n"/>
      <c r="AE81" s="225" t="n"/>
      <c r="AF81" s="234" t="n"/>
      <c r="AG81" s="222" t="n"/>
      <c r="AH81" s="228" t="n"/>
      <c r="AI81" s="229" t="n"/>
      <c r="AJ81" s="235" t="n"/>
      <c r="AK81" s="229" t="n"/>
    </row>
    <row customHeight="1" ht="12" r="82" s="24" spans="1:37">
      <c r="B82" s="2" t="n"/>
      <c r="C82" s="220" t="n"/>
      <c r="D82" s="233" t="n"/>
      <c r="E82" s="220" t="n"/>
      <c r="F82" s="220" t="n"/>
      <c r="G82" s="220" t="n"/>
      <c r="H82" s="231" t="n"/>
      <c r="I82" s="223" t="n"/>
      <c r="J82" s="231" t="n"/>
      <c r="K82" s="220" t="n"/>
      <c r="L82" s="220" t="n"/>
      <c r="M82" s="220" t="n"/>
      <c r="N82" s="220" t="n"/>
      <c r="O82" s="220" t="n"/>
      <c r="P82" s="220" t="n"/>
      <c r="Q82" s="220" t="n"/>
      <c r="R82" s="220" t="n"/>
      <c r="S82" s="220" t="n"/>
      <c r="T82" s="220" t="n"/>
      <c r="U82" s="223" t="n"/>
      <c r="V82" s="223" t="n"/>
      <c r="W82" s="222" t="n"/>
      <c r="X82" s="11" t="n"/>
      <c r="Y82" s="224" t="n"/>
      <c r="Z82" s="225" t="n"/>
      <c r="AA82" s="11" t="n"/>
      <c r="AB82" s="224" t="n"/>
      <c r="AC82" s="225" t="n"/>
      <c r="AD82" s="226" t="n"/>
      <c r="AE82" s="225" t="n"/>
      <c r="AF82" s="234" t="n"/>
      <c r="AG82" s="222" t="n"/>
      <c r="AH82" s="228" t="n"/>
      <c r="AI82" s="229" t="n"/>
      <c r="AJ82" s="235" t="n"/>
      <c r="AK82" s="229" t="n"/>
    </row>
    <row customHeight="1" ht="12" r="83" s="24" spans="1:37">
      <c r="B83" s="2" t="n"/>
      <c r="C83" s="220" t="n"/>
      <c r="D83" s="233" t="n"/>
      <c r="E83" s="220" t="n"/>
      <c r="F83" s="220" t="n"/>
      <c r="G83" s="220" t="n"/>
      <c r="H83" s="231" t="n"/>
      <c r="I83" s="223" t="n"/>
      <c r="J83" s="231" t="n"/>
      <c r="K83" s="220" t="n"/>
      <c r="L83" s="220" t="n"/>
      <c r="M83" s="220" t="n"/>
      <c r="N83" s="220" t="n"/>
      <c r="O83" s="220" t="n"/>
      <c r="P83" s="220" t="n"/>
      <c r="Q83" s="220" t="n"/>
      <c r="R83" s="220" t="n"/>
      <c r="S83" s="220" t="n"/>
      <c r="T83" s="220" t="n"/>
      <c r="U83" s="223" t="n"/>
      <c r="V83" s="223" t="n"/>
      <c r="W83" s="222" t="n"/>
      <c r="X83" s="11" t="n"/>
      <c r="Y83" s="224" t="n"/>
      <c r="Z83" s="225" t="n"/>
      <c r="AA83" s="11" t="n"/>
      <c r="AB83" s="224" t="n"/>
      <c r="AC83" s="225" t="n"/>
      <c r="AD83" s="226" t="n"/>
      <c r="AE83" s="225" t="n"/>
      <c r="AF83" s="234" t="n"/>
      <c r="AG83" s="222" t="n"/>
      <c r="AH83" s="228" t="n"/>
      <c r="AI83" s="229" t="n"/>
      <c r="AJ83" s="235" t="n"/>
      <c r="AK83" s="229" t="n"/>
    </row>
    <row customHeight="1" ht="12" r="84" s="24" spans="1:37">
      <c r="B84" s="2" t="n"/>
      <c r="C84" s="220" t="n"/>
      <c r="D84" s="233" t="n"/>
      <c r="E84" s="220" t="n"/>
      <c r="F84" s="220" t="n"/>
      <c r="G84" s="220" t="n"/>
      <c r="H84" s="231" t="n"/>
      <c r="I84" s="223" t="n"/>
      <c r="J84" s="231" t="n"/>
      <c r="K84" s="220" t="n"/>
      <c r="L84" s="220" t="n"/>
      <c r="M84" s="220" t="n"/>
      <c r="N84" s="220" t="n"/>
      <c r="O84" s="220" t="n"/>
      <c r="P84" s="220" t="n"/>
      <c r="Q84" s="220" t="n"/>
      <c r="R84" s="220" t="n"/>
      <c r="S84" s="220" t="n"/>
      <c r="T84" s="220" t="n"/>
      <c r="U84" s="223" t="n"/>
      <c r="V84" s="223" t="n"/>
      <c r="W84" s="222" t="n"/>
      <c r="X84" s="11" t="n"/>
      <c r="Y84" s="224" t="n"/>
      <c r="Z84" s="225" t="n"/>
      <c r="AA84" s="11" t="n"/>
      <c r="AB84" s="224" t="n"/>
      <c r="AC84" s="225" t="n"/>
      <c r="AD84" s="226" t="n"/>
      <c r="AE84" s="225" t="n"/>
      <c r="AF84" s="234" t="n"/>
      <c r="AG84" s="222" t="n"/>
      <c r="AH84" s="228" t="n"/>
      <c r="AI84" s="229" t="n"/>
      <c r="AJ84" s="235" t="n"/>
      <c r="AK84" s="229" t="n"/>
    </row>
    <row customHeight="1" ht="12" r="85" s="24" spans="1:37">
      <c r="B85" s="2" t="n"/>
      <c r="C85" s="220" t="n"/>
      <c r="D85" s="233" t="n"/>
      <c r="E85" s="220" t="n"/>
      <c r="F85" s="220" t="n"/>
      <c r="G85" s="220" t="n"/>
      <c r="H85" s="231" t="n"/>
      <c r="I85" s="223" t="n"/>
      <c r="J85" s="231" t="n"/>
      <c r="K85" s="220" t="n"/>
      <c r="L85" s="220" t="n"/>
      <c r="M85" s="220" t="n"/>
      <c r="N85" s="220" t="n"/>
      <c r="O85" s="220" t="n"/>
      <c r="P85" s="220" t="n"/>
      <c r="Q85" s="220" t="n"/>
      <c r="R85" s="220" t="n"/>
      <c r="S85" s="220" t="n"/>
      <c r="T85" s="220" t="n"/>
      <c r="U85" s="223" t="n"/>
      <c r="V85" s="223" t="n"/>
      <c r="W85" s="222" t="n"/>
      <c r="X85" s="11" t="n"/>
      <c r="Y85" s="224" t="n"/>
      <c r="Z85" s="225" t="n"/>
      <c r="AA85" s="11" t="n"/>
      <c r="AB85" s="224" t="n"/>
      <c r="AC85" s="225" t="n"/>
      <c r="AD85" s="226" t="n"/>
      <c r="AE85" s="225" t="n"/>
      <c r="AF85" s="234" t="n"/>
      <c r="AG85" s="222" t="n"/>
      <c r="AH85" s="228" t="n"/>
      <c r="AI85" s="229" t="n"/>
      <c r="AJ85" s="235" t="n"/>
      <c r="AK85" s="229" t="n"/>
    </row>
    <row customHeight="1" ht="12" r="86" s="24" spans="1:37">
      <c r="B86" s="2" t="n"/>
      <c r="C86" s="220" t="n"/>
      <c r="D86" s="233" t="n"/>
      <c r="E86" s="220" t="n"/>
      <c r="F86" s="220" t="n"/>
      <c r="G86" s="220" t="n"/>
      <c r="H86" s="231" t="n"/>
      <c r="I86" s="223" t="n"/>
      <c r="J86" s="231" t="n"/>
      <c r="K86" s="220" t="n"/>
      <c r="L86" s="220" t="n"/>
      <c r="M86" s="220" t="n"/>
      <c r="N86" s="220" t="n"/>
      <c r="O86" s="220" t="n"/>
      <c r="P86" s="220" t="n"/>
      <c r="Q86" s="220" t="n"/>
      <c r="R86" s="220" t="n"/>
      <c r="S86" s="220" t="n"/>
      <c r="T86" s="220" t="n"/>
      <c r="U86" s="223" t="n"/>
      <c r="V86" s="223" t="n"/>
      <c r="W86" s="222" t="n"/>
      <c r="X86" s="11" t="n"/>
      <c r="Y86" s="224" t="n"/>
      <c r="Z86" s="225" t="n"/>
      <c r="AA86" s="11" t="n"/>
      <c r="AB86" s="224" t="n"/>
      <c r="AC86" s="225" t="n"/>
      <c r="AD86" s="226" t="n"/>
      <c r="AE86" s="225" t="n"/>
      <c r="AF86" s="234" t="n"/>
      <c r="AG86" s="222" t="n"/>
      <c r="AH86" s="228" t="n"/>
      <c r="AI86" s="229" t="n"/>
      <c r="AJ86" s="235" t="n"/>
      <c r="AK86" s="229" t="n"/>
    </row>
    <row customHeight="1" ht="12" r="87" s="24" spans="1:37">
      <c r="B87" s="2" t="n"/>
      <c r="C87" s="220" t="n"/>
      <c r="D87" s="233" t="n"/>
      <c r="E87" s="220" t="n"/>
      <c r="F87" s="220" t="n"/>
      <c r="G87" s="220" t="n"/>
      <c r="H87" s="231" t="n"/>
      <c r="I87" s="223" t="n"/>
      <c r="J87" s="231" t="n"/>
      <c r="K87" s="220" t="n"/>
      <c r="L87" s="220" t="n"/>
      <c r="M87" s="220" t="n"/>
      <c r="N87" s="220" t="n"/>
      <c r="O87" s="220" t="n"/>
      <c r="P87" s="220" t="n"/>
      <c r="Q87" s="220" t="n"/>
      <c r="R87" s="220" t="n"/>
      <c r="S87" s="220" t="n"/>
      <c r="T87" s="220" t="n"/>
      <c r="U87" s="223" t="n"/>
      <c r="V87" s="223" t="n"/>
      <c r="W87" s="222" t="n"/>
      <c r="X87" s="11" t="n"/>
      <c r="Y87" s="224" t="n"/>
      <c r="Z87" s="225" t="n"/>
      <c r="AA87" s="11" t="n"/>
      <c r="AB87" s="224" t="n"/>
      <c r="AC87" s="225" t="n"/>
      <c r="AD87" s="226" t="n"/>
      <c r="AE87" s="225" t="n"/>
      <c r="AF87" s="234" t="n"/>
      <c r="AG87" s="222" t="n"/>
      <c r="AH87" s="228" t="n"/>
      <c r="AI87" s="229" t="n"/>
      <c r="AJ87" s="235" t="n"/>
      <c r="AK87" s="229" t="n"/>
    </row>
    <row customHeight="1" ht="12" r="88" s="24" spans="1:37">
      <c r="B88" s="2" t="n"/>
      <c r="C88" s="220" t="n"/>
      <c r="D88" s="233" t="n"/>
      <c r="E88" s="220" t="n"/>
      <c r="F88" s="220" t="n"/>
      <c r="G88" s="220" t="n"/>
      <c r="H88" s="231" t="n"/>
      <c r="I88" s="223" t="n"/>
      <c r="J88" s="231" t="n"/>
      <c r="K88" s="220" t="n"/>
      <c r="L88" s="220" t="n"/>
      <c r="M88" s="220" t="n"/>
      <c r="N88" s="220" t="n"/>
      <c r="O88" s="220" t="n"/>
      <c r="P88" s="220" t="n"/>
      <c r="Q88" s="220" t="n"/>
      <c r="R88" s="220" t="n"/>
      <c r="S88" s="220" t="n"/>
      <c r="T88" s="220" t="n"/>
      <c r="U88" s="223" t="n"/>
      <c r="V88" s="223" t="n"/>
      <c r="W88" s="222" t="n"/>
      <c r="X88" s="11" t="n"/>
      <c r="Y88" s="224" t="n"/>
      <c r="Z88" s="225" t="n"/>
      <c r="AA88" s="11" t="n"/>
      <c r="AB88" s="224" t="n"/>
      <c r="AC88" s="225" t="n"/>
      <c r="AD88" s="226" t="n"/>
      <c r="AE88" s="225" t="n"/>
      <c r="AF88" s="234" t="n"/>
      <c r="AG88" s="222" t="n"/>
      <c r="AH88" s="228" t="n"/>
      <c r="AI88" s="229" t="n"/>
      <c r="AJ88" s="235" t="n"/>
      <c r="AK88" s="229" t="n"/>
    </row>
    <row customHeight="1" ht="12" r="89" s="24" spans="1:37">
      <c r="B89" s="2" t="n"/>
      <c r="C89" s="220" t="n"/>
      <c r="D89" s="233" t="n"/>
      <c r="E89" s="220" t="n"/>
      <c r="F89" s="220" t="n"/>
      <c r="G89" s="220" t="n"/>
      <c r="H89" s="231" t="n"/>
      <c r="I89" s="223" t="n"/>
      <c r="J89" s="231" t="n"/>
      <c r="K89" s="220" t="n"/>
      <c r="L89" s="220" t="n"/>
      <c r="M89" s="220" t="n"/>
      <c r="N89" s="220" t="n"/>
      <c r="O89" s="220" t="n"/>
      <c r="P89" s="220" t="n"/>
      <c r="Q89" s="220" t="n"/>
      <c r="R89" s="220" t="n"/>
      <c r="S89" s="220" t="n"/>
      <c r="T89" s="220" t="n"/>
      <c r="U89" s="223" t="n"/>
      <c r="V89" s="223" t="n"/>
      <c r="W89" s="222" t="n"/>
      <c r="X89" s="11" t="n"/>
      <c r="Y89" s="224" t="n"/>
      <c r="Z89" s="225" t="n"/>
      <c r="AA89" s="11" t="n"/>
      <c r="AB89" s="224" t="n"/>
      <c r="AC89" s="225" t="n"/>
      <c r="AD89" s="226" t="n"/>
      <c r="AE89" s="225" t="n"/>
      <c r="AF89" s="234" t="n"/>
      <c r="AG89" s="222" t="n"/>
      <c r="AH89" s="228" t="n"/>
      <c r="AI89" s="229" t="n"/>
      <c r="AJ89" s="235" t="n"/>
      <c r="AK89" s="229" t="n"/>
    </row>
    <row customHeight="1" ht="12" r="90" s="24" spans="1:37">
      <c r="B90" s="2" t="n"/>
      <c r="C90" s="220" t="n"/>
      <c r="D90" s="233" t="n"/>
      <c r="E90" s="220" t="n"/>
      <c r="F90" s="220" t="n"/>
      <c r="G90" s="220" t="n"/>
      <c r="H90" s="231" t="n"/>
      <c r="I90" s="223" t="n"/>
      <c r="J90" s="231" t="n"/>
      <c r="K90" s="220" t="n"/>
      <c r="L90" s="220" t="n"/>
      <c r="M90" s="220" t="n"/>
      <c r="N90" s="220" t="n"/>
      <c r="O90" s="220" t="n"/>
      <c r="P90" s="220" t="n"/>
      <c r="Q90" s="220" t="n"/>
      <c r="R90" s="220" t="n"/>
      <c r="S90" s="220" t="n"/>
      <c r="T90" s="220" t="n"/>
      <c r="U90" s="223" t="n"/>
      <c r="V90" s="223" t="n"/>
      <c r="W90" s="222" t="n"/>
      <c r="X90" s="11" t="n"/>
      <c r="Y90" s="224" t="n"/>
      <c r="Z90" s="225" t="n"/>
      <c r="AA90" s="11" t="n"/>
      <c r="AB90" s="224" t="n"/>
      <c r="AC90" s="225" t="n"/>
      <c r="AD90" s="226" t="n"/>
      <c r="AE90" s="225" t="n"/>
      <c r="AF90" s="234" t="n"/>
      <c r="AG90" s="222" t="n"/>
      <c r="AH90" s="228" t="n"/>
      <c r="AI90" s="229" t="n"/>
      <c r="AJ90" s="235" t="n"/>
      <c r="AK90" s="229" t="n"/>
    </row>
    <row customHeight="1" ht="12" r="91" s="24" spans="1:37">
      <c r="B91" s="2" t="n"/>
      <c r="C91" s="220" t="n"/>
      <c r="D91" s="233" t="n"/>
      <c r="E91" s="220" t="n"/>
      <c r="F91" s="220" t="n"/>
      <c r="G91" s="220" t="n"/>
      <c r="H91" s="231" t="n"/>
      <c r="I91" s="223" t="n"/>
      <c r="J91" s="231" t="n"/>
      <c r="K91" s="220" t="n"/>
      <c r="L91" s="220" t="n"/>
      <c r="M91" s="220" t="n"/>
      <c r="N91" s="220" t="n"/>
      <c r="O91" s="220" t="n"/>
      <c r="P91" s="220" t="n"/>
      <c r="Q91" s="220" t="n"/>
      <c r="R91" s="220" t="n"/>
      <c r="S91" s="220" t="n"/>
      <c r="T91" s="220" t="n"/>
      <c r="U91" s="223" t="n"/>
      <c r="V91" s="223" t="n"/>
      <c r="W91" s="222" t="n"/>
      <c r="X91" s="11" t="n"/>
      <c r="Y91" s="224" t="n"/>
      <c r="Z91" s="225" t="n"/>
      <c r="AA91" s="11" t="n"/>
      <c r="AB91" s="224" t="n"/>
      <c r="AC91" s="225" t="n"/>
      <c r="AD91" s="226" t="n"/>
      <c r="AE91" s="225" t="n"/>
      <c r="AF91" s="234" t="n"/>
      <c r="AG91" s="222" t="n"/>
      <c r="AH91" s="228" t="n"/>
      <c r="AI91" s="229" t="n"/>
      <c r="AJ91" s="235" t="n"/>
      <c r="AK91" s="229" t="n"/>
    </row>
    <row customHeight="1" ht="12" r="92" s="24" spans="1:37">
      <c r="B92" s="2" t="n"/>
      <c r="C92" s="220" t="n"/>
      <c r="D92" s="233" t="n"/>
      <c r="E92" s="220" t="n"/>
      <c r="F92" s="220" t="n"/>
      <c r="G92" s="220" t="n"/>
      <c r="H92" s="231" t="n"/>
      <c r="I92" s="223" t="n"/>
      <c r="J92" s="231" t="n"/>
      <c r="K92" s="220" t="n"/>
      <c r="L92" s="220" t="n"/>
      <c r="M92" s="220" t="n"/>
      <c r="N92" s="220" t="n"/>
      <c r="O92" s="220" t="n"/>
      <c r="P92" s="220" t="n"/>
      <c r="Q92" s="220" t="n"/>
      <c r="R92" s="220" t="n"/>
      <c r="S92" s="220" t="n"/>
      <c r="T92" s="220" t="n"/>
      <c r="U92" s="223" t="n"/>
      <c r="V92" s="223" t="n"/>
      <c r="W92" s="222" t="n"/>
      <c r="X92" s="11" t="n"/>
      <c r="Y92" s="224" t="n"/>
      <c r="Z92" s="225" t="n"/>
      <c r="AA92" s="11" t="n"/>
      <c r="AB92" s="224" t="n"/>
      <c r="AC92" s="225" t="n"/>
      <c r="AD92" s="226" t="n"/>
      <c r="AE92" s="225" t="n"/>
      <c r="AF92" s="234" t="n"/>
      <c r="AG92" s="222" t="n"/>
      <c r="AH92" s="228" t="n"/>
      <c r="AI92" s="229" t="n"/>
      <c r="AJ92" s="235" t="n"/>
      <c r="AK92" s="229" t="n"/>
    </row>
    <row customHeight="1" ht="12" r="93" s="24" spans="1:37">
      <c r="B93" s="2" t="n"/>
      <c r="C93" s="220" t="n"/>
      <c r="D93" s="233" t="n"/>
      <c r="E93" s="220" t="n"/>
      <c r="F93" s="220" t="n"/>
      <c r="G93" s="220" t="n"/>
      <c r="H93" s="231" t="n"/>
      <c r="I93" s="223" t="n"/>
      <c r="J93" s="231" t="n"/>
      <c r="K93" s="220" t="n"/>
      <c r="L93" s="220" t="n"/>
      <c r="M93" s="220" t="n"/>
      <c r="N93" s="220" t="n"/>
      <c r="O93" s="220" t="n"/>
      <c r="P93" s="220" t="n"/>
      <c r="Q93" s="220" t="n"/>
      <c r="R93" s="220" t="n"/>
      <c r="S93" s="220" t="n"/>
      <c r="T93" s="220" t="n"/>
      <c r="U93" s="223" t="n"/>
      <c r="V93" s="223" t="n"/>
      <c r="W93" s="222" t="n"/>
      <c r="X93" s="11" t="n"/>
      <c r="Y93" s="224" t="n"/>
      <c r="Z93" s="225" t="n"/>
      <c r="AA93" s="11" t="n"/>
      <c r="AB93" s="224" t="n"/>
      <c r="AC93" s="225" t="n"/>
      <c r="AD93" s="226" t="n"/>
      <c r="AE93" s="225" t="n"/>
      <c r="AF93" s="234" t="n"/>
      <c r="AG93" s="222" t="n"/>
      <c r="AH93" s="228" t="n"/>
      <c r="AI93" s="229" t="n"/>
      <c r="AJ93" s="235" t="n"/>
      <c r="AK93" s="229" t="n"/>
    </row>
    <row customHeight="1" ht="12" r="94" s="24" spans="1:37">
      <c r="B94" s="2" t="n"/>
      <c r="C94" s="220" t="n"/>
      <c r="D94" s="233" t="n"/>
      <c r="E94" s="220" t="n"/>
      <c r="F94" s="220" t="n"/>
      <c r="G94" s="220" t="n"/>
      <c r="H94" s="231" t="n"/>
      <c r="I94" s="223" t="n"/>
      <c r="J94" s="231" t="n"/>
      <c r="K94" s="220" t="n"/>
      <c r="L94" s="220" t="n"/>
      <c r="M94" s="220" t="n"/>
      <c r="N94" s="220" t="n"/>
      <c r="O94" s="220" t="n"/>
      <c r="P94" s="220" t="n"/>
      <c r="Q94" s="220" t="n"/>
      <c r="R94" s="220" t="n"/>
      <c r="S94" s="220" t="n"/>
      <c r="T94" s="220" t="n"/>
      <c r="U94" s="223" t="n"/>
      <c r="V94" s="223" t="n"/>
      <c r="W94" s="222" t="n"/>
      <c r="X94" s="11" t="n"/>
      <c r="Y94" s="224" t="n"/>
      <c r="Z94" s="225" t="n"/>
      <c r="AA94" s="11" t="n"/>
      <c r="AB94" s="224" t="n"/>
      <c r="AC94" s="225" t="n"/>
      <c r="AD94" s="226" t="n"/>
      <c r="AE94" s="225" t="n"/>
      <c r="AF94" s="234" t="n"/>
      <c r="AG94" s="222" t="n"/>
      <c r="AH94" s="228" t="n"/>
      <c r="AI94" s="229" t="n"/>
      <c r="AJ94" s="235" t="n"/>
      <c r="AK94" s="229" t="n"/>
    </row>
    <row customHeight="1" ht="12" r="95" s="24" spans="1:37">
      <c r="B95" s="2" t="n"/>
      <c r="C95" s="220" t="n"/>
      <c r="D95" s="233" t="n"/>
      <c r="E95" s="220" t="n"/>
      <c r="F95" s="220" t="n"/>
      <c r="G95" s="220" t="n"/>
      <c r="H95" s="231" t="n"/>
      <c r="I95" s="223" t="n"/>
      <c r="J95" s="231" t="n"/>
      <c r="K95" s="220" t="n"/>
      <c r="L95" s="220" t="n"/>
      <c r="M95" s="220" t="n"/>
      <c r="N95" s="220" t="n"/>
      <c r="O95" s="220" t="n"/>
      <c r="P95" s="220" t="n"/>
      <c r="Q95" s="220" t="n"/>
      <c r="R95" s="220" t="n"/>
      <c r="S95" s="220" t="n"/>
      <c r="T95" s="220" t="n"/>
      <c r="U95" s="223" t="n"/>
      <c r="V95" s="223" t="n"/>
      <c r="W95" s="222" t="n"/>
      <c r="X95" s="11" t="n"/>
      <c r="Y95" s="224" t="n"/>
      <c r="Z95" s="225" t="n"/>
      <c r="AA95" s="11" t="n"/>
      <c r="AB95" s="224" t="n"/>
      <c r="AC95" s="225" t="n"/>
      <c r="AD95" s="226" t="n"/>
      <c r="AE95" s="225" t="n"/>
      <c r="AF95" s="234" t="n"/>
      <c r="AG95" s="222" t="n"/>
      <c r="AH95" s="228" t="n"/>
      <c r="AI95" s="229" t="n"/>
      <c r="AJ95" s="235" t="n"/>
      <c r="AK95" s="229" t="n"/>
    </row>
    <row customHeight="1" ht="12" r="96" s="24" spans="1:37">
      <c r="B96" s="2" t="n"/>
      <c r="C96" s="220" t="n"/>
      <c r="D96" s="233" t="n"/>
      <c r="E96" s="220" t="n"/>
      <c r="F96" s="220" t="n"/>
      <c r="G96" s="220" t="n"/>
      <c r="H96" s="231" t="n"/>
      <c r="I96" s="223" t="n"/>
      <c r="J96" s="231" t="n"/>
      <c r="K96" s="220" t="n"/>
      <c r="L96" s="220" t="n"/>
      <c r="M96" s="220" t="n"/>
      <c r="N96" s="220" t="n"/>
      <c r="O96" s="220" t="n"/>
      <c r="P96" s="220" t="n"/>
      <c r="Q96" s="220" t="n"/>
      <c r="R96" s="220" t="n"/>
      <c r="S96" s="220" t="n"/>
      <c r="T96" s="220" t="n"/>
      <c r="U96" s="223" t="n"/>
      <c r="V96" s="223" t="n"/>
      <c r="W96" s="222" t="n"/>
      <c r="X96" s="11" t="n"/>
      <c r="Y96" s="224" t="n"/>
      <c r="Z96" s="225" t="n"/>
      <c r="AA96" s="11" t="n"/>
      <c r="AB96" s="224" t="n"/>
      <c r="AC96" s="225" t="n"/>
      <c r="AD96" s="226" t="n"/>
      <c r="AE96" s="225" t="n"/>
      <c r="AF96" s="234" t="n"/>
      <c r="AG96" s="222" t="n"/>
      <c r="AH96" s="228" t="n"/>
      <c r="AI96" s="229" t="n"/>
      <c r="AJ96" s="235" t="n"/>
      <c r="AK96" s="229" t="n"/>
    </row>
    <row customHeight="1" ht="12" r="97" s="24" spans="1:37">
      <c r="B97" s="2" t="n"/>
      <c r="C97" s="220" t="n"/>
      <c r="D97" s="233" t="n"/>
      <c r="E97" s="220" t="n"/>
      <c r="F97" s="220" t="n"/>
      <c r="G97" s="220" t="n"/>
      <c r="H97" s="231" t="n"/>
      <c r="I97" s="223" t="n"/>
      <c r="J97" s="231" t="n"/>
      <c r="K97" s="220" t="n"/>
      <c r="L97" s="220" t="n"/>
      <c r="M97" s="220" t="n"/>
      <c r="N97" s="220" t="n"/>
      <c r="O97" s="220" t="n"/>
      <c r="P97" s="220" t="n"/>
      <c r="Q97" s="220" t="n"/>
      <c r="R97" s="220" t="n"/>
      <c r="S97" s="220" t="n"/>
      <c r="T97" s="220" t="n"/>
      <c r="U97" s="223" t="n"/>
      <c r="V97" s="223" t="n"/>
      <c r="W97" s="222" t="n"/>
      <c r="X97" s="11" t="n"/>
      <c r="Y97" s="224" t="n"/>
      <c r="Z97" s="225" t="n"/>
      <c r="AA97" s="11" t="n"/>
      <c r="AB97" s="224" t="n"/>
      <c r="AC97" s="225" t="n"/>
      <c r="AD97" s="226" t="n"/>
      <c r="AE97" s="225" t="n"/>
      <c r="AF97" s="234" t="n"/>
      <c r="AG97" s="222" t="n"/>
      <c r="AH97" s="228" t="n"/>
      <c r="AI97" s="229" t="n"/>
      <c r="AJ97" s="235" t="n"/>
      <c r="AK97" s="229" t="n"/>
    </row>
    <row customHeight="1" ht="12" r="98" s="24" spans="1:37">
      <c r="B98" s="2" t="n"/>
      <c r="C98" s="220" t="n"/>
      <c r="D98" s="233" t="n"/>
      <c r="E98" s="220" t="n"/>
      <c r="F98" s="220" t="n"/>
      <c r="G98" s="220" t="n"/>
      <c r="H98" s="231" t="n"/>
      <c r="I98" s="223" t="n"/>
      <c r="J98" s="231" t="n"/>
      <c r="K98" s="220" t="n"/>
      <c r="L98" s="220" t="n"/>
      <c r="M98" s="220" t="n"/>
      <c r="N98" s="220" t="n"/>
      <c r="O98" s="220" t="n"/>
      <c r="P98" s="220" t="n"/>
      <c r="Q98" s="220" t="n"/>
      <c r="R98" s="220" t="n"/>
      <c r="S98" s="220" t="n"/>
      <c r="T98" s="220" t="n"/>
      <c r="U98" s="223" t="n"/>
      <c r="V98" s="223" t="n"/>
      <c r="W98" s="222" t="n"/>
      <c r="X98" s="11" t="n"/>
      <c r="Y98" s="224" t="n"/>
      <c r="Z98" s="225" t="n"/>
      <c r="AA98" s="11" t="n"/>
      <c r="AB98" s="224" t="n"/>
      <c r="AC98" s="225" t="n"/>
      <c r="AD98" s="226" t="n"/>
      <c r="AE98" s="225" t="n"/>
      <c r="AF98" s="234" t="n"/>
      <c r="AG98" s="222" t="n"/>
      <c r="AH98" s="228" t="n"/>
      <c r="AI98" s="229" t="n"/>
      <c r="AJ98" s="235" t="n"/>
      <c r="AK98" s="229" t="n"/>
    </row>
    <row customHeight="1" ht="12" r="99" s="24" spans="1:37">
      <c r="B99" s="2" t="n"/>
      <c r="C99" s="220" t="n"/>
      <c r="D99" s="233" t="n"/>
      <c r="E99" s="220" t="n"/>
      <c r="F99" s="220" t="n"/>
      <c r="G99" s="220" t="n"/>
      <c r="H99" s="231" t="n"/>
      <c r="I99" s="223" t="n"/>
      <c r="J99" s="231" t="n"/>
      <c r="K99" s="220" t="n"/>
      <c r="L99" s="220" t="n"/>
      <c r="M99" s="220" t="n"/>
      <c r="N99" s="220" t="n"/>
      <c r="O99" s="220" t="n"/>
      <c r="P99" s="220" t="n"/>
      <c r="Q99" s="220" t="n"/>
      <c r="R99" s="220" t="n"/>
      <c r="S99" s="220" t="n"/>
      <c r="T99" s="220" t="n"/>
      <c r="U99" s="223" t="n"/>
      <c r="V99" s="223" t="n"/>
      <c r="W99" s="222" t="n"/>
      <c r="X99" s="11" t="n"/>
      <c r="Y99" s="224" t="n"/>
      <c r="Z99" s="225" t="n"/>
      <c r="AA99" s="11" t="n"/>
      <c r="AB99" s="224" t="n"/>
      <c r="AC99" s="225" t="n"/>
      <c r="AD99" s="226" t="n"/>
      <c r="AE99" s="225" t="n"/>
      <c r="AF99" s="234" t="n"/>
      <c r="AG99" s="222" t="n"/>
      <c r="AH99" s="228" t="n"/>
      <c r="AI99" s="229" t="n"/>
      <c r="AJ99" s="235" t="n"/>
      <c r="AK99" s="229" t="n"/>
    </row>
    <row customHeight="1" ht="12" r="100" s="24" spans="1:37">
      <c r="B100" s="2" t="n"/>
      <c r="C100" s="220" t="n"/>
      <c r="D100" s="233" t="n"/>
      <c r="E100" s="220" t="n"/>
      <c r="F100" s="220" t="n"/>
      <c r="G100" s="220" t="n"/>
      <c r="H100" s="231" t="n"/>
      <c r="I100" s="223" t="n"/>
      <c r="J100" s="231" t="n"/>
      <c r="K100" s="220" t="n"/>
      <c r="L100" s="220" t="n"/>
      <c r="M100" s="220" t="n"/>
      <c r="N100" s="220" t="n"/>
      <c r="O100" s="220" t="n"/>
      <c r="P100" s="220" t="n"/>
      <c r="Q100" s="220" t="n"/>
      <c r="R100" s="220" t="n"/>
      <c r="S100" s="220" t="n"/>
      <c r="T100" s="220" t="n"/>
      <c r="U100" s="223" t="n"/>
      <c r="V100" s="223" t="n"/>
      <c r="W100" s="222" t="n"/>
      <c r="X100" s="11" t="n"/>
      <c r="Y100" s="224" t="n"/>
      <c r="Z100" s="225" t="n"/>
      <c r="AA100" s="11" t="n"/>
      <c r="AB100" s="224" t="n"/>
      <c r="AC100" s="225" t="n"/>
      <c r="AD100" s="226" t="n"/>
      <c r="AE100" s="225" t="n"/>
      <c r="AF100" s="234" t="n"/>
      <c r="AG100" s="222" t="n"/>
      <c r="AH100" s="228" t="n"/>
      <c r="AI100" s="229" t="n"/>
      <c r="AJ100" s="235" t="n"/>
      <c r="AK100" s="229" t="n"/>
    </row>
    <row customHeight="1" ht="12" r="101" s="24" spans="1:37">
      <c r="B101" s="2" t="n"/>
      <c r="C101" s="220" t="n"/>
      <c r="D101" s="233" t="n"/>
      <c r="E101" s="220" t="n"/>
      <c r="F101" s="220" t="n"/>
      <c r="G101" s="220" t="n"/>
      <c r="H101" s="231" t="n"/>
      <c r="I101" s="223" t="n"/>
      <c r="J101" s="231" t="n"/>
      <c r="K101" s="220" t="n"/>
      <c r="L101" s="220" t="n"/>
      <c r="M101" s="220" t="n"/>
      <c r="N101" s="220" t="n"/>
      <c r="O101" s="220" t="n"/>
      <c r="P101" s="220" t="n"/>
      <c r="Q101" s="220" t="n"/>
      <c r="R101" s="220" t="n"/>
      <c r="S101" s="220" t="n"/>
      <c r="T101" s="220" t="n"/>
      <c r="U101" s="223" t="n"/>
      <c r="V101" s="223" t="n"/>
      <c r="W101" s="222" t="n"/>
      <c r="X101" s="11" t="n"/>
      <c r="Y101" s="224" t="n"/>
      <c r="Z101" s="225" t="n"/>
      <c r="AA101" s="11" t="n"/>
      <c r="AB101" s="224" t="n"/>
      <c r="AC101" s="225" t="n"/>
      <c r="AD101" s="226" t="n"/>
      <c r="AE101" s="225" t="n"/>
      <c r="AF101" s="234" t="n"/>
      <c r="AG101" s="222" t="n"/>
      <c r="AH101" s="228" t="n"/>
      <c r="AI101" s="229" t="n"/>
      <c r="AJ101" s="235" t="n"/>
      <c r="AK101" s="229" t="n"/>
    </row>
    <row customHeight="1" ht="12" r="102" s="24" spans="1:37">
      <c r="B102" s="2" t="n"/>
      <c r="C102" s="220" t="n"/>
      <c r="D102" s="233" t="n"/>
      <c r="E102" s="220" t="n"/>
      <c r="F102" s="220" t="n"/>
      <c r="G102" s="220" t="n"/>
      <c r="H102" s="231" t="n"/>
      <c r="I102" s="223" t="n"/>
      <c r="J102" s="231" t="n"/>
      <c r="K102" s="220" t="n"/>
      <c r="L102" s="220" t="n"/>
      <c r="M102" s="220" t="n"/>
      <c r="N102" s="220" t="n"/>
      <c r="O102" s="220" t="n"/>
      <c r="P102" s="220" t="n"/>
      <c r="Q102" s="220" t="n"/>
      <c r="R102" s="220" t="n"/>
      <c r="S102" s="220" t="n"/>
      <c r="T102" s="220" t="n"/>
      <c r="U102" s="223" t="n"/>
      <c r="V102" s="223" t="n"/>
      <c r="W102" s="222" t="n"/>
      <c r="X102" s="11" t="n"/>
      <c r="Y102" s="224" t="n"/>
      <c r="Z102" s="225" t="n"/>
      <c r="AA102" s="11" t="n"/>
      <c r="AB102" s="224" t="n"/>
      <c r="AC102" s="225" t="n"/>
      <c r="AD102" s="226" t="n"/>
      <c r="AE102" s="225" t="n"/>
      <c r="AF102" s="234" t="n"/>
      <c r="AG102" s="222" t="n"/>
      <c r="AH102" s="228" t="n"/>
      <c r="AI102" s="229" t="n"/>
      <c r="AJ102" s="235" t="n"/>
      <c r="AK102" s="229" t="n"/>
    </row>
    <row customHeight="1" ht="12" r="103" s="24" spans="1:37">
      <c r="B103" s="2" t="n"/>
      <c r="C103" s="220" t="n"/>
      <c r="D103" s="233" t="n"/>
      <c r="E103" s="220" t="n"/>
      <c r="F103" s="220" t="n"/>
      <c r="G103" s="220" t="n"/>
      <c r="H103" s="231" t="n"/>
      <c r="I103" s="223" t="n"/>
      <c r="J103" s="231" t="n"/>
      <c r="K103" s="220" t="n"/>
      <c r="L103" s="220" t="n"/>
      <c r="M103" s="220" t="n"/>
      <c r="N103" s="220" t="n"/>
      <c r="O103" s="220" t="n"/>
      <c r="P103" s="220" t="n"/>
      <c r="Q103" s="220" t="n"/>
      <c r="R103" s="220" t="n"/>
      <c r="S103" s="220" t="n"/>
      <c r="T103" s="220" t="n"/>
      <c r="U103" s="223" t="n"/>
      <c r="V103" s="223" t="n"/>
      <c r="W103" s="222" t="n"/>
      <c r="X103" s="11" t="n"/>
      <c r="Y103" s="224" t="n"/>
      <c r="Z103" s="225" t="n"/>
      <c r="AA103" s="11" t="n"/>
      <c r="AB103" s="224" t="n"/>
      <c r="AC103" s="225" t="n"/>
      <c r="AD103" s="226" t="n"/>
      <c r="AE103" s="225" t="n"/>
      <c r="AF103" s="234" t="n"/>
      <c r="AG103" s="222" t="n"/>
      <c r="AH103" s="228" t="n"/>
      <c r="AI103" s="229" t="n"/>
      <c r="AJ103" s="235" t="n"/>
      <c r="AK103" s="229" t="n"/>
    </row>
    <row customHeight="1" ht="12" r="104" s="24" spans="1:37">
      <c r="B104" s="2" t="n"/>
      <c r="C104" s="220" t="n"/>
      <c r="D104" s="233" t="n"/>
      <c r="E104" s="220" t="n"/>
      <c r="F104" s="220" t="n"/>
      <c r="G104" s="220" t="n"/>
      <c r="H104" s="231" t="n"/>
      <c r="I104" s="223" t="n"/>
      <c r="J104" s="231" t="n"/>
      <c r="K104" s="220" t="n"/>
      <c r="L104" s="220" t="n"/>
      <c r="M104" s="220" t="n"/>
      <c r="N104" s="220" t="n"/>
      <c r="O104" s="220" t="n"/>
      <c r="P104" s="220" t="n"/>
      <c r="Q104" s="220" t="n"/>
      <c r="R104" s="220" t="n"/>
      <c r="S104" s="220" t="n"/>
      <c r="T104" s="220" t="n"/>
      <c r="U104" s="223" t="n"/>
      <c r="V104" s="223" t="n"/>
      <c r="W104" s="222" t="n"/>
      <c r="X104" s="11" t="n"/>
      <c r="Y104" s="224" t="n"/>
      <c r="Z104" s="225" t="n"/>
      <c r="AA104" s="11" t="n"/>
      <c r="AB104" s="224" t="n"/>
      <c r="AC104" s="225" t="n"/>
      <c r="AD104" s="226" t="n"/>
      <c r="AE104" s="225" t="n"/>
      <c r="AF104" s="234" t="n"/>
      <c r="AG104" s="222" t="n"/>
      <c r="AH104" s="228" t="n"/>
      <c r="AI104" s="229" t="n"/>
      <c r="AJ104" s="235" t="n"/>
      <c r="AK104" s="229" t="n"/>
    </row>
    <row customHeight="1" ht="12" r="105" s="24" spans="1:37">
      <c r="B105" s="2" t="n"/>
      <c r="C105" s="220" t="n"/>
      <c r="D105" s="233" t="n"/>
      <c r="E105" s="220" t="n"/>
      <c r="F105" s="220" t="n"/>
      <c r="G105" s="220" t="n"/>
      <c r="H105" s="231" t="n"/>
      <c r="I105" s="223" t="n"/>
      <c r="J105" s="231" t="n"/>
      <c r="K105" s="220" t="n"/>
      <c r="L105" s="220" t="n"/>
      <c r="M105" s="220" t="n"/>
      <c r="N105" s="220" t="n"/>
      <c r="O105" s="220" t="n"/>
      <c r="P105" s="220" t="n"/>
      <c r="Q105" s="220" t="n"/>
      <c r="R105" s="220" t="n"/>
      <c r="S105" s="220" t="n"/>
      <c r="T105" s="220" t="n"/>
      <c r="U105" s="223" t="n"/>
      <c r="V105" s="223" t="n"/>
      <c r="W105" s="222" t="n"/>
      <c r="X105" s="11" t="n"/>
      <c r="Y105" s="224" t="n"/>
      <c r="Z105" s="225" t="n"/>
      <c r="AA105" s="11" t="n"/>
      <c r="AB105" s="224" t="n"/>
      <c r="AC105" s="225" t="n"/>
      <c r="AD105" s="226" t="n"/>
      <c r="AE105" s="225" t="n"/>
      <c r="AF105" s="234" t="n"/>
      <c r="AG105" s="222" t="n"/>
      <c r="AH105" s="228" t="n"/>
      <c r="AI105" s="229" t="n"/>
      <c r="AJ105" s="235" t="n"/>
      <c r="AK105" s="229" t="n"/>
    </row>
    <row customHeight="1" ht="12" r="106" s="24" spans="1:37">
      <c r="B106" s="2" t="n"/>
      <c r="C106" s="220" t="n"/>
      <c r="D106" s="233" t="n"/>
      <c r="E106" s="220" t="n"/>
      <c r="F106" s="220" t="n"/>
      <c r="G106" s="220" t="n"/>
      <c r="H106" s="231" t="n"/>
      <c r="I106" s="223" t="n"/>
      <c r="J106" s="231" t="n"/>
      <c r="K106" s="220" t="n"/>
      <c r="L106" s="220" t="n"/>
      <c r="M106" s="220" t="n"/>
      <c r="N106" s="220" t="n"/>
      <c r="O106" s="220" t="n"/>
      <c r="P106" s="220" t="n"/>
      <c r="Q106" s="220" t="n"/>
      <c r="R106" s="220" t="n"/>
      <c r="S106" s="220" t="n"/>
      <c r="T106" s="220" t="n"/>
      <c r="U106" s="223" t="n"/>
      <c r="V106" s="223" t="n"/>
      <c r="W106" s="222" t="n"/>
      <c r="X106" s="11" t="n"/>
      <c r="Y106" s="224" t="n"/>
      <c r="Z106" s="225" t="n"/>
      <c r="AA106" s="11" t="n"/>
      <c r="AB106" s="224" t="n"/>
      <c r="AC106" s="225" t="n"/>
      <c r="AD106" s="226" t="n"/>
      <c r="AE106" s="225" t="n"/>
      <c r="AF106" s="234" t="n"/>
      <c r="AG106" s="222" t="n"/>
      <c r="AH106" s="228" t="n"/>
      <c r="AI106" s="229" t="n"/>
      <c r="AJ106" s="235" t="n"/>
      <c r="AK106" s="229" t="n"/>
    </row>
    <row customHeight="1" ht="12" r="107" s="24" spans="1:37">
      <c r="B107" s="2" t="n"/>
      <c r="C107" s="220" t="n"/>
      <c r="D107" s="233" t="n"/>
      <c r="E107" s="220" t="n"/>
      <c r="F107" s="220" t="n"/>
      <c r="G107" s="220" t="n"/>
      <c r="H107" s="231" t="n"/>
      <c r="I107" s="223" t="n"/>
      <c r="J107" s="231" t="n"/>
      <c r="K107" s="220" t="n"/>
      <c r="L107" s="220" t="n"/>
      <c r="M107" s="220" t="n"/>
      <c r="N107" s="220" t="n"/>
      <c r="O107" s="220" t="n"/>
      <c r="P107" s="220" t="n"/>
      <c r="Q107" s="220" t="n"/>
      <c r="R107" s="220" t="n"/>
      <c r="S107" s="220" t="n"/>
      <c r="T107" s="220" t="n"/>
      <c r="U107" s="223" t="n"/>
      <c r="V107" s="223" t="n"/>
      <c r="W107" s="222" t="n"/>
      <c r="X107" s="11" t="n"/>
      <c r="Y107" s="224" t="n"/>
      <c r="Z107" s="225" t="n"/>
      <c r="AA107" s="11" t="n"/>
      <c r="AB107" s="224" t="n"/>
      <c r="AC107" s="225" t="n"/>
      <c r="AD107" s="226" t="n"/>
      <c r="AE107" s="225" t="n"/>
      <c r="AF107" s="234" t="n"/>
      <c r="AG107" s="222" t="n"/>
      <c r="AH107" s="228" t="n"/>
      <c r="AI107" s="229" t="n"/>
      <c r="AJ107" s="235" t="n"/>
      <c r="AK107" s="229" t="n"/>
    </row>
    <row customHeight="1" ht="12" r="108" s="24" spans="1:37">
      <c r="B108" s="2" t="n"/>
      <c r="C108" s="220" t="n"/>
      <c r="D108" s="233" t="n"/>
      <c r="E108" s="220" t="n"/>
      <c r="F108" s="220" t="n"/>
      <c r="G108" s="220" t="n"/>
      <c r="H108" s="231" t="n"/>
      <c r="I108" s="223" t="n"/>
      <c r="J108" s="231" t="n"/>
      <c r="K108" s="220" t="n"/>
      <c r="L108" s="220" t="n"/>
      <c r="M108" s="220" t="n"/>
      <c r="N108" s="220" t="n"/>
      <c r="O108" s="220" t="n"/>
      <c r="P108" s="220" t="n"/>
      <c r="Q108" s="220" t="n"/>
      <c r="R108" s="220" t="n"/>
      <c r="S108" s="220" t="n"/>
      <c r="T108" s="220" t="n"/>
      <c r="U108" s="223" t="n"/>
      <c r="V108" s="223" t="n"/>
      <c r="W108" s="222" t="n"/>
      <c r="X108" s="11" t="n"/>
      <c r="Y108" s="224" t="n"/>
      <c r="Z108" s="225" t="n"/>
      <c r="AA108" s="11" t="n"/>
      <c r="AB108" s="224" t="n"/>
      <c r="AC108" s="225" t="n"/>
      <c r="AD108" s="226" t="n"/>
      <c r="AE108" s="225" t="n"/>
      <c r="AF108" s="234" t="n"/>
      <c r="AG108" s="222" t="n"/>
      <c r="AH108" s="228" t="n"/>
      <c r="AI108" s="229" t="n"/>
      <c r="AJ108" s="235" t="n"/>
      <c r="AK108" s="229" t="n"/>
    </row>
    <row customHeight="1" ht="12" r="109" s="24" spans="1:37">
      <c r="B109" s="2" t="n"/>
      <c r="C109" s="220" t="n"/>
      <c r="D109" s="233" t="n"/>
      <c r="E109" s="220" t="n"/>
      <c r="F109" s="220" t="n"/>
      <c r="G109" s="220" t="n"/>
      <c r="H109" s="231" t="n"/>
      <c r="I109" s="223" t="n"/>
      <c r="J109" s="231" t="n"/>
      <c r="K109" s="220" t="n"/>
      <c r="L109" s="220" t="n"/>
      <c r="M109" s="220" t="n"/>
      <c r="N109" s="220" t="n"/>
      <c r="O109" s="220" t="n"/>
      <c r="P109" s="220" t="n"/>
      <c r="Q109" s="220" t="n"/>
      <c r="R109" s="220" t="n"/>
      <c r="S109" s="220" t="n"/>
      <c r="T109" s="220" t="n"/>
      <c r="U109" s="223" t="n"/>
      <c r="V109" s="223" t="n"/>
      <c r="W109" s="222" t="n"/>
      <c r="X109" s="11" t="n"/>
      <c r="Y109" s="224" t="n"/>
      <c r="Z109" s="225" t="n"/>
      <c r="AA109" s="11" t="n"/>
      <c r="AB109" s="224" t="n"/>
      <c r="AC109" s="225" t="n"/>
      <c r="AD109" s="226" t="n"/>
      <c r="AE109" s="225" t="n"/>
      <c r="AF109" s="234" t="n"/>
      <c r="AG109" s="222" t="n"/>
      <c r="AH109" s="228" t="n"/>
      <c r="AI109" s="229" t="n"/>
      <c r="AJ109" s="235" t="n"/>
      <c r="AK109" s="229" t="n"/>
    </row>
    <row customHeight="1" ht="12" r="110" s="24" spans="1:37">
      <c r="B110" s="2" t="n"/>
      <c r="C110" s="220" t="n"/>
      <c r="D110" s="233" t="n"/>
      <c r="E110" s="220" t="n"/>
      <c r="F110" s="220" t="n"/>
      <c r="G110" s="220" t="n"/>
      <c r="H110" s="231" t="n"/>
      <c r="I110" s="223" t="n"/>
      <c r="J110" s="231" t="n"/>
      <c r="K110" s="220" t="n"/>
      <c r="L110" s="220" t="n"/>
      <c r="M110" s="220" t="n"/>
      <c r="N110" s="220" t="n"/>
      <c r="O110" s="220" t="n"/>
      <c r="P110" s="220" t="n"/>
      <c r="Q110" s="220" t="n"/>
      <c r="R110" s="220" t="n"/>
      <c r="S110" s="220" t="n"/>
      <c r="T110" s="220" t="n"/>
      <c r="U110" s="223" t="n"/>
      <c r="V110" s="223" t="n"/>
      <c r="W110" s="222" t="n"/>
      <c r="X110" s="11" t="n"/>
      <c r="Y110" s="224" t="n"/>
      <c r="Z110" s="225" t="n"/>
      <c r="AA110" s="11" t="n"/>
      <c r="AB110" s="224" t="n"/>
      <c r="AC110" s="225" t="n"/>
      <c r="AD110" s="226" t="n"/>
      <c r="AE110" s="225" t="n"/>
      <c r="AF110" s="234" t="n"/>
      <c r="AG110" s="222" t="n"/>
      <c r="AH110" s="228" t="n"/>
      <c r="AI110" s="229" t="n"/>
      <c r="AJ110" s="235" t="n"/>
      <c r="AK110" s="229" t="n"/>
    </row>
    <row customHeight="1" ht="12" r="111" s="24" spans="1:37">
      <c r="B111" s="2" t="n"/>
      <c r="C111" s="220" t="n"/>
      <c r="D111" s="233" t="n"/>
      <c r="E111" s="220" t="n"/>
      <c r="F111" s="220" t="n"/>
      <c r="G111" s="220" t="n"/>
      <c r="H111" s="231" t="n"/>
      <c r="I111" s="223" t="n"/>
      <c r="J111" s="231" t="n"/>
      <c r="K111" s="220" t="n"/>
      <c r="L111" s="220" t="n"/>
      <c r="M111" s="220" t="n"/>
      <c r="N111" s="220" t="n"/>
      <c r="O111" s="220" t="n"/>
      <c r="P111" s="220" t="n"/>
      <c r="Q111" s="220" t="n"/>
      <c r="R111" s="220" t="n"/>
      <c r="S111" s="220" t="n"/>
      <c r="T111" s="220" t="n"/>
      <c r="U111" s="223" t="n"/>
      <c r="V111" s="223" t="n"/>
      <c r="W111" s="222" t="n"/>
      <c r="X111" s="11" t="n"/>
      <c r="Y111" s="224" t="n"/>
      <c r="Z111" s="225" t="n"/>
      <c r="AA111" s="11" t="n"/>
      <c r="AB111" s="224" t="n"/>
      <c r="AC111" s="225" t="n"/>
      <c r="AD111" s="226" t="n"/>
      <c r="AE111" s="225" t="n"/>
      <c r="AF111" s="234" t="n"/>
      <c r="AG111" s="222" t="n"/>
      <c r="AH111" s="228" t="n"/>
      <c r="AI111" s="229" t="n"/>
      <c r="AJ111" s="235" t="n"/>
      <c r="AK111" s="229" t="n"/>
    </row>
    <row customHeight="1" ht="12" r="112" s="24" spans="1:37">
      <c r="B112" s="2" t="n"/>
      <c r="C112" s="220" t="n"/>
      <c r="D112" s="233" t="n"/>
      <c r="E112" s="220" t="n"/>
      <c r="F112" s="220" t="n"/>
      <c r="G112" s="220" t="n"/>
      <c r="H112" s="231" t="n"/>
      <c r="I112" s="223" t="n"/>
      <c r="J112" s="231" t="n"/>
      <c r="K112" s="220" t="n"/>
      <c r="L112" s="220" t="n"/>
      <c r="M112" s="220" t="n"/>
      <c r="N112" s="220" t="n"/>
      <c r="O112" s="220" t="n"/>
      <c r="P112" s="220" t="n"/>
      <c r="Q112" s="220" t="n"/>
      <c r="R112" s="220" t="n"/>
      <c r="S112" s="220" t="n"/>
      <c r="T112" s="220" t="n"/>
      <c r="U112" s="223" t="n"/>
      <c r="V112" s="223" t="n"/>
      <c r="W112" s="222" t="n"/>
      <c r="X112" s="11" t="n"/>
      <c r="Y112" s="224" t="n"/>
      <c r="Z112" s="225" t="n"/>
      <c r="AA112" s="11" t="n"/>
      <c r="AB112" s="224" t="n"/>
      <c r="AC112" s="225" t="n"/>
      <c r="AD112" s="226" t="n"/>
      <c r="AE112" s="225" t="n"/>
      <c r="AF112" s="234" t="n"/>
      <c r="AG112" s="222" t="n"/>
      <c r="AH112" s="228" t="n"/>
      <c r="AI112" s="229" t="n"/>
      <c r="AJ112" s="235" t="n"/>
      <c r="AK112" s="229" t="n"/>
    </row>
    <row customHeight="1" ht="12" r="113" s="24" spans="1:37">
      <c r="B113" s="2" t="n"/>
      <c r="C113" s="220" t="n"/>
      <c r="D113" s="233" t="n"/>
      <c r="E113" s="220" t="n"/>
      <c r="F113" s="220" t="n"/>
      <c r="G113" s="220" t="n"/>
      <c r="H113" s="231" t="n"/>
      <c r="I113" s="223" t="n"/>
      <c r="J113" s="231" t="n"/>
      <c r="K113" s="220" t="n"/>
      <c r="L113" s="220" t="n"/>
      <c r="M113" s="220" t="n"/>
      <c r="N113" s="220" t="n"/>
      <c r="O113" s="220" t="n"/>
      <c r="P113" s="220" t="n"/>
      <c r="Q113" s="220" t="n"/>
      <c r="R113" s="220" t="n"/>
      <c r="S113" s="220" t="n"/>
      <c r="T113" s="220" t="n"/>
      <c r="U113" s="223" t="n"/>
      <c r="V113" s="223" t="n"/>
      <c r="W113" s="222" t="n"/>
      <c r="X113" s="11" t="n"/>
      <c r="Y113" s="224" t="n"/>
      <c r="Z113" s="225" t="n"/>
      <c r="AA113" s="11" t="n"/>
      <c r="AB113" s="224" t="n"/>
      <c r="AC113" s="225" t="n"/>
      <c r="AD113" s="226" t="n"/>
      <c r="AE113" s="225" t="n"/>
      <c r="AF113" s="234" t="n"/>
      <c r="AG113" s="222" t="n"/>
      <c r="AH113" s="228" t="n"/>
      <c r="AI113" s="229" t="n"/>
      <c r="AJ113" s="235" t="n"/>
      <c r="AK113" s="229" t="n"/>
    </row>
    <row customHeight="1" ht="12" r="114" s="24" spans="1:37">
      <c r="B114" s="2" t="n"/>
      <c r="C114" s="220" t="n"/>
      <c r="D114" s="233" t="n"/>
      <c r="E114" s="220" t="n"/>
      <c r="F114" s="220" t="n"/>
      <c r="G114" s="220" t="n"/>
      <c r="H114" s="231" t="n"/>
      <c r="I114" s="223" t="n"/>
      <c r="J114" s="231" t="n"/>
      <c r="K114" s="220" t="n"/>
      <c r="L114" s="220" t="n"/>
      <c r="M114" s="220" t="n"/>
      <c r="N114" s="220" t="n"/>
      <c r="O114" s="220" t="n"/>
      <c r="P114" s="220" t="n"/>
      <c r="Q114" s="220" t="n"/>
      <c r="R114" s="220" t="n"/>
      <c r="S114" s="220" t="n"/>
      <c r="T114" s="220" t="n"/>
      <c r="U114" s="223" t="n"/>
      <c r="V114" s="223" t="n"/>
      <c r="W114" s="222" t="n"/>
      <c r="X114" s="11" t="n"/>
      <c r="Y114" s="224" t="n"/>
      <c r="Z114" s="225" t="n"/>
      <c r="AA114" s="11" t="n"/>
      <c r="AB114" s="224" t="n"/>
      <c r="AC114" s="225" t="n"/>
      <c r="AD114" s="226" t="n"/>
      <c r="AE114" s="225" t="n"/>
      <c r="AF114" s="234" t="n"/>
      <c r="AG114" s="222" t="n"/>
      <c r="AH114" s="228" t="n"/>
      <c r="AI114" s="229" t="n"/>
      <c r="AJ114" s="235" t="n"/>
      <c r="AK114" s="229" t="n"/>
    </row>
    <row customHeight="1" ht="12" r="115" s="24" spans="1:37">
      <c r="B115" s="2" t="n"/>
      <c r="C115" s="220" t="n"/>
      <c r="D115" s="233" t="n"/>
      <c r="E115" s="220" t="n"/>
      <c r="F115" s="220" t="n"/>
      <c r="G115" s="220" t="n"/>
      <c r="H115" s="231" t="n"/>
      <c r="I115" s="223" t="n"/>
      <c r="J115" s="231" t="n"/>
      <c r="K115" s="220" t="n"/>
      <c r="L115" s="220" t="n"/>
      <c r="M115" s="220" t="n"/>
      <c r="N115" s="220" t="n"/>
      <c r="O115" s="220" t="n"/>
      <c r="P115" s="220" t="n"/>
      <c r="Q115" s="220" t="n"/>
      <c r="R115" s="220" t="n"/>
      <c r="S115" s="220" t="n"/>
      <c r="T115" s="220" t="n"/>
      <c r="U115" s="223" t="n"/>
      <c r="V115" s="223" t="n"/>
      <c r="W115" s="222" t="n"/>
      <c r="X115" s="11" t="n"/>
      <c r="Y115" s="224" t="n"/>
      <c r="Z115" s="225" t="n"/>
      <c r="AA115" s="11" t="n"/>
      <c r="AB115" s="224" t="n"/>
      <c r="AC115" s="225" t="n"/>
      <c r="AD115" s="226" t="n"/>
      <c r="AE115" s="225" t="n"/>
      <c r="AF115" s="234" t="n"/>
      <c r="AG115" s="222" t="n"/>
      <c r="AH115" s="228" t="n"/>
      <c r="AI115" s="229" t="n"/>
      <c r="AJ115" s="235" t="n"/>
      <c r="AK115" s="229" t="n"/>
    </row>
    <row customHeight="1" ht="12" r="116" s="24" spans="1:37">
      <c r="B116" s="2" t="n"/>
      <c r="C116" s="220" t="n"/>
      <c r="D116" s="233" t="n"/>
      <c r="E116" s="220" t="n"/>
      <c r="F116" s="220" t="n"/>
      <c r="G116" s="220" t="n"/>
      <c r="H116" s="231" t="n"/>
      <c r="I116" s="223" t="n"/>
      <c r="J116" s="231" t="n"/>
      <c r="K116" s="220" t="n"/>
      <c r="L116" s="220" t="n"/>
      <c r="M116" s="220" t="n"/>
      <c r="N116" s="220" t="n"/>
      <c r="O116" s="220" t="n"/>
      <c r="P116" s="220" t="n"/>
      <c r="Q116" s="220" t="n"/>
      <c r="R116" s="220" t="n"/>
      <c r="S116" s="220" t="n"/>
      <c r="T116" s="220" t="n"/>
      <c r="U116" s="223" t="n"/>
      <c r="V116" s="223" t="n"/>
      <c r="W116" s="222" t="n"/>
      <c r="X116" s="11" t="n"/>
      <c r="Y116" s="224" t="n"/>
      <c r="Z116" s="225" t="n"/>
      <c r="AA116" s="11" t="n"/>
      <c r="AB116" s="224" t="n"/>
      <c r="AC116" s="225" t="n"/>
      <c r="AD116" s="226" t="n"/>
      <c r="AE116" s="225" t="n"/>
      <c r="AF116" s="234" t="n"/>
      <c r="AG116" s="222" t="n"/>
      <c r="AH116" s="228" t="n"/>
      <c r="AI116" s="229" t="n"/>
      <c r="AJ116" s="235" t="n"/>
      <c r="AK116" s="229" t="n"/>
    </row>
    <row customHeight="1" ht="12" r="117" s="24" spans="1:37">
      <c r="B117" s="2" t="n"/>
      <c r="C117" s="220" t="n"/>
      <c r="D117" s="233" t="n"/>
      <c r="E117" s="220" t="n"/>
      <c r="F117" s="220" t="n"/>
      <c r="G117" s="220" t="n"/>
      <c r="H117" s="231" t="n"/>
      <c r="I117" s="223" t="n"/>
      <c r="J117" s="231" t="n"/>
      <c r="K117" s="220" t="n"/>
      <c r="L117" s="220" t="n"/>
      <c r="M117" s="220" t="n"/>
      <c r="N117" s="220" t="n"/>
      <c r="O117" s="220" t="n"/>
      <c r="P117" s="220" t="n"/>
      <c r="Q117" s="220" t="n"/>
      <c r="R117" s="220" t="n"/>
      <c r="S117" s="220" t="n"/>
      <c r="T117" s="220" t="n"/>
      <c r="U117" s="223" t="n"/>
      <c r="V117" s="223" t="n"/>
      <c r="W117" s="222" t="n"/>
      <c r="X117" s="11" t="n"/>
      <c r="Y117" s="224" t="n"/>
      <c r="Z117" s="225" t="n"/>
      <c r="AA117" s="11" t="n"/>
      <c r="AB117" s="224" t="n"/>
      <c r="AC117" s="225" t="n"/>
      <c r="AD117" s="226" t="n"/>
      <c r="AE117" s="225" t="n"/>
      <c r="AF117" s="234" t="n"/>
      <c r="AG117" s="222" t="n"/>
      <c r="AH117" s="228" t="n"/>
      <c r="AI117" s="229" t="n"/>
      <c r="AJ117" s="235" t="n"/>
      <c r="AK117" s="229" t="n"/>
    </row>
    <row customHeight="1" ht="12" r="118" s="24" spans="1:37">
      <c r="B118" s="2" t="n"/>
      <c r="C118" s="220" t="n"/>
      <c r="D118" s="233" t="n"/>
      <c r="E118" s="220" t="n"/>
      <c r="F118" s="220" t="n"/>
      <c r="G118" s="220" t="n"/>
      <c r="H118" s="231" t="n"/>
      <c r="I118" s="223" t="n"/>
      <c r="J118" s="231" t="n"/>
      <c r="K118" s="220" t="n"/>
      <c r="L118" s="220" t="n"/>
      <c r="M118" s="220" t="n"/>
      <c r="N118" s="220" t="n"/>
      <c r="O118" s="220" t="n"/>
      <c r="P118" s="220" t="n"/>
      <c r="Q118" s="220" t="n"/>
      <c r="R118" s="220" t="n"/>
      <c r="S118" s="220" t="n"/>
      <c r="T118" s="220" t="n"/>
      <c r="U118" s="223" t="n"/>
      <c r="V118" s="223" t="n"/>
      <c r="W118" s="222" t="n"/>
      <c r="X118" s="11" t="n"/>
      <c r="Y118" s="224" t="n"/>
      <c r="Z118" s="225" t="n"/>
      <c r="AA118" s="11" t="n"/>
      <c r="AB118" s="224" t="n"/>
      <c r="AC118" s="225" t="n"/>
      <c r="AD118" s="226" t="n"/>
      <c r="AE118" s="225" t="n"/>
      <c r="AF118" s="234" t="n"/>
      <c r="AG118" s="222" t="n"/>
      <c r="AH118" s="228" t="n"/>
      <c r="AI118" s="229" t="n"/>
      <c r="AJ118" s="235" t="n"/>
      <c r="AK118" s="229" t="n"/>
    </row>
    <row customHeight="1" ht="12" r="119" s="24" spans="1:37">
      <c r="B119" s="2" t="n"/>
      <c r="C119" s="220" t="n"/>
      <c r="D119" s="233" t="n"/>
      <c r="E119" s="220" t="n"/>
      <c r="F119" s="220" t="n"/>
      <c r="G119" s="220" t="n"/>
      <c r="H119" s="231" t="n"/>
      <c r="I119" s="223" t="n"/>
      <c r="J119" s="231" t="n"/>
      <c r="K119" s="220" t="n"/>
      <c r="L119" s="220" t="n"/>
      <c r="M119" s="220" t="n"/>
      <c r="N119" s="220" t="n"/>
      <c r="O119" s="220" t="n"/>
      <c r="P119" s="220" t="n"/>
      <c r="Q119" s="220" t="n"/>
      <c r="R119" s="220" t="n"/>
      <c r="S119" s="220" t="n"/>
      <c r="T119" s="220" t="n"/>
      <c r="U119" s="223" t="n"/>
      <c r="V119" s="223" t="n"/>
      <c r="W119" s="222" t="n"/>
      <c r="X119" s="11" t="n"/>
      <c r="Y119" s="224" t="n"/>
      <c r="Z119" s="225" t="n"/>
      <c r="AA119" s="11" t="n"/>
      <c r="AB119" s="224" t="n"/>
      <c r="AC119" s="225" t="n"/>
      <c r="AD119" s="226" t="n"/>
      <c r="AE119" s="225" t="n"/>
      <c r="AF119" s="234" t="n"/>
      <c r="AG119" s="222" t="n"/>
      <c r="AH119" s="228" t="n"/>
      <c r="AI119" s="229" t="n"/>
      <c r="AJ119" s="235" t="n"/>
      <c r="AK119" s="229" t="n"/>
    </row>
    <row customHeight="1" ht="12" r="120" s="24" spans="1:37">
      <c r="B120" s="2" t="n"/>
      <c r="C120" s="220" t="n"/>
      <c r="D120" s="233" t="n"/>
      <c r="E120" s="220" t="n"/>
      <c r="F120" s="220" t="n"/>
      <c r="G120" s="220" t="n"/>
      <c r="H120" s="231" t="n"/>
      <c r="I120" s="223" t="n"/>
      <c r="J120" s="231" t="n"/>
      <c r="K120" s="220" t="n"/>
      <c r="L120" s="220" t="n"/>
      <c r="M120" s="220" t="n"/>
      <c r="N120" s="220" t="n"/>
      <c r="O120" s="220" t="n"/>
      <c r="P120" s="220" t="n"/>
      <c r="Q120" s="220" t="n"/>
      <c r="R120" s="220" t="n"/>
      <c r="S120" s="220" t="n"/>
      <c r="T120" s="220" t="n"/>
      <c r="U120" s="223" t="n"/>
      <c r="V120" s="223" t="n"/>
      <c r="W120" s="222" t="n"/>
      <c r="X120" s="11" t="n"/>
      <c r="Y120" s="224" t="n"/>
      <c r="Z120" s="225" t="n"/>
      <c r="AA120" s="11" t="n"/>
      <c r="AB120" s="224" t="n"/>
      <c r="AC120" s="225" t="n"/>
      <c r="AD120" s="226" t="n"/>
      <c r="AE120" s="225" t="n"/>
      <c r="AF120" s="234" t="n"/>
      <c r="AG120" s="222" t="n"/>
      <c r="AH120" s="228" t="n"/>
      <c r="AI120" s="229" t="n"/>
      <c r="AJ120" s="235" t="n"/>
      <c r="AK120" s="229" t="n"/>
    </row>
    <row customHeight="1" ht="12" r="121" s="24" spans="1:37">
      <c r="B121" s="2" t="n"/>
      <c r="C121" s="220" t="n"/>
      <c r="D121" s="233" t="n"/>
      <c r="E121" s="220" t="n"/>
      <c r="F121" s="220" t="n"/>
      <c r="G121" s="220" t="n"/>
      <c r="H121" s="231" t="n"/>
      <c r="I121" s="223" t="n"/>
      <c r="J121" s="231" t="n"/>
      <c r="K121" s="220" t="n"/>
      <c r="L121" s="220" t="n"/>
      <c r="M121" s="220" t="n"/>
      <c r="N121" s="220" t="n"/>
      <c r="O121" s="220" t="n"/>
      <c r="P121" s="220" t="n"/>
      <c r="Q121" s="220" t="n"/>
      <c r="R121" s="220" t="n"/>
      <c r="S121" s="220" t="n"/>
      <c r="T121" s="220" t="n"/>
      <c r="U121" s="223" t="n"/>
      <c r="V121" s="223" t="n"/>
      <c r="W121" s="222" t="n"/>
      <c r="X121" s="11" t="n"/>
      <c r="Y121" s="224" t="n"/>
      <c r="Z121" s="225" t="n"/>
      <c r="AA121" s="11" t="n"/>
      <c r="AB121" s="224" t="n"/>
      <c r="AC121" s="225" t="n"/>
      <c r="AD121" s="226" t="n"/>
      <c r="AE121" s="225" t="n"/>
      <c r="AF121" s="234" t="n"/>
      <c r="AG121" s="222" t="n"/>
      <c r="AH121" s="228" t="n"/>
      <c r="AI121" s="229" t="n"/>
      <c r="AJ121" s="235" t="n"/>
      <c r="AK121" s="229" t="n"/>
    </row>
    <row customHeight="1" ht="12" r="122" s="24" spans="1:37">
      <c r="B122" s="2" t="n"/>
      <c r="C122" s="220" t="n"/>
      <c r="D122" s="233" t="n"/>
      <c r="E122" s="220" t="n"/>
      <c r="F122" s="220" t="n"/>
      <c r="G122" s="220" t="n"/>
      <c r="H122" s="231" t="n"/>
      <c r="I122" s="223" t="n"/>
      <c r="J122" s="231" t="n"/>
      <c r="K122" s="220" t="n"/>
      <c r="L122" s="220" t="n"/>
      <c r="M122" s="220" t="n"/>
      <c r="N122" s="220" t="n"/>
      <c r="O122" s="220" t="n"/>
      <c r="P122" s="220" t="n"/>
      <c r="Q122" s="220" t="n"/>
      <c r="R122" s="220" t="n"/>
      <c r="S122" s="220" t="n"/>
      <c r="T122" s="220" t="n"/>
      <c r="U122" s="223" t="n"/>
      <c r="V122" s="223" t="n"/>
      <c r="W122" s="222" t="n"/>
      <c r="X122" s="11" t="n"/>
      <c r="Y122" s="224" t="n"/>
      <c r="Z122" s="225" t="n"/>
      <c r="AA122" s="11" t="n"/>
      <c r="AB122" s="224" t="n"/>
      <c r="AC122" s="225" t="n"/>
      <c r="AD122" s="226" t="n"/>
      <c r="AE122" s="225" t="n"/>
      <c r="AF122" s="234" t="n"/>
      <c r="AG122" s="222" t="n"/>
      <c r="AH122" s="228" t="n"/>
      <c r="AI122" s="229" t="n"/>
      <c r="AJ122" s="235" t="n"/>
      <c r="AK122" s="229" t="n"/>
    </row>
    <row customHeight="1" ht="12" r="123" s="24" spans="1:37">
      <c r="B123" s="2" t="n"/>
      <c r="C123" s="220" t="n"/>
      <c r="D123" s="233" t="n"/>
      <c r="E123" s="220" t="n"/>
      <c r="F123" s="220" t="n"/>
      <c r="G123" s="220" t="n"/>
      <c r="H123" s="231" t="n"/>
      <c r="I123" s="223" t="n"/>
      <c r="J123" s="231" t="n"/>
      <c r="K123" s="220" t="n"/>
      <c r="L123" s="220" t="n"/>
      <c r="M123" s="220" t="n"/>
      <c r="N123" s="220" t="n"/>
      <c r="O123" s="220" t="n"/>
      <c r="P123" s="220" t="n"/>
      <c r="Q123" s="220" t="n"/>
      <c r="R123" s="220" t="n"/>
      <c r="S123" s="220" t="n"/>
      <c r="T123" s="220" t="n"/>
      <c r="U123" s="223" t="n"/>
      <c r="V123" s="223" t="n"/>
      <c r="W123" s="222" t="n"/>
      <c r="X123" s="11" t="n"/>
      <c r="Y123" s="224" t="n"/>
      <c r="Z123" s="225" t="n"/>
      <c r="AA123" s="11" t="n"/>
      <c r="AB123" s="224" t="n"/>
      <c r="AC123" s="225" t="n"/>
      <c r="AD123" s="226" t="n"/>
      <c r="AE123" s="225" t="n"/>
      <c r="AF123" s="234" t="n"/>
      <c r="AG123" s="222" t="n"/>
      <c r="AH123" s="228" t="n"/>
      <c r="AI123" s="229" t="n"/>
      <c r="AJ123" s="235" t="n"/>
      <c r="AK123" s="229" t="n"/>
    </row>
    <row customHeight="1" ht="12" r="124" s="24" spans="1:37">
      <c r="B124" s="2" t="n"/>
      <c r="C124" s="220" t="n"/>
      <c r="D124" s="233" t="n"/>
      <c r="E124" s="220" t="n"/>
      <c r="F124" s="220" t="n"/>
      <c r="G124" s="220" t="n"/>
      <c r="H124" s="231" t="n"/>
      <c r="I124" s="223" t="n"/>
      <c r="J124" s="231" t="n"/>
      <c r="K124" s="220" t="n"/>
      <c r="L124" s="220" t="n"/>
      <c r="M124" s="220" t="n"/>
      <c r="N124" s="220" t="n"/>
      <c r="O124" s="220" t="n"/>
      <c r="P124" s="220" t="n"/>
      <c r="Q124" s="220" t="n"/>
      <c r="R124" s="220" t="n"/>
      <c r="S124" s="220" t="n"/>
      <c r="T124" s="220" t="n"/>
      <c r="U124" s="223" t="n"/>
      <c r="V124" s="223" t="n"/>
      <c r="W124" s="222" t="n"/>
      <c r="X124" s="11" t="n"/>
      <c r="Y124" s="224" t="n"/>
      <c r="Z124" s="225" t="n"/>
      <c r="AA124" s="11" t="n"/>
      <c r="AB124" s="224" t="n"/>
      <c r="AC124" s="225" t="n"/>
      <c r="AD124" s="226" t="n"/>
      <c r="AE124" s="225" t="n"/>
      <c r="AF124" s="234" t="n"/>
      <c r="AG124" s="222" t="n"/>
      <c r="AH124" s="228" t="n"/>
      <c r="AI124" s="229" t="n"/>
      <c r="AJ124" s="235" t="n"/>
      <c r="AK124" s="229" t="n"/>
    </row>
    <row customHeight="1" ht="12" r="125" s="24" spans="1:37">
      <c r="B125" s="2" t="n"/>
      <c r="C125" s="220" t="n"/>
      <c r="D125" s="233" t="n"/>
      <c r="E125" s="220" t="n"/>
      <c r="F125" s="220" t="n"/>
      <c r="G125" s="220" t="n"/>
      <c r="H125" s="231" t="n"/>
      <c r="I125" s="223" t="n"/>
      <c r="J125" s="231" t="n"/>
      <c r="K125" s="220" t="n"/>
      <c r="L125" s="220" t="n"/>
      <c r="M125" s="220" t="n"/>
      <c r="N125" s="220" t="n"/>
      <c r="O125" s="220" t="n"/>
      <c r="P125" s="220" t="n"/>
      <c r="Q125" s="220" t="n"/>
      <c r="R125" s="220" t="n"/>
      <c r="S125" s="220" t="n"/>
      <c r="T125" s="220" t="n"/>
      <c r="U125" s="223" t="n"/>
      <c r="V125" s="223" t="n"/>
      <c r="W125" s="222" t="n"/>
      <c r="X125" s="11" t="n"/>
      <c r="Y125" s="224" t="n"/>
      <c r="Z125" s="225" t="n"/>
      <c r="AA125" s="11" t="n"/>
      <c r="AB125" s="224" t="n"/>
      <c r="AC125" s="225" t="n"/>
      <c r="AD125" s="226" t="n"/>
      <c r="AE125" s="225" t="n"/>
      <c r="AF125" s="234" t="n"/>
      <c r="AG125" s="222" t="n"/>
      <c r="AH125" s="228" t="n"/>
      <c r="AI125" s="229" t="n"/>
      <c r="AJ125" s="235" t="n"/>
      <c r="AK125" s="229" t="n"/>
    </row>
    <row customHeight="1" ht="12" r="126" s="24" spans="1:37">
      <c r="B126" s="2" t="n"/>
      <c r="C126" s="220" t="n"/>
      <c r="D126" s="233" t="n"/>
      <c r="E126" s="220" t="n"/>
      <c r="F126" s="220" t="n"/>
      <c r="G126" s="220" t="n"/>
      <c r="H126" s="231" t="n"/>
      <c r="I126" s="223" t="n"/>
      <c r="J126" s="231" t="n"/>
      <c r="K126" s="220" t="n"/>
      <c r="L126" s="220" t="n"/>
      <c r="M126" s="220" t="n"/>
      <c r="N126" s="220" t="n"/>
      <c r="O126" s="220" t="n"/>
      <c r="P126" s="220" t="n"/>
      <c r="Q126" s="220" t="n"/>
      <c r="R126" s="220" t="n"/>
      <c r="S126" s="220" t="n"/>
      <c r="T126" s="220" t="n"/>
      <c r="U126" s="223" t="n"/>
      <c r="V126" s="223" t="n"/>
      <c r="W126" s="222" t="n"/>
      <c r="X126" s="11" t="n"/>
      <c r="Y126" s="224" t="n"/>
      <c r="Z126" s="225" t="n"/>
      <c r="AA126" s="11" t="n"/>
      <c r="AB126" s="224" t="n"/>
      <c r="AC126" s="225" t="n"/>
      <c r="AD126" s="226" t="n"/>
      <c r="AE126" s="225" t="n"/>
      <c r="AF126" s="234" t="n"/>
      <c r="AG126" s="222" t="n"/>
      <c r="AH126" s="228" t="n"/>
      <c r="AI126" s="229" t="n"/>
      <c r="AJ126" s="235" t="n"/>
      <c r="AK126" s="229" t="n"/>
    </row>
    <row customHeight="1" ht="12" r="127" s="24" spans="1:37">
      <c r="B127" s="2" t="n"/>
      <c r="C127" s="220" t="n"/>
      <c r="D127" s="233" t="n"/>
      <c r="E127" s="220" t="n"/>
      <c r="F127" s="220" t="n"/>
      <c r="G127" s="220" t="n"/>
      <c r="H127" s="231" t="n"/>
      <c r="I127" s="223" t="n"/>
      <c r="J127" s="231" t="n"/>
      <c r="K127" s="220" t="n"/>
      <c r="L127" s="220" t="n"/>
      <c r="M127" s="220" t="n"/>
      <c r="N127" s="220" t="n"/>
      <c r="O127" s="220" t="n"/>
      <c r="P127" s="220" t="n"/>
      <c r="Q127" s="220" t="n"/>
      <c r="R127" s="220" t="n"/>
      <c r="S127" s="220" t="n"/>
      <c r="T127" s="220" t="n"/>
      <c r="U127" s="223" t="n"/>
      <c r="V127" s="223" t="n"/>
      <c r="W127" s="222" t="n"/>
      <c r="X127" s="11" t="n"/>
      <c r="Y127" s="224" t="n"/>
      <c r="Z127" s="225" t="n"/>
      <c r="AA127" s="11" t="n"/>
      <c r="AB127" s="224" t="n"/>
      <c r="AC127" s="225" t="n"/>
      <c r="AD127" s="226" t="n"/>
      <c r="AE127" s="225" t="n"/>
      <c r="AF127" s="234" t="n"/>
      <c r="AG127" s="222" t="n"/>
      <c r="AH127" s="228" t="n"/>
      <c r="AI127" s="229" t="n"/>
      <c r="AJ127" s="235" t="n"/>
      <c r="AK127" s="229" t="n"/>
    </row>
    <row customHeight="1" ht="12" r="128" s="24" spans="1:37">
      <c r="B128" s="2" t="n"/>
      <c r="C128" s="220" t="n"/>
      <c r="D128" s="233" t="n"/>
      <c r="E128" s="220" t="n"/>
      <c r="F128" s="220" t="n"/>
      <c r="G128" s="220" t="n"/>
      <c r="H128" s="231" t="n"/>
      <c r="I128" s="223" t="n"/>
      <c r="J128" s="231" t="n"/>
      <c r="K128" s="220" t="n"/>
      <c r="L128" s="220" t="n"/>
      <c r="M128" s="220" t="n"/>
      <c r="N128" s="220" t="n"/>
      <c r="O128" s="220" t="n"/>
      <c r="P128" s="220" t="n"/>
      <c r="Q128" s="220" t="n"/>
      <c r="R128" s="220" t="n"/>
      <c r="S128" s="220" t="n"/>
      <c r="T128" s="220" t="n"/>
      <c r="U128" s="223" t="n"/>
      <c r="V128" s="223" t="n"/>
      <c r="W128" s="222" t="n"/>
      <c r="X128" s="11" t="n"/>
      <c r="Y128" s="224" t="n"/>
      <c r="Z128" s="225" t="n"/>
      <c r="AA128" s="11" t="n"/>
      <c r="AB128" s="224" t="n"/>
      <c r="AC128" s="225" t="n"/>
      <c r="AD128" s="226" t="n"/>
      <c r="AE128" s="225" t="n"/>
      <c r="AF128" s="234" t="n"/>
      <c r="AG128" s="222" t="n"/>
      <c r="AH128" s="228" t="n"/>
      <c r="AI128" s="229" t="n"/>
      <c r="AJ128" s="235" t="n"/>
      <c r="AK128" s="229" t="n"/>
    </row>
    <row customHeight="1" ht="12" r="129" s="24" spans="1:37">
      <c r="B129" s="2" t="n"/>
      <c r="C129" s="220" t="n"/>
      <c r="D129" s="233" t="n"/>
      <c r="E129" s="220" t="n"/>
      <c r="F129" s="220" t="n"/>
      <c r="G129" s="220" t="n"/>
      <c r="H129" s="231" t="n"/>
      <c r="I129" s="223" t="n"/>
      <c r="J129" s="231" t="n"/>
      <c r="K129" s="220" t="n"/>
      <c r="L129" s="220" t="n"/>
      <c r="M129" s="220" t="n"/>
      <c r="N129" s="220" t="n"/>
      <c r="O129" s="220" t="n"/>
      <c r="P129" s="220" t="n"/>
      <c r="Q129" s="220" t="n"/>
      <c r="R129" s="220" t="n"/>
      <c r="S129" s="220" t="n"/>
      <c r="T129" s="220" t="n"/>
      <c r="U129" s="223" t="n"/>
      <c r="V129" s="223" t="n"/>
      <c r="W129" s="222" t="n"/>
      <c r="X129" s="11" t="n"/>
      <c r="Y129" s="224" t="n"/>
      <c r="Z129" s="225" t="n"/>
      <c r="AA129" s="11" t="n"/>
      <c r="AB129" s="224" t="n"/>
      <c r="AC129" s="225" t="n"/>
      <c r="AD129" s="226" t="n"/>
      <c r="AE129" s="225" t="n"/>
      <c r="AF129" s="234" t="n"/>
      <c r="AG129" s="222" t="n"/>
      <c r="AH129" s="228" t="n"/>
      <c r="AI129" s="229" t="n"/>
      <c r="AJ129" s="235" t="n"/>
      <c r="AK129" s="229" t="n"/>
    </row>
    <row customHeight="1" ht="12" r="130" s="24" spans="1:37">
      <c r="B130" s="2" t="n"/>
      <c r="C130" s="220" t="n"/>
      <c r="D130" s="233" t="n"/>
      <c r="E130" s="220" t="n"/>
      <c r="F130" s="220" t="n"/>
      <c r="G130" s="220" t="n"/>
      <c r="H130" s="231" t="n"/>
      <c r="I130" s="223" t="n"/>
      <c r="J130" s="231" t="n"/>
      <c r="K130" s="220" t="n"/>
      <c r="L130" s="220" t="n"/>
      <c r="M130" s="220" t="n"/>
      <c r="N130" s="220" t="n"/>
      <c r="O130" s="220" t="n"/>
      <c r="P130" s="220" t="n"/>
      <c r="Q130" s="220" t="n"/>
      <c r="R130" s="220" t="n"/>
      <c r="S130" s="220" t="n"/>
      <c r="T130" s="220" t="n"/>
      <c r="U130" s="223" t="n"/>
      <c r="V130" s="223" t="n"/>
      <c r="W130" s="222" t="n"/>
      <c r="X130" s="11" t="n"/>
      <c r="Y130" s="224" t="n"/>
      <c r="Z130" s="225" t="n"/>
      <c r="AA130" s="11" t="n"/>
      <c r="AB130" s="224" t="n"/>
      <c r="AC130" s="225" t="n"/>
      <c r="AD130" s="226" t="n"/>
      <c r="AE130" s="225" t="n"/>
      <c r="AF130" s="234" t="n"/>
      <c r="AG130" s="222" t="n"/>
      <c r="AH130" s="228" t="n"/>
      <c r="AI130" s="229" t="n"/>
      <c r="AJ130" s="235" t="n"/>
      <c r="AK130" s="229" t="n"/>
    </row>
    <row customHeight="1" ht="12" r="131" s="24" spans="1:37">
      <c r="B131" s="2" t="n"/>
      <c r="C131" s="220" t="n"/>
      <c r="D131" s="233" t="n"/>
      <c r="E131" s="220" t="n"/>
      <c r="F131" s="220" t="n"/>
      <c r="G131" s="220" t="n"/>
      <c r="H131" s="231" t="n"/>
      <c r="I131" s="223" t="n"/>
      <c r="J131" s="231" t="n"/>
      <c r="K131" s="220" t="n"/>
      <c r="L131" s="220" t="n"/>
      <c r="M131" s="220" t="n"/>
      <c r="N131" s="220" t="n"/>
      <c r="O131" s="220" t="n"/>
      <c r="P131" s="220" t="n"/>
      <c r="Q131" s="220" t="n"/>
      <c r="R131" s="220" t="n"/>
      <c r="S131" s="220" t="n"/>
      <c r="T131" s="220" t="n"/>
      <c r="U131" s="223" t="n"/>
      <c r="V131" s="223" t="n"/>
      <c r="W131" s="222" t="n"/>
      <c r="X131" s="11" t="n"/>
      <c r="Y131" s="224" t="n"/>
      <c r="Z131" s="225" t="n"/>
      <c r="AA131" s="11" t="n"/>
      <c r="AB131" s="224" t="n"/>
      <c r="AC131" s="225" t="n"/>
      <c r="AD131" s="226" t="n"/>
      <c r="AE131" s="225" t="n"/>
      <c r="AF131" s="234" t="n"/>
      <c r="AG131" s="222" t="n"/>
      <c r="AH131" s="228" t="n"/>
      <c r="AI131" s="229" t="n"/>
      <c r="AJ131" s="235" t="n"/>
      <c r="AK131" s="229" t="n"/>
    </row>
    <row customHeight="1" ht="12" r="132" s="24" spans="1:37">
      <c r="B132" s="2" t="n"/>
      <c r="C132" s="220" t="n"/>
      <c r="D132" s="233" t="n"/>
      <c r="E132" s="220" t="n"/>
      <c r="F132" s="220" t="n"/>
      <c r="G132" s="220" t="n"/>
      <c r="H132" s="231" t="n"/>
      <c r="I132" s="223" t="n"/>
      <c r="J132" s="231" t="n"/>
      <c r="K132" s="220" t="n"/>
      <c r="L132" s="220" t="n"/>
      <c r="M132" s="220" t="n"/>
      <c r="N132" s="220" t="n"/>
      <c r="O132" s="220" t="n"/>
      <c r="P132" s="220" t="n"/>
      <c r="Q132" s="220" t="n"/>
      <c r="R132" s="220" t="n"/>
      <c r="S132" s="220" t="n"/>
      <c r="T132" s="220" t="n"/>
      <c r="U132" s="223" t="n"/>
      <c r="V132" s="223" t="n"/>
      <c r="W132" s="222" t="n"/>
      <c r="X132" s="11" t="n"/>
      <c r="Y132" s="224" t="n"/>
      <c r="Z132" s="225" t="n"/>
      <c r="AA132" s="11" t="n"/>
      <c r="AB132" s="224" t="n"/>
      <c r="AC132" s="225" t="n"/>
      <c r="AD132" s="226" t="n"/>
      <c r="AE132" s="225" t="n"/>
      <c r="AF132" s="234" t="n"/>
      <c r="AG132" s="222" t="n"/>
      <c r="AH132" s="228" t="n"/>
      <c r="AI132" s="229" t="n"/>
      <c r="AJ132" s="235" t="n"/>
      <c r="AK132" s="229" t="n"/>
    </row>
    <row customHeight="1" ht="12" r="133" s="24" spans="1:37">
      <c r="B133" s="2" t="n"/>
      <c r="C133" s="220" t="n"/>
      <c r="D133" s="233" t="n"/>
      <c r="E133" s="220" t="n"/>
      <c r="F133" s="220" t="n"/>
      <c r="G133" s="220" t="n"/>
      <c r="H133" s="231" t="n"/>
      <c r="I133" s="223" t="n"/>
      <c r="J133" s="231" t="n"/>
      <c r="K133" s="220" t="n"/>
      <c r="L133" s="220" t="n"/>
      <c r="M133" s="220" t="n"/>
      <c r="N133" s="220" t="n"/>
      <c r="O133" s="220" t="n"/>
      <c r="P133" s="220" t="n"/>
      <c r="Q133" s="220" t="n"/>
      <c r="R133" s="220" t="n"/>
      <c r="S133" s="220" t="n"/>
      <c r="T133" s="220" t="n"/>
      <c r="U133" s="223" t="n"/>
      <c r="V133" s="223" t="n"/>
      <c r="W133" s="222" t="n"/>
      <c r="X133" s="11" t="n"/>
      <c r="Y133" s="224" t="n"/>
      <c r="Z133" s="225" t="n"/>
      <c r="AA133" s="11" t="n"/>
      <c r="AB133" s="224" t="n"/>
      <c r="AC133" s="225" t="n"/>
      <c r="AD133" s="226" t="n"/>
      <c r="AE133" s="225" t="n"/>
      <c r="AF133" s="234" t="n"/>
      <c r="AG133" s="222" t="n"/>
      <c r="AH133" s="228" t="n"/>
      <c r="AI133" s="229" t="n"/>
      <c r="AJ133" s="235" t="n"/>
      <c r="AK133" s="229" t="n"/>
    </row>
    <row customHeight="1" ht="12" r="134" s="24" spans="1:37">
      <c r="B134" s="2" t="n"/>
      <c r="C134" s="220" t="n"/>
      <c r="D134" s="233" t="n"/>
      <c r="E134" s="220" t="n"/>
      <c r="F134" s="220" t="n"/>
      <c r="G134" s="220" t="n"/>
      <c r="H134" s="231" t="n"/>
      <c r="I134" s="223" t="n"/>
      <c r="J134" s="231" t="n"/>
      <c r="K134" s="220" t="n"/>
      <c r="L134" s="220" t="n"/>
      <c r="M134" s="220" t="n"/>
      <c r="N134" s="220" t="n"/>
      <c r="O134" s="220" t="n"/>
      <c r="P134" s="220" t="n"/>
      <c r="Q134" s="220" t="n"/>
      <c r="R134" s="220" t="n"/>
      <c r="S134" s="220" t="n"/>
      <c r="T134" s="220" t="n"/>
      <c r="U134" s="223" t="n"/>
      <c r="V134" s="223" t="n"/>
      <c r="W134" s="222" t="n"/>
      <c r="X134" s="11" t="n"/>
      <c r="Y134" s="224" t="n"/>
      <c r="Z134" s="225" t="n"/>
      <c r="AA134" s="11" t="n"/>
      <c r="AB134" s="224" t="n"/>
      <c r="AC134" s="225" t="n"/>
      <c r="AD134" s="226" t="n"/>
      <c r="AE134" s="225" t="n"/>
      <c r="AF134" s="234" t="n"/>
      <c r="AG134" s="222" t="n"/>
      <c r="AH134" s="228" t="n"/>
      <c r="AI134" s="229" t="n"/>
      <c r="AJ134" s="235" t="n"/>
      <c r="AK134" s="229" t="n"/>
    </row>
    <row customHeight="1" ht="12" r="135" s="24" spans="1:37">
      <c r="B135" s="2" t="n"/>
      <c r="C135" s="220" t="n"/>
      <c r="D135" s="233" t="n"/>
      <c r="E135" s="220" t="n"/>
      <c r="F135" s="220" t="n"/>
      <c r="G135" s="220" t="n"/>
      <c r="H135" s="231" t="n"/>
      <c r="I135" s="223" t="n"/>
      <c r="J135" s="231" t="n"/>
      <c r="K135" s="220" t="n"/>
      <c r="L135" s="220" t="n"/>
      <c r="M135" s="220" t="n"/>
      <c r="N135" s="220" t="n"/>
      <c r="O135" s="220" t="n"/>
      <c r="P135" s="220" t="n"/>
      <c r="Q135" s="220" t="n"/>
      <c r="R135" s="220" t="n"/>
      <c r="S135" s="220" t="n"/>
      <c r="T135" s="220" t="n"/>
      <c r="U135" s="223" t="n"/>
      <c r="V135" s="223" t="n"/>
      <c r="W135" s="222" t="n"/>
      <c r="X135" s="11" t="n"/>
      <c r="Y135" s="224" t="n"/>
      <c r="Z135" s="225" t="n"/>
      <c r="AA135" s="11" t="n"/>
      <c r="AB135" s="224" t="n"/>
      <c r="AC135" s="225" t="n"/>
      <c r="AD135" s="226" t="n"/>
      <c r="AE135" s="225" t="n"/>
      <c r="AF135" s="234" t="n"/>
      <c r="AG135" s="222" t="n"/>
      <c r="AH135" s="228" t="n"/>
      <c r="AI135" s="229" t="n"/>
      <c r="AJ135" s="235" t="n"/>
      <c r="AK135" s="229" t="n"/>
    </row>
    <row customHeight="1" ht="12" r="136" s="24" spans="1:37">
      <c r="B136" s="2" t="n"/>
      <c r="C136" s="220" t="n"/>
      <c r="D136" s="233" t="n"/>
      <c r="E136" s="220" t="n"/>
      <c r="F136" s="220" t="n"/>
      <c r="G136" s="220" t="n"/>
      <c r="H136" s="231" t="n"/>
      <c r="I136" s="223" t="n"/>
      <c r="J136" s="231" t="n"/>
      <c r="K136" s="220" t="n"/>
      <c r="L136" s="220" t="n"/>
      <c r="M136" s="220" t="n"/>
      <c r="N136" s="220" t="n"/>
      <c r="O136" s="220" t="n"/>
      <c r="P136" s="220" t="n"/>
      <c r="Q136" s="220" t="n"/>
      <c r="R136" s="220" t="n"/>
      <c r="S136" s="220" t="n"/>
      <c r="T136" s="220" t="n"/>
      <c r="U136" s="223" t="n"/>
      <c r="V136" s="223" t="n"/>
      <c r="W136" s="222" t="n"/>
      <c r="X136" s="11" t="n"/>
      <c r="Y136" s="224" t="n"/>
      <c r="Z136" s="225" t="n"/>
      <c r="AA136" s="11" t="n"/>
      <c r="AB136" s="224" t="n"/>
      <c r="AC136" s="225" t="n"/>
      <c r="AD136" s="226" t="n"/>
      <c r="AE136" s="225" t="n"/>
      <c r="AF136" s="234" t="n"/>
      <c r="AG136" s="222" t="n"/>
      <c r="AH136" s="228" t="n"/>
      <c r="AI136" s="229" t="n"/>
      <c r="AJ136" s="235" t="n"/>
      <c r="AK136" s="229" t="n"/>
    </row>
    <row customHeight="1" ht="12" r="137" s="24" spans="1:37">
      <c r="B137" s="2" t="n"/>
      <c r="C137" s="220" t="n"/>
      <c r="D137" s="233" t="n"/>
      <c r="E137" s="220" t="n"/>
      <c r="F137" s="220" t="n"/>
      <c r="G137" s="220" t="n"/>
      <c r="H137" s="231" t="n"/>
      <c r="I137" s="223" t="n"/>
      <c r="J137" s="231" t="n"/>
      <c r="K137" s="220" t="n"/>
      <c r="L137" s="220" t="n"/>
      <c r="M137" s="220" t="n"/>
      <c r="N137" s="220" t="n"/>
      <c r="O137" s="220" t="n"/>
      <c r="P137" s="220" t="n"/>
      <c r="Q137" s="220" t="n"/>
      <c r="R137" s="220" t="n"/>
      <c r="S137" s="220" t="n"/>
      <c r="T137" s="220" t="n"/>
      <c r="U137" s="223" t="n"/>
      <c r="V137" s="223" t="n"/>
      <c r="W137" s="222" t="n"/>
      <c r="X137" s="11" t="n"/>
      <c r="Y137" s="224" t="n"/>
      <c r="Z137" s="225" t="n"/>
      <c r="AA137" s="11" t="n"/>
      <c r="AB137" s="224" t="n"/>
      <c r="AC137" s="225" t="n"/>
      <c r="AD137" s="226" t="n"/>
      <c r="AE137" s="225" t="n"/>
      <c r="AF137" s="234" t="n"/>
      <c r="AG137" s="222" t="n"/>
      <c r="AH137" s="228" t="n"/>
      <c r="AI137" s="229" t="n"/>
      <c r="AJ137" s="235" t="n"/>
      <c r="AK137" s="229" t="n"/>
    </row>
    <row customHeight="1" ht="12" r="138" s="24" spans="1:37">
      <c r="B138" s="2" t="n"/>
      <c r="C138" s="220" t="n"/>
      <c r="D138" s="233" t="n"/>
      <c r="E138" s="220" t="n"/>
      <c r="F138" s="220" t="n"/>
      <c r="G138" s="220" t="n"/>
      <c r="H138" s="231" t="n"/>
      <c r="I138" s="223" t="n"/>
      <c r="J138" s="231" t="n"/>
      <c r="K138" s="220" t="n"/>
      <c r="L138" s="220" t="n"/>
      <c r="M138" s="220" t="n"/>
      <c r="N138" s="220" t="n"/>
      <c r="O138" s="220" t="n"/>
      <c r="P138" s="220" t="n"/>
      <c r="Q138" s="220" t="n"/>
      <c r="R138" s="220" t="n"/>
      <c r="S138" s="220" t="n"/>
      <c r="T138" s="220" t="n"/>
      <c r="U138" s="223" t="n"/>
      <c r="V138" s="223" t="n"/>
      <c r="W138" s="222" t="n"/>
      <c r="X138" s="11" t="n"/>
      <c r="Y138" s="224" t="n"/>
      <c r="Z138" s="225" t="n"/>
      <c r="AA138" s="11" t="n"/>
      <c r="AB138" s="224" t="n"/>
      <c r="AC138" s="225" t="n"/>
      <c r="AD138" s="226" t="n"/>
      <c r="AE138" s="225" t="n"/>
      <c r="AF138" s="234" t="n"/>
      <c r="AG138" s="222" t="n"/>
      <c r="AH138" s="228" t="n"/>
      <c r="AI138" s="229" t="n"/>
      <c r="AJ138" s="235" t="n"/>
      <c r="AK138" s="229" t="n"/>
    </row>
    <row customHeight="1" ht="12" r="139" s="24" spans="1:37">
      <c r="B139" s="2" t="n"/>
      <c r="C139" s="220" t="n"/>
      <c r="D139" s="233" t="n"/>
      <c r="E139" s="220" t="n"/>
      <c r="F139" s="220" t="n"/>
      <c r="G139" s="220" t="n"/>
      <c r="H139" s="231" t="n"/>
      <c r="I139" s="223" t="n"/>
      <c r="J139" s="231" t="n"/>
      <c r="K139" s="220" t="n"/>
      <c r="L139" s="220" t="n"/>
      <c r="M139" s="220" t="n"/>
      <c r="N139" s="220" t="n"/>
      <c r="O139" s="220" t="n"/>
      <c r="P139" s="220" t="n"/>
      <c r="Q139" s="220" t="n"/>
      <c r="R139" s="220" t="n"/>
      <c r="S139" s="220" t="n"/>
      <c r="T139" s="220" t="n"/>
      <c r="U139" s="223" t="n"/>
      <c r="V139" s="223" t="n"/>
      <c r="W139" s="222" t="n"/>
      <c r="X139" s="11" t="n"/>
      <c r="Y139" s="224" t="n"/>
      <c r="Z139" s="225" t="n"/>
      <c r="AA139" s="11" t="n"/>
      <c r="AB139" s="224" t="n"/>
      <c r="AC139" s="225" t="n"/>
      <c r="AD139" s="226" t="n"/>
      <c r="AE139" s="225" t="n"/>
      <c r="AF139" s="234" t="n"/>
      <c r="AG139" s="222" t="n"/>
      <c r="AH139" s="228" t="n"/>
      <c r="AI139" s="229" t="n"/>
      <c r="AJ139" s="235" t="n"/>
      <c r="AK139" s="229" t="n"/>
    </row>
    <row customHeight="1" ht="12" r="140" s="24" spans="1:37">
      <c r="B140" s="2" t="n"/>
      <c r="C140" s="220" t="n"/>
      <c r="D140" s="233" t="n"/>
      <c r="E140" s="220" t="n"/>
      <c r="F140" s="220" t="n"/>
      <c r="G140" s="220" t="n"/>
      <c r="H140" s="231" t="n"/>
      <c r="I140" s="223" t="n"/>
      <c r="J140" s="231" t="n"/>
      <c r="K140" s="220" t="n"/>
      <c r="L140" s="220" t="n"/>
      <c r="M140" s="220" t="n"/>
      <c r="N140" s="220" t="n"/>
      <c r="O140" s="220" t="n"/>
      <c r="P140" s="220" t="n"/>
      <c r="Q140" s="220" t="n"/>
      <c r="R140" s="220" t="n"/>
      <c r="S140" s="220" t="n"/>
      <c r="T140" s="220" t="n"/>
      <c r="U140" s="223" t="n"/>
      <c r="V140" s="223" t="n"/>
      <c r="W140" s="222" t="n"/>
      <c r="X140" s="11" t="n"/>
      <c r="Y140" s="224" t="n"/>
      <c r="Z140" s="225" t="n"/>
      <c r="AA140" s="11" t="n"/>
      <c r="AB140" s="224" t="n"/>
      <c r="AC140" s="225" t="n"/>
      <c r="AD140" s="226" t="n"/>
      <c r="AE140" s="225" t="n"/>
      <c r="AF140" s="234" t="n"/>
      <c r="AG140" s="222" t="n"/>
      <c r="AH140" s="228" t="n"/>
      <c r="AI140" s="229" t="n"/>
      <c r="AJ140" s="235" t="n"/>
      <c r="AK140" s="229" t="n"/>
    </row>
    <row customHeight="1" ht="12" r="141" s="24" spans="1:37">
      <c r="B141" s="2" t="n"/>
      <c r="C141" s="220" t="n"/>
      <c r="D141" s="233" t="n"/>
      <c r="E141" s="220" t="n"/>
      <c r="F141" s="220" t="n"/>
      <c r="G141" s="220" t="n"/>
      <c r="H141" s="231" t="n"/>
      <c r="I141" s="223" t="n"/>
      <c r="J141" s="231" t="n"/>
      <c r="K141" s="220" t="n"/>
      <c r="L141" s="220" t="n"/>
      <c r="M141" s="220" t="n"/>
      <c r="N141" s="220" t="n"/>
      <c r="O141" s="220" t="n"/>
      <c r="P141" s="220" t="n"/>
      <c r="Q141" s="220" t="n"/>
      <c r="R141" s="220" t="n"/>
      <c r="S141" s="220" t="n"/>
      <c r="T141" s="220" t="n"/>
      <c r="U141" s="223" t="n"/>
      <c r="V141" s="223" t="n"/>
      <c r="W141" s="222" t="n"/>
      <c r="X141" s="11" t="n"/>
      <c r="Y141" s="224" t="n"/>
      <c r="Z141" s="225" t="n"/>
      <c r="AA141" s="11" t="n"/>
      <c r="AB141" s="224" t="n"/>
      <c r="AC141" s="225" t="n"/>
      <c r="AD141" s="226" t="n"/>
      <c r="AE141" s="225" t="n"/>
      <c r="AF141" s="234" t="n"/>
      <c r="AG141" s="222" t="n"/>
      <c r="AH141" s="228" t="n"/>
      <c r="AI141" s="229" t="n"/>
      <c r="AJ141" s="235" t="n"/>
      <c r="AK141" s="229" t="n"/>
    </row>
    <row customHeight="1" ht="12" r="142" s="24" spans="1:37">
      <c r="B142" s="2" t="n"/>
      <c r="C142" s="220" t="n"/>
      <c r="D142" s="233" t="n"/>
      <c r="E142" s="220" t="n"/>
      <c r="F142" s="220" t="n"/>
      <c r="G142" s="220" t="n"/>
      <c r="H142" s="231" t="n"/>
      <c r="I142" s="223" t="n"/>
      <c r="J142" s="231" t="n"/>
      <c r="K142" s="220" t="n"/>
      <c r="L142" s="220" t="n"/>
      <c r="M142" s="220" t="n"/>
      <c r="N142" s="220" t="n"/>
      <c r="O142" s="220" t="n"/>
      <c r="P142" s="220" t="n"/>
      <c r="Q142" s="220" t="n"/>
      <c r="R142" s="220" t="n"/>
      <c r="S142" s="220" t="n"/>
      <c r="T142" s="220" t="n"/>
      <c r="U142" s="223" t="n"/>
      <c r="V142" s="223" t="n"/>
      <c r="W142" s="222" t="n"/>
      <c r="X142" s="11" t="n"/>
      <c r="Y142" s="224" t="n"/>
      <c r="Z142" s="225" t="n"/>
      <c r="AA142" s="11" t="n"/>
      <c r="AB142" s="224" t="n"/>
      <c r="AC142" s="225" t="n"/>
      <c r="AD142" s="226" t="n"/>
      <c r="AE142" s="225" t="n"/>
      <c r="AF142" s="234" t="n"/>
      <c r="AG142" s="222" t="n"/>
      <c r="AH142" s="228" t="n"/>
      <c r="AI142" s="229" t="n"/>
      <c r="AJ142" s="235" t="n"/>
      <c r="AK142" s="229" t="n"/>
    </row>
    <row customHeight="1" ht="12" r="143" s="24" spans="1:37">
      <c r="B143" s="2" t="n"/>
      <c r="C143" s="220" t="n"/>
      <c r="D143" s="233" t="n"/>
      <c r="E143" s="220" t="n"/>
      <c r="F143" s="220" t="n"/>
      <c r="G143" s="220" t="n"/>
      <c r="H143" s="231" t="n"/>
      <c r="I143" s="223" t="n"/>
      <c r="J143" s="231" t="n"/>
      <c r="K143" s="220" t="n"/>
      <c r="L143" s="220" t="n"/>
      <c r="M143" s="220" t="n"/>
      <c r="N143" s="220" t="n"/>
      <c r="O143" s="220" t="n"/>
      <c r="P143" s="220" t="n"/>
      <c r="Q143" s="220" t="n"/>
      <c r="R143" s="220" t="n"/>
      <c r="S143" s="220" t="n"/>
      <c r="T143" s="220" t="n"/>
      <c r="U143" s="223" t="n"/>
      <c r="V143" s="223" t="n"/>
      <c r="W143" s="222" t="n"/>
      <c r="X143" s="11" t="n"/>
      <c r="Y143" s="224" t="n"/>
      <c r="Z143" s="225" t="n"/>
      <c r="AA143" s="11" t="n"/>
      <c r="AB143" s="224" t="n"/>
      <c r="AC143" s="225" t="n"/>
      <c r="AD143" s="226" t="n"/>
      <c r="AE143" s="225" t="n"/>
      <c r="AF143" s="234" t="n"/>
      <c r="AG143" s="222" t="n"/>
      <c r="AH143" s="228" t="n"/>
      <c r="AI143" s="229" t="n"/>
      <c r="AJ143" s="235" t="n"/>
      <c r="AK143" s="229" t="n"/>
    </row>
    <row customHeight="1" ht="12" r="144" s="24" spans="1:37">
      <c r="B144" s="2" t="n"/>
      <c r="C144" s="220" t="n"/>
      <c r="D144" s="233" t="n"/>
      <c r="E144" s="220" t="n"/>
      <c r="F144" s="220" t="n"/>
      <c r="G144" s="220" t="n"/>
      <c r="H144" s="231" t="n"/>
      <c r="I144" s="223" t="n"/>
      <c r="J144" s="231" t="n"/>
      <c r="K144" s="220" t="n"/>
      <c r="L144" s="220" t="n"/>
      <c r="M144" s="220" t="n"/>
      <c r="N144" s="220" t="n"/>
      <c r="O144" s="220" t="n"/>
      <c r="P144" s="220" t="n"/>
      <c r="Q144" s="220" t="n"/>
      <c r="R144" s="220" t="n"/>
      <c r="S144" s="220" t="n"/>
      <c r="T144" s="220" t="n"/>
      <c r="U144" s="223" t="n"/>
      <c r="V144" s="223" t="n"/>
      <c r="W144" s="222" t="n"/>
      <c r="X144" s="11" t="n"/>
      <c r="Y144" s="224" t="n"/>
      <c r="Z144" s="225" t="n"/>
      <c r="AA144" s="11" t="n"/>
      <c r="AB144" s="224" t="n"/>
      <c r="AC144" s="225" t="n"/>
      <c r="AD144" s="226" t="n"/>
      <c r="AE144" s="225" t="n"/>
      <c r="AF144" s="234" t="n"/>
      <c r="AG144" s="222" t="n"/>
      <c r="AH144" s="228" t="n"/>
      <c r="AI144" s="229" t="n"/>
      <c r="AJ144" s="235" t="n"/>
      <c r="AK144" s="229" t="n"/>
    </row>
    <row customHeight="1" ht="12" r="145" s="24" spans="1:37">
      <c r="B145" s="2" t="n"/>
      <c r="C145" s="220" t="n"/>
      <c r="D145" s="233" t="n"/>
      <c r="E145" s="220" t="n"/>
      <c r="F145" s="220" t="n"/>
      <c r="G145" s="220" t="n"/>
      <c r="H145" s="231" t="n"/>
      <c r="I145" s="223" t="n"/>
      <c r="J145" s="231" t="n"/>
      <c r="K145" s="220" t="n"/>
      <c r="L145" s="220" t="n"/>
      <c r="M145" s="220" t="n"/>
      <c r="N145" s="220" t="n"/>
      <c r="O145" s="220" t="n"/>
      <c r="P145" s="220" t="n"/>
      <c r="Q145" s="220" t="n"/>
      <c r="R145" s="220" t="n"/>
      <c r="S145" s="220" t="n"/>
      <c r="T145" s="220" t="n"/>
      <c r="U145" s="223" t="n"/>
      <c r="V145" s="223" t="n"/>
      <c r="W145" s="222" t="n"/>
      <c r="X145" s="11" t="n"/>
      <c r="Y145" s="224" t="n"/>
      <c r="Z145" s="225" t="n"/>
      <c r="AA145" s="11" t="n"/>
      <c r="AB145" s="224" t="n"/>
      <c r="AC145" s="225" t="n"/>
      <c r="AD145" s="226" t="n"/>
      <c r="AE145" s="225" t="n"/>
      <c r="AF145" s="234" t="n"/>
      <c r="AG145" s="222" t="n"/>
      <c r="AH145" s="228" t="n"/>
      <c r="AI145" s="229" t="n"/>
      <c r="AJ145" s="235" t="n"/>
      <c r="AK145" s="229" t="n"/>
    </row>
    <row customHeight="1" ht="12" r="146" s="24" spans="1:37">
      <c r="B146" s="2" t="n"/>
      <c r="C146" s="220" t="n"/>
      <c r="D146" s="233" t="n"/>
      <c r="E146" s="220" t="n"/>
      <c r="F146" s="220" t="n"/>
      <c r="G146" s="220" t="n"/>
      <c r="H146" s="231" t="n"/>
      <c r="I146" s="223" t="n"/>
      <c r="J146" s="231" t="n"/>
      <c r="K146" s="220" t="n"/>
      <c r="L146" s="220" t="n"/>
      <c r="M146" s="220" t="n"/>
      <c r="N146" s="220" t="n"/>
      <c r="O146" s="220" t="n"/>
      <c r="P146" s="220" t="n"/>
      <c r="Q146" s="220" t="n"/>
      <c r="R146" s="220" t="n"/>
      <c r="S146" s="220" t="n"/>
      <c r="T146" s="220" t="n"/>
      <c r="U146" s="223" t="n"/>
      <c r="V146" s="223" t="n"/>
      <c r="W146" s="222" t="n"/>
      <c r="X146" s="11" t="n"/>
      <c r="Y146" s="224" t="n"/>
      <c r="Z146" s="225" t="n"/>
      <c r="AA146" s="11" t="n"/>
      <c r="AB146" s="224" t="n"/>
      <c r="AC146" s="225" t="n"/>
      <c r="AD146" s="226" t="n"/>
      <c r="AE146" s="225" t="n"/>
      <c r="AF146" s="234" t="n"/>
      <c r="AG146" s="222" t="n"/>
      <c r="AH146" s="228" t="n"/>
      <c r="AI146" s="229" t="n"/>
      <c r="AJ146" s="235" t="n"/>
      <c r="AK146" s="229" t="n"/>
    </row>
    <row customHeight="1" ht="12" r="147" s="24" spans="1:37">
      <c r="B147" s="2" t="n"/>
      <c r="C147" s="220" t="n"/>
      <c r="D147" s="233" t="n"/>
      <c r="E147" s="220" t="n"/>
      <c r="F147" s="220" t="n"/>
      <c r="G147" s="220" t="n"/>
      <c r="H147" s="231" t="n"/>
      <c r="I147" s="223" t="n"/>
      <c r="J147" s="231" t="n"/>
      <c r="K147" s="220" t="n"/>
      <c r="L147" s="220" t="n"/>
      <c r="M147" s="220" t="n"/>
      <c r="N147" s="220" t="n"/>
      <c r="O147" s="220" t="n"/>
      <c r="P147" s="220" t="n"/>
      <c r="Q147" s="220" t="n"/>
      <c r="R147" s="220" t="n"/>
      <c r="S147" s="220" t="n"/>
      <c r="T147" s="220" t="n"/>
      <c r="U147" s="223" t="n"/>
      <c r="V147" s="223" t="n"/>
      <c r="W147" s="222" t="n"/>
      <c r="X147" s="11" t="n"/>
      <c r="Y147" s="224" t="n"/>
      <c r="Z147" s="225" t="n"/>
      <c r="AA147" s="11" t="n"/>
      <c r="AB147" s="224" t="n"/>
      <c r="AC147" s="225" t="n"/>
      <c r="AD147" s="226" t="n"/>
      <c r="AE147" s="225" t="n"/>
      <c r="AF147" s="234" t="n"/>
      <c r="AG147" s="222" t="n"/>
      <c r="AH147" s="228" t="n"/>
      <c r="AI147" s="229" t="n"/>
      <c r="AJ147" s="235" t="n"/>
      <c r="AK147" s="229" t="n"/>
    </row>
    <row customHeight="1" ht="12" r="148" s="24" spans="1:37">
      <c r="B148" s="2" t="n"/>
      <c r="C148" s="220" t="n"/>
      <c r="D148" s="233" t="n"/>
      <c r="E148" s="220" t="n"/>
      <c r="F148" s="220" t="n"/>
      <c r="G148" s="220" t="n"/>
      <c r="H148" s="231" t="n"/>
      <c r="I148" s="223" t="n"/>
      <c r="J148" s="231" t="n"/>
      <c r="K148" s="220" t="n"/>
      <c r="L148" s="220" t="n"/>
      <c r="M148" s="220" t="n"/>
      <c r="N148" s="220" t="n"/>
      <c r="O148" s="220" t="n"/>
      <c r="P148" s="220" t="n"/>
      <c r="Q148" s="220" t="n"/>
      <c r="R148" s="220" t="n"/>
      <c r="S148" s="220" t="n"/>
      <c r="T148" s="220" t="n"/>
      <c r="U148" s="223" t="n"/>
      <c r="V148" s="223" t="n"/>
      <c r="W148" s="222" t="n"/>
      <c r="X148" s="11" t="n"/>
      <c r="Y148" s="224" t="n"/>
      <c r="Z148" s="225" t="n"/>
      <c r="AA148" s="11" t="n"/>
      <c r="AB148" s="224" t="n"/>
      <c r="AC148" s="225" t="n"/>
      <c r="AD148" s="226" t="n"/>
      <c r="AE148" s="225" t="n"/>
      <c r="AF148" s="234" t="n"/>
      <c r="AG148" s="222" t="n"/>
      <c r="AH148" s="228" t="n"/>
      <c r="AI148" s="229" t="n"/>
      <c r="AJ148" s="235" t="n"/>
      <c r="AK148" s="229" t="n"/>
    </row>
    <row customHeight="1" ht="12" r="149" s="24" spans="1:37">
      <c r="B149" s="2" t="n"/>
      <c r="C149" s="220" t="n"/>
      <c r="D149" s="233" t="n"/>
      <c r="E149" s="220" t="n"/>
      <c r="F149" s="220" t="n"/>
      <c r="G149" s="220" t="n"/>
      <c r="H149" s="231" t="n"/>
      <c r="I149" s="223" t="n"/>
      <c r="J149" s="231" t="n"/>
      <c r="K149" s="220" t="n"/>
      <c r="L149" s="220" t="n"/>
      <c r="M149" s="220" t="n"/>
      <c r="N149" s="220" t="n"/>
      <c r="O149" s="220" t="n"/>
      <c r="P149" s="220" t="n"/>
      <c r="Q149" s="220" t="n"/>
      <c r="R149" s="220" t="n"/>
      <c r="S149" s="220" t="n"/>
      <c r="T149" s="220" t="n"/>
      <c r="U149" s="223" t="n"/>
      <c r="V149" s="223" t="n"/>
      <c r="W149" s="222" t="n"/>
      <c r="X149" s="11" t="n"/>
      <c r="Y149" s="224" t="n"/>
      <c r="Z149" s="225" t="n"/>
      <c r="AA149" s="11" t="n"/>
      <c r="AB149" s="224" t="n"/>
      <c r="AC149" s="225" t="n"/>
      <c r="AD149" s="226" t="n"/>
      <c r="AE149" s="225" t="n"/>
      <c r="AF149" s="234" t="n"/>
      <c r="AG149" s="222" t="n"/>
      <c r="AH149" s="228" t="n"/>
      <c r="AI149" s="229" t="n"/>
      <c r="AJ149" s="235" t="n"/>
      <c r="AK149" s="229" t="n"/>
    </row>
    <row customHeight="1" ht="12" r="150" s="24" spans="1:37">
      <c r="B150" s="2" t="n"/>
      <c r="C150" s="220" t="n"/>
      <c r="D150" s="233" t="n"/>
      <c r="E150" s="220" t="n"/>
      <c r="F150" s="220" t="n"/>
      <c r="G150" s="220" t="n"/>
      <c r="H150" s="231" t="n"/>
      <c r="I150" s="223" t="n"/>
      <c r="J150" s="231" t="n"/>
      <c r="K150" s="220" t="n"/>
      <c r="L150" s="220" t="n"/>
      <c r="M150" s="220" t="n"/>
      <c r="N150" s="220" t="n"/>
      <c r="O150" s="220" t="n"/>
      <c r="P150" s="220" t="n"/>
      <c r="Q150" s="220" t="n"/>
      <c r="R150" s="220" t="n"/>
      <c r="S150" s="220" t="n"/>
      <c r="T150" s="220" t="n"/>
      <c r="U150" s="223" t="n"/>
      <c r="V150" s="223" t="n"/>
      <c r="W150" s="222" t="n"/>
      <c r="X150" s="11" t="n"/>
      <c r="Y150" s="224" t="n"/>
      <c r="Z150" s="225" t="n"/>
      <c r="AA150" s="11" t="n"/>
      <c r="AB150" s="224" t="n"/>
      <c r="AC150" s="225" t="n"/>
      <c r="AD150" s="226" t="n"/>
      <c r="AE150" s="225" t="n"/>
      <c r="AF150" s="234" t="n"/>
      <c r="AG150" s="222" t="n"/>
      <c r="AH150" s="228" t="n"/>
      <c r="AI150" s="229" t="n"/>
      <c r="AJ150" s="235" t="n"/>
      <c r="AK150" s="229" t="n"/>
    </row>
    <row customHeight="1" ht="12" r="151" s="24" spans="1:37">
      <c r="B151" s="2" t="n"/>
      <c r="C151" s="220" t="n"/>
      <c r="D151" s="233" t="n"/>
      <c r="E151" s="220" t="n"/>
      <c r="F151" s="220" t="n"/>
      <c r="G151" s="220" t="n"/>
      <c r="H151" s="231" t="n"/>
      <c r="I151" s="223" t="n"/>
      <c r="J151" s="231" t="n"/>
      <c r="K151" s="220" t="n"/>
      <c r="L151" s="220" t="n"/>
      <c r="M151" s="220" t="n"/>
      <c r="N151" s="220" t="n"/>
      <c r="O151" s="220" t="n"/>
      <c r="P151" s="220" t="n"/>
      <c r="Q151" s="220" t="n"/>
      <c r="R151" s="220" t="n"/>
      <c r="S151" s="220" t="n"/>
      <c r="T151" s="220" t="n"/>
      <c r="U151" s="223" t="n"/>
      <c r="V151" s="223" t="n"/>
      <c r="W151" s="222" t="n"/>
      <c r="X151" s="11" t="n"/>
      <c r="Y151" s="224" t="n"/>
      <c r="Z151" s="225" t="n"/>
      <c r="AA151" s="11" t="n"/>
      <c r="AB151" s="224" t="n"/>
      <c r="AC151" s="225" t="n"/>
      <c r="AD151" s="226" t="n"/>
      <c r="AE151" s="225" t="n"/>
      <c r="AF151" s="234" t="n"/>
      <c r="AG151" s="222" t="n"/>
      <c r="AH151" s="228" t="n"/>
      <c r="AI151" s="229" t="n"/>
      <c r="AJ151" s="235" t="n"/>
      <c r="AK151" s="229" t="n"/>
    </row>
    <row customHeight="1" ht="12" r="152" s="24" spans="1:37">
      <c r="B152" s="2" t="n"/>
      <c r="C152" s="220" t="n"/>
      <c r="D152" s="233" t="n"/>
      <c r="E152" s="220" t="n"/>
      <c r="F152" s="220" t="n"/>
      <c r="G152" s="220" t="n"/>
      <c r="H152" s="231" t="n"/>
      <c r="I152" s="223" t="n"/>
      <c r="J152" s="231" t="n"/>
      <c r="K152" s="220" t="n"/>
      <c r="L152" s="220" t="n"/>
      <c r="M152" s="220" t="n"/>
      <c r="N152" s="220" t="n"/>
      <c r="O152" s="220" t="n"/>
      <c r="P152" s="220" t="n"/>
      <c r="Q152" s="220" t="n"/>
      <c r="R152" s="220" t="n"/>
      <c r="S152" s="220" t="n"/>
      <c r="T152" s="220" t="n"/>
      <c r="U152" s="223" t="n"/>
      <c r="V152" s="223" t="n"/>
      <c r="W152" s="222" t="n"/>
      <c r="X152" s="11" t="n"/>
      <c r="Y152" s="224" t="n"/>
      <c r="Z152" s="225" t="n"/>
      <c r="AA152" s="11" t="n"/>
      <c r="AB152" s="224" t="n"/>
      <c r="AC152" s="225" t="n"/>
      <c r="AD152" s="226" t="n"/>
      <c r="AE152" s="225" t="n"/>
      <c r="AF152" s="234" t="n"/>
      <c r="AG152" s="222" t="n"/>
      <c r="AH152" s="228" t="n"/>
      <c r="AI152" s="229" t="n"/>
      <c r="AJ152" s="235" t="n"/>
      <c r="AK152" s="229" t="n"/>
    </row>
    <row customHeight="1" ht="12" r="153" s="24" spans="1:37">
      <c r="B153" s="2" t="n"/>
      <c r="C153" s="220" t="n"/>
      <c r="D153" s="233" t="n"/>
      <c r="E153" s="220" t="n"/>
      <c r="F153" s="220" t="n"/>
      <c r="G153" s="220" t="n"/>
      <c r="H153" s="231" t="n"/>
      <c r="I153" s="223" t="n"/>
      <c r="J153" s="231" t="n"/>
      <c r="K153" s="220" t="n"/>
      <c r="L153" s="220" t="n"/>
      <c r="M153" s="220" t="n"/>
      <c r="N153" s="220" t="n"/>
      <c r="O153" s="220" t="n"/>
      <c r="P153" s="220" t="n"/>
      <c r="Q153" s="220" t="n"/>
      <c r="R153" s="220" t="n"/>
      <c r="S153" s="220" t="n"/>
      <c r="T153" s="220" t="n"/>
      <c r="U153" s="223" t="n"/>
      <c r="V153" s="223" t="n"/>
      <c r="W153" s="222" t="n"/>
      <c r="X153" s="11" t="n"/>
      <c r="Y153" s="224" t="n"/>
      <c r="Z153" s="225" t="n"/>
      <c r="AA153" s="11" t="n"/>
      <c r="AB153" s="224" t="n"/>
      <c r="AC153" s="225" t="n"/>
      <c r="AD153" s="226" t="n"/>
      <c r="AE153" s="225" t="n"/>
      <c r="AF153" s="234" t="n"/>
      <c r="AG153" s="222" t="n"/>
      <c r="AH153" s="228" t="n"/>
      <c r="AI153" s="229" t="n"/>
      <c r="AJ153" s="235" t="n"/>
      <c r="AK153" s="229" t="n"/>
    </row>
    <row customHeight="1" ht="12" r="154" s="24" spans="1:37">
      <c r="B154" s="2" t="n"/>
      <c r="C154" s="220" t="n"/>
      <c r="D154" s="233" t="n"/>
      <c r="E154" s="220" t="n"/>
      <c r="F154" s="220" t="n"/>
      <c r="G154" s="220" t="n"/>
      <c r="H154" s="231" t="n"/>
      <c r="I154" s="223" t="n"/>
      <c r="J154" s="231" t="n"/>
      <c r="K154" s="220" t="n"/>
      <c r="L154" s="220" t="n"/>
      <c r="M154" s="220" t="n"/>
      <c r="N154" s="220" t="n"/>
      <c r="O154" s="220" t="n"/>
      <c r="P154" s="220" t="n"/>
      <c r="Q154" s="220" t="n"/>
      <c r="R154" s="220" t="n"/>
      <c r="S154" s="220" t="n"/>
      <c r="T154" s="220" t="n"/>
      <c r="U154" s="223" t="n"/>
      <c r="V154" s="223" t="n"/>
      <c r="W154" s="222" t="n"/>
      <c r="X154" s="11" t="n"/>
      <c r="Y154" s="224" t="n"/>
      <c r="Z154" s="225" t="n"/>
      <c r="AA154" s="11" t="n"/>
      <c r="AB154" s="224" t="n"/>
      <c r="AC154" s="225" t="n"/>
      <c r="AD154" s="226" t="n"/>
      <c r="AE154" s="225" t="n"/>
      <c r="AF154" s="234" t="n"/>
      <c r="AG154" s="222" t="n"/>
      <c r="AH154" s="228" t="n"/>
      <c r="AI154" s="229" t="n"/>
      <c r="AJ154" s="235" t="n"/>
      <c r="AK154" s="229" t="n"/>
    </row>
    <row customHeight="1" ht="12" r="155" s="24" spans="1:37">
      <c r="B155" s="2" t="n"/>
      <c r="C155" s="220" t="n"/>
      <c r="D155" s="233" t="n"/>
      <c r="E155" s="220" t="n"/>
      <c r="F155" s="220" t="n"/>
      <c r="G155" s="220" t="n"/>
      <c r="H155" s="231" t="n"/>
      <c r="I155" s="223" t="n"/>
      <c r="J155" s="231" t="n"/>
      <c r="K155" s="220" t="n"/>
      <c r="L155" s="220" t="n"/>
      <c r="M155" s="220" t="n"/>
      <c r="N155" s="220" t="n"/>
      <c r="O155" s="220" t="n"/>
      <c r="P155" s="220" t="n"/>
      <c r="Q155" s="220" t="n"/>
      <c r="R155" s="220" t="n"/>
      <c r="S155" s="220" t="n"/>
      <c r="T155" s="220" t="n"/>
      <c r="U155" s="223" t="n"/>
      <c r="V155" s="223" t="n"/>
      <c r="W155" s="222" t="n"/>
      <c r="X155" s="11" t="n"/>
      <c r="Y155" s="224" t="n"/>
      <c r="Z155" s="225" t="n"/>
      <c r="AA155" s="11" t="n"/>
      <c r="AB155" s="224" t="n"/>
      <c r="AC155" s="225" t="n"/>
      <c r="AD155" s="226" t="n"/>
      <c r="AE155" s="225" t="n"/>
      <c r="AF155" s="234" t="n"/>
      <c r="AG155" s="222" t="n"/>
      <c r="AH155" s="228" t="n"/>
      <c r="AI155" s="229" t="n"/>
      <c r="AJ155" s="235" t="n"/>
      <c r="AK155" s="229" t="n"/>
    </row>
    <row customHeight="1" ht="12" r="156" s="24" spans="1:37">
      <c r="B156" s="2" t="n"/>
      <c r="C156" s="220" t="n"/>
      <c r="D156" s="233" t="n"/>
      <c r="E156" s="220" t="n"/>
      <c r="F156" s="220" t="n"/>
      <c r="G156" s="220" t="n"/>
      <c r="H156" s="231" t="n"/>
      <c r="I156" s="223" t="n"/>
      <c r="J156" s="231" t="n"/>
      <c r="K156" s="220" t="n"/>
      <c r="L156" s="220" t="n"/>
      <c r="M156" s="220" t="n"/>
      <c r="N156" s="220" t="n"/>
      <c r="O156" s="220" t="n"/>
      <c r="P156" s="220" t="n"/>
      <c r="Q156" s="220" t="n"/>
      <c r="R156" s="220" t="n"/>
      <c r="S156" s="220" t="n"/>
      <c r="T156" s="220" t="n"/>
      <c r="U156" s="223" t="n"/>
      <c r="V156" s="223" t="n"/>
      <c r="W156" s="222" t="n"/>
      <c r="X156" s="11" t="n"/>
      <c r="Y156" s="224" t="n"/>
      <c r="Z156" s="225" t="n"/>
      <c r="AA156" s="11" t="n"/>
      <c r="AB156" s="224" t="n"/>
      <c r="AC156" s="225" t="n"/>
      <c r="AD156" s="226" t="n"/>
      <c r="AE156" s="225" t="n"/>
      <c r="AF156" s="234" t="n"/>
      <c r="AG156" s="222" t="n"/>
      <c r="AH156" s="228" t="n"/>
      <c r="AI156" s="229" t="n"/>
      <c r="AJ156" s="235" t="n"/>
      <c r="AK156" s="229" t="n"/>
    </row>
    <row customHeight="1" ht="12" r="157" s="24" spans="1:37">
      <c r="B157" s="2" t="n"/>
      <c r="C157" s="220" t="n"/>
      <c r="D157" s="233" t="n"/>
      <c r="E157" s="220" t="n"/>
      <c r="F157" s="220" t="n"/>
      <c r="G157" s="220" t="n"/>
      <c r="H157" s="231" t="n"/>
      <c r="I157" s="223" t="n"/>
      <c r="J157" s="231" t="n"/>
      <c r="K157" s="220" t="n"/>
      <c r="L157" s="220" t="n"/>
      <c r="M157" s="220" t="n"/>
      <c r="N157" s="220" t="n"/>
      <c r="O157" s="220" t="n"/>
      <c r="P157" s="220" t="n"/>
      <c r="Q157" s="220" t="n"/>
      <c r="R157" s="220" t="n"/>
      <c r="S157" s="220" t="n"/>
      <c r="T157" s="220" t="n"/>
      <c r="U157" s="223" t="n"/>
      <c r="V157" s="223" t="n"/>
      <c r="W157" s="222" t="n"/>
      <c r="X157" s="11" t="n"/>
      <c r="Y157" s="224" t="n"/>
      <c r="Z157" s="225" t="n"/>
      <c r="AA157" s="11" t="n"/>
      <c r="AB157" s="224" t="n"/>
      <c r="AC157" s="225" t="n"/>
      <c r="AD157" s="226" t="n"/>
      <c r="AE157" s="225" t="n"/>
      <c r="AF157" s="234" t="n"/>
      <c r="AG157" s="222" t="n"/>
      <c r="AH157" s="228" t="n"/>
      <c r="AI157" s="229" t="n"/>
      <c r="AJ157" s="235" t="n"/>
      <c r="AK157" s="229" t="n"/>
    </row>
    <row customHeight="1" ht="12" r="158" s="24" spans="1:37">
      <c r="B158" s="2" t="n"/>
      <c r="C158" s="220" t="n"/>
      <c r="D158" s="233" t="n"/>
      <c r="E158" s="220" t="n"/>
      <c r="F158" s="220" t="n"/>
      <c r="G158" s="220" t="n"/>
      <c r="H158" s="231" t="n"/>
      <c r="I158" s="223" t="n"/>
      <c r="J158" s="231" t="n"/>
      <c r="K158" s="220" t="n"/>
      <c r="L158" s="220" t="n"/>
      <c r="M158" s="220" t="n"/>
      <c r="N158" s="220" t="n"/>
      <c r="O158" s="220" t="n"/>
      <c r="P158" s="220" t="n"/>
      <c r="Q158" s="220" t="n"/>
      <c r="R158" s="220" t="n"/>
      <c r="S158" s="220" t="n"/>
      <c r="T158" s="220" t="n"/>
      <c r="U158" s="223" t="n"/>
      <c r="V158" s="223" t="n"/>
      <c r="W158" s="222" t="n"/>
      <c r="X158" s="11" t="n"/>
      <c r="Y158" s="224" t="n"/>
      <c r="Z158" s="225" t="n"/>
      <c r="AA158" s="11" t="n"/>
      <c r="AB158" s="224" t="n"/>
      <c r="AC158" s="225" t="n"/>
      <c r="AD158" s="226" t="n"/>
      <c r="AE158" s="225" t="n"/>
      <c r="AF158" s="234" t="n"/>
      <c r="AG158" s="222" t="n"/>
      <c r="AH158" s="228" t="n"/>
      <c r="AI158" s="229" t="n"/>
      <c r="AJ158" s="235" t="n"/>
      <c r="AK158" s="229" t="n"/>
    </row>
    <row customHeight="1" ht="12" r="159" s="24" spans="1:37">
      <c r="B159" s="2" t="n"/>
      <c r="C159" s="220" t="n"/>
      <c r="D159" s="233" t="n"/>
      <c r="E159" s="220" t="n"/>
      <c r="F159" s="220" t="n"/>
      <c r="G159" s="220" t="n"/>
      <c r="H159" s="231" t="n"/>
      <c r="I159" s="223" t="n"/>
      <c r="J159" s="231" t="n"/>
      <c r="K159" s="220" t="n"/>
      <c r="L159" s="220" t="n"/>
      <c r="M159" s="220" t="n"/>
      <c r="N159" s="220" t="n"/>
      <c r="O159" s="220" t="n"/>
      <c r="P159" s="220" t="n"/>
      <c r="Q159" s="220" t="n"/>
      <c r="R159" s="220" t="n"/>
      <c r="S159" s="220" t="n"/>
      <c r="T159" s="220" t="n"/>
      <c r="U159" s="223" t="n"/>
      <c r="V159" s="223" t="n"/>
      <c r="W159" s="222" t="n"/>
      <c r="X159" s="11" t="n"/>
      <c r="Y159" s="224" t="n"/>
      <c r="Z159" s="225" t="n"/>
      <c r="AA159" s="11" t="n"/>
      <c r="AB159" s="224" t="n"/>
      <c r="AC159" s="225" t="n"/>
      <c r="AD159" s="226" t="n"/>
      <c r="AE159" s="225" t="n"/>
      <c r="AF159" s="234" t="n"/>
      <c r="AG159" s="222" t="n"/>
      <c r="AH159" s="228" t="n"/>
      <c r="AI159" s="229" t="n"/>
      <c r="AJ159" s="235" t="n"/>
      <c r="AK159" s="229" t="n"/>
    </row>
    <row customHeight="1" ht="12" r="160" s="24" spans="1:37">
      <c r="B160" s="2" t="n"/>
      <c r="C160" s="220" t="n"/>
      <c r="D160" s="233" t="n"/>
      <c r="E160" s="220" t="n"/>
      <c r="F160" s="220" t="n"/>
      <c r="G160" s="220" t="n"/>
      <c r="H160" s="231" t="n"/>
      <c r="I160" s="223" t="n"/>
      <c r="J160" s="231" t="n"/>
      <c r="K160" s="220" t="n"/>
      <c r="L160" s="220" t="n"/>
      <c r="M160" s="220" t="n"/>
      <c r="N160" s="220" t="n"/>
      <c r="O160" s="220" t="n"/>
      <c r="P160" s="220" t="n"/>
      <c r="Q160" s="220" t="n"/>
      <c r="R160" s="220" t="n"/>
      <c r="S160" s="220" t="n"/>
      <c r="T160" s="220" t="n"/>
      <c r="U160" s="223" t="n"/>
      <c r="V160" s="223" t="n"/>
      <c r="W160" s="222" t="n"/>
      <c r="X160" s="11" t="n"/>
      <c r="Y160" s="224" t="n"/>
      <c r="Z160" s="225" t="n"/>
      <c r="AA160" s="11" t="n"/>
      <c r="AB160" s="224" t="n"/>
      <c r="AC160" s="225" t="n"/>
      <c r="AD160" s="226" t="n"/>
      <c r="AE160" s="225" t="n"/>
      <c r="AF160" s="234" t="n"/>
      <c r="AG160" s="222" t="n"/>
      <c r="AH160" s="228" t="n"/>
      <c r="AI160" s="229" t="n"/>
      <c r="AJ160" s="235" t="n"/>
      <c r="AK160" s="229" t="n"/>
    </row>
    <row customHeight="1" ht="12" r="161" s="24" spans="1:37">
      <c r="B161" s="2" t="n"/>
      <c r="C161" s="220" t="n"/>
      <c r="D161" s="233" t="n"/>
      <c r="E161" s="220" t="n"/>
      <c r="F161" s="220" t="n"/>
      <c r="G161" s="220" t="n"/>
      <c r="H161" s="231" t="n"/>
      <c r="I161" s="223" t="n"/>
      <c r="J161" s="231" t="n"/>
      <c r="K161" s="220" t="n"/>
      <c r="L161" s="220" t="n"/>
      <c r="M161" s="220" t="n"/>
      <c r="N161" s="220" t="n"/>
      <c r="O161" s="220" t="n"/>
      <c r="P161" s="220" t="n"/>
      <c r="Q161" s="220" t="n"/>
      <c r="R161" s="220" t="n"/>
      <c r="S161" s="220" t="n"/>
      <c r="T161" s="220" t="n"/>
      <c r="U161" s="223" t="n"/>
      <c r="V161" s="223" t="n"/>
      <c r="W161" s="222" t="n"/>
      <c r="X161" s="11" t="n"/>
      <c r="Y161" s="224" t="n"/>
      <c r="Z161" s="225" t="n"/>
      <c r="AA161" s="11" t="n"/>
      <c r="AB161" s="224" t="n"/>
      <c r="AC161" s="225" t="n"/>
      <c r="AD161" s="226" t="n"/>
      <c r="AE161" s="225" t="n"/>
      <c r="AF161" s="234" t="n"/>
      <c r="AG161" s="222" t="n"/>
      <c r="AH161" s="228" t="n"/>
      <c r="AI161" s="229" t="n"/>
      <c r="AJ161" s="235" t="n"/>
      <c r="AK161" s="229" t="n"/>
    </row>
    <row customHeight="1" ht="12" r="162" s="24" spans="1:37">
      <c r="B162" s="2" t="n"/>
      <c r="C162" s="220" t="n"/>
      <c r="D162" s="233" t="n"/>
      <c r="E162" s="220" t="n"/>
      <c r="F162" s="220" t="n"/>
      <c r="G162" s="220" t="n"/>
      <c r="H162" s="231" t="n"/>
      <c r="I162" s="223" t="n"/>
      <c r="J162" s="231" t="n"/>
      <c r="K162" s="220" t="n"/>
      <c r="L162" s="220" t="n"/>
      <c r="M162" s="220" t="n"/>
      <c r="N162" s="220" t="n"/>
      <c r="O162" s="220" t="n"/>
      <c r="P162" s="220" t="n"/>
      <c r="Q162" s="220" t="n"/>
      <c r="R162" s="220" t="n"/>
      <c r="S162" s="220" t="n"/>
      <c r="T162" s="220" t="n"/>
      <c r="U162" s="223" t="n"/>
      <c r="V162" s="223" t="n"/>
      <c r="W162" s="222" t="n"/>
      <c r="X162" s="11" t="n"/>
      <c r="Y162" s="224" t="n"/>
      <c r="Z162" s="225" t="n"/>
      <c r="AA162" s="11" t="n"/>
      <c r="AB162" s="224" t="n"/>
      <c r="AC162" s="225" t="n"/>
      <c r="AD162" s="226" t="n"/>
      <c r="AE162" s="225" t="n"/>
      <c r="AF162" s="234" t="n"/>
      <c r="AG162" s="222" t="n"/>
      <c r="AH162" s="228" t="n"/>
      <c r="AI162" s="229" t="n"/>
      <c r="AJ162" s="235" t="n"/>
      <c r="AK162" s="229" t="n"/>
    </row>
    <row customHeight="1" ht="12" r="163" s="24" spans="1:37">
      <c r="B163" s="2" t="n"/>
      <c r="C163" s="220" t="n"/>
      <c r="D163" s="233" t="n"/>
      <c r="E163" s="220" t="n"/>
      <c r="F163" s="220" t="n"/>
      <c r="G163" s="220" t="n"/>
      <c r="H163" s="231" t="n"/>
      <c r="I163" s="223" t="n"/>
      <c r="J163" s="231" t="n"/>
      <c r="K163" s="220" t="n"/>
      <c r="L163" s="220" t="n"/>
      <c r="M163" s="220" t="n"/>
      <c r="N163" s="220" t="n"/>
      <c r="O163" s="220" t="n"/>
      <c r="P163" s="220" t="n"/>
      <c r="Q163" s="220" t="n"/>
      <c r="R163" s="220" t="n"/>
      <c r="S163" s="220" t="n"/>
      <c r="T163" s="220" t="n"/>
      <c r="U163" s="223" t="n"/>
      <c r="V163" s="223" t="n"/>
      <c r="W163" s="222" t="n"/>
      <c r="X163" s="11" t="n"/>
      <c r="Y163" s="224" t="n"/>
      <c r="Z163" s="225" t="n"/>
      <c r="AA163" s="11" t="n"/>
      <c r="AB163" s="224" t="n"/>
      <c r="AC163" s="225" t="n"/>
      <c r="AD163" s="226" t="n"/>
      <c r="AE163" s="225" t="n"/>
      <c r="AF163" s="234" t="n"/>
      <c r="AG163" s="222" t="n"/>
      <c r="AH163" s="228" t="n"/>
      <c r="AI163" s="229" t="n"/>
      <c r="AJ163" s="235" t="n"/>
      <c r="AK163" s="229" t="n"/>
    </row>
    <row customHeight="1" ht="12" r="164" s="24" spans="1:37">
      <c r="B164" s="2" t="n"/>
      <c r="C164" s="220" t="n"/>
      <c r="D164" s="233" t="n"/>
      <c r="E164" s="220" t="n"/>
      <c r="F164" s="220" t="n"/>
      <c r="G164" s="220" t="n"/>
      <c r="H164" s="231" t="n"/>
      <c r="I164" s="223" t="n"/>
      <c r="J164" s="231" t="n"/>
      <c r="K164" s="220" t="n"/>
      <c r="L164" s="220" t="n"/>
      <c r="M164" s="220" t="n"/>
      <c r="N164" s="220" t="n"/>
      <c r="O164" s="220" t="n"/>
      <c r="P164" s="220" t="n"/>
      <c r="Q164" s="220" t="n"/>
      <c r="R164" s="220" t="n"/>
      <c r="S164" s="220" t="n"/>
      <c r="T164" s="220" t="n"/>
      <c r="U164" s="223" t="n"/>
      <c r="V164" s="223" t="n"/>
      <c r="W164" s="222" t="n"/>
      <c r="X164" s="11" t="n"/>
      <c r="Y164" s="224" t="n"/>
      <c r="Z164" s="225" t="n"/>
      <c r="AA164" s="11" t="n"/>
      <c r="AB164" s="224" t="n"/>
      <c r="AC164" s="225" t="n"/>
      <c r="AD164" s="226" t="n"/>
      <c r="AE164" s="225" t="n"/>
      <c r="AF164" s="234" t="n"/>
      <c r="AG164" s="222" t="n"/>
      <c r="AH164" s="228" t="n"/>
      <c r="AI164" s="229" t="n"/>
      <c r="AJ164" s="235" t="n"/>
      <c r="AK164" s="229" t="n"/>
    </row>
    <row customHeight="1" ht="12" r="165" s="24" spans="1:37">
      <c r="B165" s="2" t="n"/>
      <c r="C165" s="220" t="n"/>
      <c r="D165" s="233" t="n"/>
      <c r="E165" s="220" t="n"/>
      <c r="F165" s="220" t="n"/>
      <c r="G165" s="220" t="n"/>
      <c r="H165" s="231" t="n"/>
      <c r="I165" s="223" t="n"/>
      <c r="J165" s="231" t="n"/>
      <c r="K165" s="220" t="n"/>
      <c r="L165" s="220" t="n"/>
      <c r="M165" s="220" t="n"/>
      <c r="N165" s="220" t="n"/>
      <c r="O165" s="220" t="n"/>
      <c r="P165" s="220" t="n"/>
      <c r="Q165" s="220" t="n"/>
      <c r="R165" s="220" t="n"/>
      <c r="S165" s="220" t="n"/>
      <c r="T165" s="220" t="n"/>
      <c r="U165" s="223" t="n"/>
      <c r="V165" s="223" t="n"/>
      <c r="W165" s="222" t="n"/>
      <c r="X165" s="11" t="n"/>
      <c r="Y165" s="224" t="n"/>
      <c r="Z165" s="225" t="n"/>
      <c r="AA165" s="11" t="n"/>
      <c r="AB165" s="224" t="n"/>
      <c r="AC165" s="225" t="n"/>
      <c r="AD165" s="226" t="n"/>
      <c r="AE165" s="225" t="n"/>
      <c r="AF165" s="234" t="n"/>
      <c r="AG165" s="222" t="n"/>
      <c r="AH165" s="228" t="n"/>
      <c r="AI165" s="229" t="n"/>
      <c r="AJ165" s="235" t="n"/>
      <c r="AK165" s="229" t="n"/>
    </row>
    <row customHeight="1" ht="12" r="166" s="24" spans="1:37">
      <c r="B166" s="2" t="n"/>
      <c r="C166" s="220" t="n"/>
      <c r="D166" s="233" t="n"/>
      <c r="E166" s="220" t="n"/>
      <c r="F166" s="220" t="n"/>
      <c r="G166" s="220" t="n"/>
      <c r="H166" s="231" t="n"/>
      <c r="I166" s="223" t="n"/>
      <c r="J166" s="231" t="n"/>
      <c r="K166" s="220" t="n"/>
      <c r="L166" s="220" t="n"/>
      <c r="M166" s="220" t="n"/>
      <c r="N166" s="220" t="n"/>
      <c r="O166" s="220" t="n"/>
      <c r="P166" s="220" t="n"/>
      <c r="Q166" s="220" t="n"/>
      <c r="R166" s="220" t="n"/>
      <c r="S166" s="220" t="n"/>
      <c r="T166" s="220" t="n"/>
      <c r="U166" s="223" t="n"/>
      <c r="V166" s="223" t="n"/>
      <c r="W166" s="222" t="n"/>
      <c r="X166" s="11" t="n"/>
      <c r="Y166" s="224" t="n"/>
      <c r="Z166" s="225" t="n"/>
      <c r="AA166" s="11" t="n"/>
      <c r="AB166" s="224" t="n"/>
      <c r="AC166" s="225" t="n"/>
      <c r="AD166" s="226" t="n"/>
      <c r="AE166" s="225" t="n"/>
      <c r="AF166" s="234" t="n"/>
      <c r="AG166" s="222" t="n"/>
      <c r="AH166" s="228" t="n"/>
      <c r="AI166" s="229" t="n"/>
      <c r="AJ166" s="235" t="n"/>
      <c r="AK166" s="229" t="n"/>
    </row>
    <row customHeight="1" ht="12" r="167" s="24" spans="1:37">
      <c r="B167" s="2" t="n"/>
      <c r="C167" s="220" t="n"/>
      <c r="D167" s="233" t="n"/>
      <c r="E167" s="220" t="n"/>
      <c r="F167" s="220" t="n"/>
      <c r="G167" s="220" t="n"/>
      <c r="H167" s="231" t="n"/>
      <c r="I167" s="223" t="n"/>
      <c r="J167" s="231" t="n"/>
      <c r="K167" s="220" t="n"/>
      <c r="L167" s="220" t="n"/>
      <c r="M167" s="220" t="n"/>
      <c r="N167" s="220" t="n"/>
      <c r="O167" s="220" t="n"/>
      <c r="P167" s="220" t="n"/>
      <c r="Q167" s="220" t="n"/>
      <c r="R167" s="220" t="n"/>
      <c r="S167" s="220" t="n"/>
      <c r="T167" s="220" t="n"/>
      <c r="U167" s="223" t="n"/>
      <c r="V167" s="223" t="n"/>
      <c r="W167" s="222" t="n"/>
      <c r="X167" s="11" t="n"/>
      <c r="Y167" s="224" t="n"/>
      <c r="Z167" s="225" t="n"/>
      <c r="AA167" s="11" t="n"/>
      <c r="AB167" s="224" t="n"/>
      <c r="AC167" s="225" t="n"/>
      <c r="AD167" s="226" t="n"/>
      <c r="AE167" s="225" t="n"/>
      <c r="AF167" s="234" t="n"/>
      <c r="AG167" s="222" t="n"/>
      <c r="AH167" s="228" t="n"/>
      <c r="AI167" s="229" t="n"/>
      <c r="AJ167" s="235" t="n"/>
      <c r="AK167" s="229" t="n"/>
    </row>
    <row customHeight="1" ht="12" r="168" s="24" spans="1:37">
      <c r="B168" s="2" t="n"/>
      <c r="C168" s="220" t="n"/>
      <c r="D168" s="233" t="n"/>
      <c r="E168" s="220" t="n"/>
      <c r="F168" s="220" t="n"/>
      <c r="G168" s="220" t="n"/>
      <c r="H168" s="231" t="n"/>
      <c r="I168" s="223" t="n"/>
      <c r="J168" s="231" t="n"/>
      <c r="K168" s="220" t="n"/>
      <c r="L168" s="220" t="n"/>
      <c r="M168" s="220" t="n"/>
      <c r="N168" s="220" t="n"/>
      <c r="O168" s="220" t="n"/>
      <c r="P168" s="220" t="n"/>
      <c r="Q168" s="220" t="n"/>
      <c r="R168" s="220" t="n"/>
      <c r="S168" s="220" t="n"/>
      <c r="T168" s="220" t="n"/>
      <c r="U168" s="223" t="n"/>
      <c r="V168" s="223" t="n"/>
      <c r="W168" s="222" t="n"/>
      <c r="X168" s="11" t="n"/>
      <c r="Y168" s="224" t="n"/>
      <c r="Z168" s="225" t="n"/>
      <c r="AA168" s="11" t="n"/>
      <c r="AB168" s="224" t="n"/>
      <c r="AC168" s="225" t="n"/>
      <c r="AD168" s="226" t="n"/>
      <c r="AE168" s="225" t="n"/>
      <c r="AF168" s="234" t="n"/>
      <c r="AG168" s="222" t="n"/>
      <c r="AH168" s="228" t="n"/>
      <c r="AI168" s="229" t="n"/>
      <c r="AJ168" s="235" t="n"/>
      <c r="AK168" s="229" t="n"/>
    </row>
    <row customHeight="1" ht="12" r="169" s="24" spans="1:37">
      <c r="B169" s="2" t="n"/>
      <c r="C169" s="220" t="n"/>
      <c r="D169" s="233" t="n"/>
      <c r="E169" s="220" t="n"/>
      <c r="F169" s="220" t="n"/>
      <c r="G169" s="220" t="n"/>
      <c r="H169" s="231" t="n"/>
      <c r="I169" s="223" t="n"/>
      <c r="J169" s="231" t="n"/>
      <c r="K169" s="220" t="n"/>
      <c r="L169" s="220" t="n"/>
      <c r="M169" s="220" t="n"/>
      <c r="N169" s="220" t="n"/>
      <c r="O169" s="220" t="n"/>
      <c r="P169" s="220" t="n"/>
      <c r="Q169" s="220" t="n"/>
      <c r="R169" s="220" t="n"/>
      <c r="S169" s="220" t="n"/>
      <c r="T169" s="220" t="n"/>
      <c r="U169" s="223" t="n"/>
      <c r="V169" s="223" t="n"/>
      <c r="W169" s="222" t="n"/>
      <c r="X169" s="11" t="n"/>
      <c r="Y169" s="224" t="n"/>
      <c r="Z169" s="225" t="n"/>
      <c r="AA169" s="11" t="n"/>
      <c r="AB169" s="224" t="n"/>
      <c r="AC169" s="225" t="n"/>
      <c r="AD169" s="226" t="n"/>
      <c r="AE169" s="225" t="n"/>
      <c r="AF169" s="234" t="n"/>
      <c r="AG169" s="222" t="n"/>
      <c r="AH169" s="228" t="n"/>
      <c r="AI169" s="229" t="n"/>
      <c r="AJ169" s="235" t="n"/>
      <c r="AK169" s="229" t="n"/>
    </row>
    <row customHeight="1" ht="12" r="170" s="24" spans="1:37">
      <c r="B170" s="2" t="n"/>
      <c r="C170" s="220" t="n"/>
      <c r="D170" s="233" t="n"/>
      <c r="E170" s="220" t="n"/>
      <c r="F170" s="220" t="n"/>
      <c r="G170" s="220" t="n"/>
      <c r="H170" s="231" t="n"/>
      <c r="I170" s="223" t="n"/>
      <c r="J170" s="231" t="n"/>
      <c r="K170" s="220" t="n"/>
      <c r="L170" s="220" t="n"/>
      <c r="M170" s="220" t="n"/>
      <c r="N170" s="220" t="n"/>
      <c r="O170" s="220" t="n"/>
      <c r="P170" s="220" t="n"/>
      <c r="Q170" s="220" t="n"/>
      <c r="R170" s="220" t="n"/>
      <c r="S170" s="220" t="n"/>
      <c r="T170" s="220" t="n"/>
      <c r="U170" s="223" t="n"/>
      <c r="V170" s="223" t="n"/>
      <c r="W170" s="222" t="n"/>
      <c r="X170" s="11" t="n"/>
      <c r="Y170" s="224" t="n"/>
      <c r="Z170" s="225" t="n"/>
      <c r="AA170" s="11" t="n"/>
      <c r="AB170" s="224" t="n"/>
      <c r="AC170" s="225" t="n"/>
      <c r="AD170" s="226" t="n"/>
      <c r="AE170" s="225" t="n"/>
      <c r="AF170" s="234" t="n"/>
      <c r="AG170" s="222" t="n"/>
      <c r="AH170" s="228" t="n"/>
      <c r="AI170" s="229" t="n"/>
      <c r="AJ170" s="235" t="n"/>
      <c r="AK170" s="229" t="n"/>
    </row>
    <row customHeight="1" ht="12" r="171" s="24" spans="1:37">
      <c r="B171" s="2" t="n"/>
      <c r="C171" s="220" t="n"/>
      <c r="D171" s="233" t="n"/>
      <c r="E171" s="220" t="n"/>
      <c r="F171" s="220" t="n"/>
      <c r="G171" s="220" t="n"/>
      <c r="H171" s="231" t="n"/>
      <c r="I171" s="223" t="n"/>
      <c r="J171" s="231" t="n"/>
      <c r="K171" s="220" t="n"/>
      <c r="L171" s="220" t="n"/>
      <c r="M171" s="220" t="n"/>
      <c r="N171" s="220" t="n"/>
      <c r="O171" s="220" t="n"/>
      <c r="P171" s="220" t="n"/>
      <c r="Q171" s="220" t="n"/>
      <c r="R171" s="220" t="n"/>
      <c r="S171" s="220" t="n"/>
      <c r="T171" s="220" t="n"/>
      <c r="U171" s="223" t="n"/>
      <c r="V171" s="223" t="n"/>
      <c r="W171" s="222" t="n"/>
      <c r="X171" s="11" t="n"/>
      <c r="Y171" s="224" t="n"/>
      <c r="Z171" s="225" t="n"/>
      <c r="AA171" s="11" t="n"/>
      <c r="AB171" s="224" t="n"/>
      <c r="AC171" s="225" t="n"/>
      <c r="AD171" s="226" t="n"/>
      <c r="AE171" s="225" t="n"/>
      <c r="AF171" s="234" t="n"/>
      <c r="AG171" s="222" t="n"/>
      <c r="AH171" s="228" t="n"/>
      <c r="AI171" s="229" t="n"/>
      <c r="AJ171" s="235" t="n"/>
      <c r="AK171" s="229" t="n"/>
    </row>
    <row customHeight="1" ht="12" r="172" s="24" spans="1:37">
      <c r="B172" s="2" t="n"/>
      <c r="C172" s="220" t="n"/>
      <c r="D172" s="233" t="n"/>
      <c r="E172" s="220" t="n"/>
      <c r="F172" s="220" t="n"/>
      <c r="G172" s="220" t="n"/>
      <c r="H172" s="231" t="n"/>
      <c r="I172" s="223" t="n"/>
      <c r="J172" s="231" t="n"/>
      <c r="K172" s="220" t="n"/>
      <c r="L172" s="220" t="n"/>
      <c r="M172" s="220" t="n"/>
      <c r="N172" s="220" t="n"/>
      <c r="O172" s="220" t="n"/>
      <c r="P172" s="220" t="n"/>
      <c r="Q172" s="220" t="n"/>
      <c r="R172" s="220" t="n"/>
      <c r="S172" s="220" t="n"/>
      <c r="T172" s="220" t="n"/>
      <c r="U172" s="223" t="n"/>
      <c r="V172" s="223" t="n"/>
      <c r="W172" s="222" t="n"/>
      <c r="X172" s="11" t="n"/>
      <c r="Y172" s="224" t="n"/>
      <c r="Z172" s="225" t="n"/>
      <c r="AA172" s="11" t="n"/>
      <c r="AB172" s="224" t="n"/>
      <c r="AC172" s="225" t="n"/>
      <c r="AD172" s="226" t="n"/>
      <c r="AE172" s="225" t="n"/>
      <c r="AF172" s="234" t="n"/>
      <c r="AG172" s="222" t="n"/>
      <c r="AH172" s="228" t="n"/>
      <c r="AI172" s="229" t="n"/>
      <c r="AJ172" s="235" t="n"/>
      <c r="AK172" s="229" t="n"/>
    </row>
    <row customHeight="1" ht="12" r="173" s="24" spans="1:37">
      <c r="B173" s="2" t="n"/>
      <c r="C173" s="220" t="n"/>
      <c r="D173" s="233" t="n"/>
      <c r="E173" s="220" t="n"/>
      <c r="F173" s="220" t="n"/>
      <c r="G173" s="220" t="n"/>
      <c r="H173" s="231" t="n"/>
      <c r="I173" s="223" t="n"/>
      <c r="J173" s="231" t="n"/>
      <c r="K173" s="220" t="n"/>
      <c r="L173" s="220" t="n"/>
      <c r="M173" s="220" t="n"/>
      <c r="N173" s="220" t="n"/>
      <c r="O173" s="220" t="n"/>
      <c r="P173" s="220" t="n"/>
      <c r="Q173" s="220" t="n"/>
      <c r="R173" s="220" t="n"/>
      <c r="S173" s="220" t="n"/>
      <c r="T173" s="220" t="n"/>
      <c r="U173" s="223" t="n"/>
      <c r="V173" s="223" t="n"/>
      <c r="W173" s="222" t="n"/>
      <c r="X173" s="11" t="n"/>
      <c r="Y173" s="224" t="n"/>
      <c r="Z173" s="225" t="n"/>
      <c r="AA173" s="11" t="n"/>
      <c r="AB173" s="224" t="n"/>
      <c r="AC173" s="225" t="n"/>
      <c r="AD173" s="226" t="n"/>
      <c r="AE173" s="225" t="n"/>
      <c r="AF173" s="234" t="n"/>
      <c r="AG173" s="222" t="n"/>
      <c r="AH173" s="228" t="n"/>
      <c r="AI173" s="229" t="n"/>
      <c r="AJ173" s="235" t="n"/>
      <c r="AK173" s="229" t="n"/>
    </row>
    <row customHeight="1" ht="12" r="174" s="24" spans="1:37">
      <c r="B174" s="2" t="n"/>
      <c r="C174" s="220" t="n"/>
      <c r="D174" s="233" t="n"/>
      <c r="E174" s="220" t="n"/>
      <c r="F174" s="220" t="n"/>
      <c r="G174" s="220" t="n"/>
      <c r="H174" s="231" t="n"/>
      <c r="I174" s="223" t="n"/>
      <c r="J174" s="231" t="n"/>
      <c r="K174" s="220" t="n"/>
      <c r="L174" s="220" t="n"/>
      <c r="M174" s="220" t="n"/>
      <c r="N174" s="220" t="n"/>
      <c r="O174" s="220" t="n"/>
      <c r="P174" s="220" t="n"/>
      <c r="Q174" s="220" t="n"/>
      <c r="R174" s="220" t="n"/>
      <c r="S174" s="220" t="n"/>
      <c r="T174" s="220" t="n"/>
      <c r="U174" s="223" t="n"/>
      <c r="V174" s="223" t="n"/>
      <c r="W174" s="222" t="n"/>
      <c r="X174" s="11" t="n"/>
      <c r="Y174" s="224" t="n"/>
      <c r="Z174" s="225" t="n"/>
      <c r="AA174" s="11" t="n"/>
      <c r="AB174" s="224" t="n"/>
      <c r="AC174" s="225" t="n"/>
      <c r="AD174" s="226" t="n"/>
      <c r="AE174" s="225" t="n"/>
      <c r="AF174" s="234" t="n"/>
      <c r="AG174" s="222" t="n"/>
      <c r="AH174" s="228" t="n"/>
      <c r="AI174" s="229" t="n"/>
      <c r="AJ174" s="235" t="n"/>
      <c r="AK174" s="229" t="n"/>
    </row>
    <row customHeight="1" ht="12" r="175" s="24" spans="1:37">
      <c r="B175" s="2" t="n"/>
      <c r="C175" s="220" t="n"/>
      <c r="D175" s="233" t="n"/>
      <c r="E175" s="220" t="n"/>
      <c r="F175" s="220" t="n"/>
      <c r="G175" s="220" t="n"/>
      <c r="H175" s="231" t="n"/>
      <c r="I175" s="223" t="n"/>
      <c r="J175" s="231" t="n"/>
      <c r="K175" s="220" t="n"/>
      <c r="L175" s="220" t="n"/>
      <c r="M175" s="220" t="n"/>
      <c r="N175" s="220" t="n"/>
      <c r="O175" s="220" t="n"/>
      <c r="P175" s="220" t="n"/>
      <c r="Q175" s="220" t="n"/>
      <c r="R175" s="220" t="n"/>
      <c r="S175" s="220" t="n"/>
      <c r="T175" s="220" t="n"/>
      <c r="U175" s="223" t="n"/>
      <c r="V175" s="223" t="n"/>
      <c r="W175" s="222" t="n"/>
      <c r="X175" s="11" t="n"/>
      <c r="Y175" s="224" t="n"/>
      <c r="Z175" s="225" t="n"/>
      <c r="AA175" s="11" t="n"/>
      <c r="AB175" s="224" t="n"/>
      <c r="AC175" s="225" t="n"/>
      <c r="AD175" s="226" t="n"/>
      <c r="AE175" s="225" t="n"/>
      <c r="AF175" s="234" t="n"/>
      <c r="AG175" s="222" t="n"/>
      <c r="AH175" s="228" t="n"/>
      <c r="AI175" s="229" t="n"/>
      <c r="AJ175" s="235" t="n"/>
      <c r="AK175" s="229" t="n"/>
    </row>
    <row customHeight="1" ht="12" r="176" s="24" spans="1:37">
      <c r="B176" s="2" t="n"/>
      <c r="C176" s="220" t="n"/>
      <c r="D176" s="233" t="n"/>
      <c r="E176" s="220" t="n"/>
      <c r="F176" s="220" t="n"/>
      <c r="G176" s="220" t="n"/>
      <c r="H176" s="231" t="n"/>
      <c r="I176" s="223" t="n"/>
      <c r="J176" s="231" t="n"/>
      <c r="K176" s="220" t="n"/>
      <c r="L176" s="220" t="n"/>
      <c r="M176" s="220" t="n"/>
      <c r="N176" s="220" t="n"/>
      <c r="O176" s="220" t="n"/>
      <c r="P176" s="220" t="n"/>
      <c r="Q176" s="220" t="n"/>
      <c r="R176" s="220" t="n"/>
      <c r="S176" s="220" t="n"/>
      <c r="T176" s="220" t="n"/>
      <c r="U176" s="223" t="n"/>
      <c r="V176" s="223" t="n"/>
      <c r="W176" s="222" t="n"/>
      <c r="X176" s="11" t="n"/>
      <c r="Y176" s="224" t="n"/>
      <c r="Z176" s="225" t="n"/>
      <c r="AA176" s="11" t="n"/>
      <c r="AB176" s="224" t="n"/>
      <c r="AC176" s="225" t="n"/>
      <c r="AD176" s="226" t="n"/>
      <c r="AE176" s="225" t="n"/>
      <c r="AF176" s="234" t="n"/>
      <c r="AG176" s="222" t="n"/>
      <c r="AH176" s="228" t="n"/>
      <c r="AI176" s="229" t="n"/>
      <c r="AJ176" s="235" t="n"/>
      <c r="AK176" s="229" t="n"/>
    </row>
    <row customHeight="1" ht="12" r="177" s="24" spans="1:37">
      <c r="B177" s="2" t="n"/>
      <c r="C177" s="220" t="n"/>
      <c r="D177" s="233" t="n"/>
      <c r="E177" s="220" t="n"/>
      <c r="F177" s="220" t="n"/>
      <c r="G177" s="220" t="n"/>
      <c r="H177" s="231" t="n"/>
      <c r="I177" s="223" t="n"/>
      <c r="J177" s="231" t="n"/>
      <c r="K177" s="220" t="n"/>
      <c r="L177" s="220" t="n"/>
      <c r="M177" s="220" t="n"/>
      <c r="N177" s="220" t="n"/>
      <c r="O177" s="220" t="n"/>
      <c r="P177" s="220" t="n"/>
      <c r="Q177" s="220" t="n"/>
      <c r="R177" s="220" t="n"/>
      <c r="S177" s="220" t="n"/>
      <c r="T177" s="220" t="n"/>
      <c r="U177" s="223" t="n"/>
      <c r="V177" s="223" t="n"/>
      <c r="W177" s="222" t="n"/>
      <c r="X177" s="11" t="n"/>
      <c r="Y177" s="224" t="n"/>
      <c r="Z177" s="225" t="n"/>
      <c r="AA177" s="11" t="n"/>
      <c r="AB177" s="224" t="n"/>
      <c r="AC177" s="225" t="n"/>
      <c r="AD177" s="226" t="n"/>
      <c r="AE177" s="225" t="n"/>
      <c r="AF177" s="234" t="n"/>
      <c r="AG177" s="222" t="n"/>
      <c r="AH177" s="228" t="n"/>
      <c r="AI177" s="229" t="n"/>
      <c r="AJ177" s="235" t="n"/>
      <c r="AK177" s="229" t="n"/>
    </row>
    <row customHeight="1" ht="12" r="178" s="24" spans="1:37">
      <c r="B178" s="2" t="n"/>
      <c r="C178" s="220" t="n"/>
      <c r="D178" s="233" t="n"/>
      <c r="E178" s="220" t="n"/>
      <c r="F178" s="220" t="n"/>
      <c r="G178" s="220" t="n"/>
      <c r="H178" s="231" t="n"/>
      <c r="I178" s="223" t="n"/>
      <c r="J178" s="231" t="n"/>
      <c r="K178" s="220" t="n"/>
      <c r="L178" s="220" t="n"/>
      <c r="M178" s="220" t="n"/>
      <c r="N178" s="220" t="n"/>
      <c r="O178" s="220" t="n"/>
      <c r="P178" s="220" t="n"/>
      <c r="Q178" s="220" t="n"/>
      <c r="R178" s="220" t="n"/>
      <c r="S178" s="220" t="n"/>
      <c r="T178" s="220" t="n"/>
      <c r="U178" s="223" t="n"/>
      <c r="V178" s="223" t="n"/>
      <c r="W178" s="222" t="n"/>
      <c r="X178" s="11" t="n"/>
      <c r="Y178" s="224" t="n"/>
      <c r="Z178" s="225" t="n"/>
      <c r="AA178" s="11" t="n"/>
      <c r="AB178" s="224" t="n"/>
      <c r="AC178" s="225" t="n"/>
      <c r="AD178" s="226" t="n"/>
      <c r="AE178" s="225" t="n"/>
      <c r="AF178" s="234" t="n"/>
      <c r="AG178" s="222" t="n"/>
      <c r="AH178" s="228" t="n"/>
      <c r="AI178" s="229" t="n"/>
      <c r="AJ178" s="235" t="n"/>
      <c r="AK178" s="229" t="n"/>
    </row>
  </sheetData>
  <mergeCells count="3">
    <mergeCell ref="F2:V2"/>
    <mergeCell ref="X2:Z2"/>
    <mergeCell ref="AA2:AC2"/>
  </mergeCells>
  <conditionalFormatting sqref="AH5">
    <cfRule dxfId="3" operator="equal" priority="33925" type="cellIs">
      <formula>"NI"</formula>
    </cfRule>
    <cfRule dxfId="2" operator="equal" priority="33926" stopIfTrue="1" type="cellIs">
      <formula>"NA"</formula>
    </cfRule>
    <cfRule dxfId="1" operator="equal" priority="33927" type="cellIs">
      <formula>"NG"</formula>
    </cfRule>
    <cfRule dxfId="0" operator="equal" priority="33928" stopIfTrue="1" type="cellIs">
      <formula>"OK"</formula>
    </cfRule>
  </conditionalFormatting>
  <conditionalFormatting sqref="AD17:AD24">
    <cfRule dxfId="4" operator="greaterThan" priority="260" stopIfTrue="1" type="cellIs">
      <formula>50</formula>
    </cfRule>
  </conditionalFormatting>
  <conditionalFormatting sqref="AD25:AD26">
    <cfRule dxfId="4" operator="greaterThan" priority="251" stopIfTrue="1" type="cellIs">
      <formula>50</formula>
    </cfRule>
  </conditionalFormatting>
  <conditionalFormatting sqref="AD27:AD34">
    <cfRule dxfId="4" operator="greaterThan" priority="242" stopIfTrue="1" type="cellIs">
      <formula>50</formula>
    </cfRule>
  </conditionalFormatting>
  <conditionalFormatting sqref="AD35:AD42">
    <cfRule dxfId="4" operator="greaterThan" priority="233" stopIfTrue="1" type="cellIs">
      <formula>50</formula>
    </cfRule>
  </conditionalFormatting>
  <conditionalFormatting sqref="AD43:AD44">
    <cfRule dxfId="4" operator="greaterThan" priority="224" stopIfTrue="1" type="cellIs">
      <formula>50</formula>
    </cfRule>
  </conditionalFormatting>
  <conditionalFormatting sqref="AD45:AD52">
    <cfRule dxfId="4" operator="greaterThan" priority="215" stopIfTrue="1" type="cellIs">
      <formula>50</formula>
    </cfRule>
  </conditionalFormatting>
  <conditionalFormatting sqref="AD53:AD60">
    <cfRule dxfId="4" operator="greaterThan" priority="206" stopIfTrue="1" type="cellIs">
      <formula>50</formula>
    </cfRule>
  </conditionalFormatting>
  <conditionalFormatting sqref="AD61:AD62">
    <cfRule dxfId="4" operator="greaterThan" priority="197" stopIfTrue="1" type="cellIs">
      <formula>50</formula>
    </cfRule>
  </conditionalFormatting>
  <conditionalFormatting sqref="AD63:AD70">
    <cfRule dxfId="4" operator="greaterThan" priority="188" stopIfTrue="1" type="cellIs">
      <formula>50</formula>
    </cfRule>
  </conditionalFormatting>
  <conditionalFormatting sqref="AD71:AD78">
    <cfRule dxfId="4" operator="greaterThan" priority="179" stopIfTrue="1" type="cellIs">
      <formula>50</formula>
    </cfRule>
  </conditionalFormatting>
  <conditionalFormatting sqref="AD79:AD80">
    <cfRule dxfId="4" operator="greaterThan" priority="170" stopIfTrue="1" type="cellIs">
      <formula>50</formula>
    </cfRule>
  </conditionalFormatting>
  <conditionalFormatting sqref="AD81:AD88">
    <cfRule dxfId="4" operator="greaterThan" priority="161" stopIfTrue="1" type="cellIs">
      <formula>50</formula>
    </cfRule>
  </conditionalFormatting>
  <conditionalFormatting sqref="AD89:AD96">
    <cfRule dxfId="4" operator="greaterThan" priority="152" stopIfTrue="1" type="cellIs">
      <formula>50</formula>
    </cfRule>
  </conditionalFormatting>
  <conditionalFormatting sqref="AD97:AD98">
    <cfRule dxfId="4" operator="greaterThan" priority="143" stopIfTrue="1" type="cellIs">
      <formula>50</formula>
    </cfRule>
  </conditionalFormatting>
  <conditionalFormatting sqref="AD99:AD106">
    <cfRule dxfId="4" operator="greaterThan" priority="134" stopIfTrue="1" type="cellIs">
      <formula>50</formula>
    </cfRule>
  </conditionalFormatting>
  <conditionalFormatting sqref="AD107:AD114">
    <cfRule dxfId="4" operator="greaterThan" priority="125" stopIfTrue="1" type="cellIs">
      <formula>50</formula>
    </cfRule>
  </conditionalFormatting>
  <conditionalFormatting sqref="AD115:AD116">
    <cfRule dxfId="4" operator="greaterThan" priority="116" stopIfTrue="1" type="cellIs">
      <formula>50</formula>
    </cfRule>
  </conditionalFormatting>
  <conditionalFormatting sqref="AD117:AD124">
    <cfRule dxfId="4" operator="greaterThan" priority="107" stopIfTrue="1" type="cellIs">
      <formula>50</formula>
    </cfRule>
  </conditionalFormatting>
  <conditionalFormatting sqref="AD125:AD132">
    <cfRule dxfId="4" operator="greaterThan" priority="98" stopIfTrue="1" type="cellIs">
      <formula>50</formula>
    </cfRule>
  </conditionalFormatting>
  <conditionalFormatting sqref="AD133:AD134">
    <cfRule dxfId="4" operator="greaterThan" priority="89" stopIfTrue="1" type="cellIs">
      <formula>50</formula>
    </cfRule>
  </conditionalFormatting>
  <conditionalFormatting sqref="AD135:AD142">
    <cfRule dxfId="4" operator="greaterThan" priority="80" stopIfTrue="1" type="cellIs">
      <formula>50</formula>
    </cfRule>
  </conditionalFormatting>
  <conditionalFormatting sqref="AD143:AD150">
    <cfRule dxfId="4" operator="greaterThan" priority="71" stopIfTrue="1" type="cellIs">
      <formula>50</formula>
    </cfRule>
  </conditionalFormatting>
  <conditionalFormatting sqref="AD151:AD152">
    <cfRule dxfId="4" operator="greaterThan" priority="62" stopIfTrue="1" type="cellIs">
      <formula>50</formula>
    </cfRule>
  </conditionalFormatting>
  <conditionalFormatting sqref="AD153:AD160">
    <cfRule dxfId="4" operator="greaterThan" priority="53" stopIfTrue="1" type="cellIs">
      <formula>50</formula>
    </cfRule>
  </conditionalFormatting>
  <conditionalFormatting sqref="AD161:AD168">
    <cfRule dxfId="4" operator="greaterThan" priority="44" stopIfTrue="1" type="cellIs">
      <formula>50</formula>
    </cfRule>
  </conditionalFormatting>
  <conditionalFormatting sqref="AD169:AD170">
    <cfRule dxfId="4" operator="greaterThan" priority="35" stopIfTrue="1" type="cellIs">
      <formula>50</formula>
    </cfRule>
  </conditionalFormatting>
  <conditionalFormatting sqref="AD171:AD178">
    <cfRule dxfId="4" operator="greaterThan" priority="26" stopIfTrue="1" type="cellIs">
      <formula>50</formula>
    </cfRule>
  </conditionalFormatting>
  <conditionalFormatting sqref="AH17:AH24">
    <cfRule dxfId="3" operator="equal" priority="261" type="cellIs">
      <formula>"NI"</formula>
    </cfRule>
    <cfRule dxfId="2" operator="equal" priority="262" stopIfTrue="1" type="cellIs">
      <formula>"NA"</formula>
    </cfRule>
    <cfRule dxfId="1" operator="equal" priority="263" type="cellIs">
      <formula>"NG"</formula>
    </cfRule>
    <cfRule dxfId="0" operator="equal" priority="264" stopIfTrue="1" type="cellIs">
      <formula>"OK"</formula>
    </cfRule>
    <cfRule dxfId="3" operator="equal" priority="265" type="cellIs">
      <formula>"NI"</formula>
    </cfRule>
    <cfRule dxfId="2" operator="equal" priority="266" stopIfTrue="1" type="cellIs">
      <formula>"NA"</formula>
    </cfRule>
    <cfRule dxfId="1" operator="equal" priority="267" type="cellIs">
      <formula>"NG"</formula>
    </cfRule>
    <cfRule dxfId="0" operator="equal" priority="268" stopIfTrue="1" type="cellIs">
      <formula>"OK"</formula>
    </cfRule>
  </conditionalFormatting>
  <conditionalFormatting sqref="AH25:AH26">
    <cfRule dxfId="3" operator="equal" priority="252" type="cellIs">
      <formula>"NI"</formula>
    </cfRule>
    <cfRule dxfId="2" operator="equal" priority="253" stopIfTrue="1" type="cellIs">
      <formula>"NA"</formula>
    </cfRule>
    <cfRule dxfId="1" operator="equal" priority="254" type="cellIs">
      <formula>"NG"</formula>
    </cfRule>
    <cfRule dxfId="0" operator="equal" priority="255" stopIfTrue="1" type="cellIs">
      <formula>"OK"</formula>
    </cfRule>
    <cfRule dxfId="3" operator="equal" priority="256" type="cellIs">
      <formula>"NI"</formula>
    </cfRule>
    <cfRule dxfId="2" operator="equal" priority="257" stopIfTrue="1" type="cellIs">
      <formula>"NA"</formula>
    </cfRule>
    <cfRule dxfId="1" operator="equal" priority="258" type="cellIs">
      <formula>"NG"</formula>
    </cfRule>
    <cfRule dxfId="0" operator="equal" priority="259" stopIfTrue="1" type="cellIs">
      <formula>"OK"</formula>
    </cfRule>
  </conditionalFormatting>
  <conditionalFormatting sqref="AH27:AH34">
    <cfRule dxfId="3" operator="equal" priority="243" type="cellIs">
      <formula>"NI"</formula>
    </cfRule>
    <cfRule dxfId="2" operator="equal" priority="244" stopIfTrue="1" type="cellIs">
      <formula>"NA"</formula>
    </cfRule>
    <cfRule dxfId="1" operator="equal" priority="245" type="cellIs">
      <formula>"NG"</formula>
    </cfRule>
    <cfRule dxfId="0" operator="equal" priority="246" stopIfTrue="1" type="cellIs">
      <formula>"OK"</formula>
    </cfRule>
    <cfRule dxfId="3" operator="equal" priority="247" type="cellIs">
      <formula>"NI"</formula>
    </cfRule>
    <cfRule dxfId="2" operator="equal" priority="248" stopIfTrue="1" type="cellIs">
      <formula>"NA"</formula>
    </cfRule>
    <cfRule dxfId="1" operator="equal" priority="249" type="cellIs">
      <formula>"NG"</formula>
    </cfRule>
    <cfRule dxfId="0" operator="equal" priority="250" stopIfTrue="1" type="cellIs">
      <formula>"OK"</formula>
    </cfRule>
  </conditionalFormatting>
  <conditionalFormatting sqref="AH35:AH42">
    <cfRule dxfId="3" operator="equal" priority="234" type="cellIs">
      <formula>"NI"</formula>
    </cfRule>
    <cfRule dxfId="2" operator="equal" priority="235" stopIfTrue="1" type="cellIs">
      <formula>"NA"</formula>
    </cfRule>
    <cfRule dxfId="1" operator="equal" priority="236" type="cellIs">
      <formula>"NG"</formula>
    </cfRule>
    <cfRule dxfId="0" operator="equal" priority="237" stopIfTrue="1" type="cellIs">
      <formula>"OK"</formula>
    </cfRule>
    <cfRule dxfId="3" operator="equal" priority="238" type="cellIs">
      <formula>"NI"</formula>
    </cfRule>
    <cfRule dxfId="2" operator="equal" priority="239" stopIfTrue="1" type="cellIs">
      <formula>"NA"</formula>
    </cfRule>
    <cfRule dxfId="1" operator="equal" priority="240" type="cellIs">
      <formula>"NG"</formula>
    </cfRule>
    <cfRule dxfId="0" operator="equal" priority="241" stopIfTrue="1" type="cellIs">
      <formula>"OK"</formula>
    </cfRule>
  </conditionalFormatting>
  <conditionalFormatting sqref="AH43:AH44">
    <cfRule dxfId="3" operator="equal" priority="225" type="cellIs">
      <formula>"NI"</formula>
    </cfRule>
    <cfRule dxfId="2" operator="equal" priority="226" stopIfTrue="1" type="cellIs">
      <formula>"NA"</formula>
    </cfRule>
    <cfRule dxfId="1" operator="equal" priority="227" type="cellIs">
      <formula>"NG"</formula>
    </cfRule>
    <cfRule dxfId="0" operator="equal" priority="228" stopIfTrue="1" type="cellIs">
      <formula>"OK"</formula>
    </cfRule>
    <cfRule dxfId="3" operator="equal" priority="229" type="cellIs">
      <formula>"NI"</formula>
    </cfRule>
    <cfRule dxfId="2" operator="equal" priority="230" stopIfTrue="1" type="cellIs">
      <formula>"NA"</formula>
    </cfRule>
    <cfRule dxfId="1" operator="equal" priority="231" type="cellIs">
      <formula>"NG"</formula>
    </cfRule>
    <cfRule dxfId="0" operator="equal" priority="232" stopIfTrue="1" type="cellIs">
      <formula>"OK"</formula>
    </cfRule>
  </conditionalFormatting>
  <conditionalFormatting sqref="AH45:AH52">
    <cfRule dxfId="3" operator="equal" priority="216" type="cellIs">
      <formula>"NI"</formula>
    </cfRule>
    <cfRule dxfId="2" operator="equal" priority="217" stopIfTrue="1" type="cellIs">
      <formula>"NA"</formula>
    </cfRule>
    <cfRule dxfId="1" operator="equal" priority="218" type="cellIs">
      <formula>"NG"</formula>
    </cfRule>
    <cfRule dxfId="0" operator="equal" priority="219" stopIfTrue="1" type="cellIs">
      <formula>"OK"</formula>
    </cfRule>
    <cfRule dxfId="3" operator="equal" priority="220" type="cellIs">
      <formula>"NI"</formula>
    </cfRule>
    <cfRule dxfId="2" operator="equal" priority="221" stopIfTrue="1" type="cellIs">
      <formula>"NA"</formula>
    </cfRule>
    <cfRule dxfId="1" operator="equal" priority="222" type="cellIs">
      <formula>"NG"</formula>
    </cfRule>
    <cfRule dxfId="0" operator="equal" priority="223" stopIfTrue="1" type="cellIs">
      <formula>"OK"</formula>
    </cfRule>
  </conditionalFormatting>
  <conditionalFormatting sqref="AH53:AH60">
    <cfRule dxfId="3" operator="equal" priority="207" type="cellIs">
      <formula>"NI"</formula>
    </cfRule>
    <cfRule dxfId="2" operator="equal" priority="208" stopIfTrue="1" type="cellIs">
      <formula>"NA"</formula>
    </cfRule>
    <cfRule dxfId="1" operator="equal" priority="209" type="cellIs">
      <formula>"NG"</formula>
    </cfRule>
    <cfRule dxfId="0" operator="equal" priority="210" stopIfTrue="1" type="cellIs">
      <formula>"OK"</formula>
    </cfRule>
    <cfRule dxfId="3" operator="equal" priority="211" type="cellIs">
      <formula>"NI"</formula>
    </cfRule>
    <cfRule dxfId="2" operator="equal" priority="212" stopIfTrue="1" type="cellIs">
      <formula>"NA"</formula>
    </cfRule>
    <cfRule dxfId="1" operator="equal" priority="213" type="cellIs">
      <formula>"NG"</formula>
    </cfRule>
    <cfRule dxfId="0" operator="equal" priority="214" stopIfTrue="1" type="cellIs">
      <formula>"OK"</formula>
    </cfRule>
  </conditionalFormatting>
  <conditionalFormatting sqref="AH61:AH62">
    <cfRule dxfId="3" operator="equal" priority="198" type="cellIs">
      <formula>"NI"</formula>
    </cfRule>
    <cfRule dxfId="2" operator="equal" priority="199" stopIfTrue="1" type="cellIs">
      <formula>"NA"</formula>
    </cfRule>
    <cfRule dxfId="1" operator="equal" priority="200" type="cellIs">
      <formula>"NG"</formula>
    </cfRule>
    <cfRule dxfId="0" operator="equal" priority="201" stopIfTrue="1" type="cellIs">
      <formula>"OK"</formula>
    </cfRule>
    <cfRule dxfId="3" operator="equal" priority="202" type="cellIs">
      <formula>"NI"</formula>
    </cfRule>
    <cfRule dxfId="2" operator="equal" priority="203" stopIfTrue="1" type="cellIs">
      <formula>"NA"</formula>
    </cfRule>
    <cfRule dxfId="1" operator="equal" priority="204" type="cellIs">
      <formula>"NG"</formula>
    </cfRule>
    <cfRule dxfId="0" operator="equal" priority="205" stopIfTrue="1" type="cellIs">
      <formula>"OK"</formula>
    </cfRule>
  </conditionalFormatting>
  <conditionalFormatting sqref="AH63:AH70">
    <cfRule dxfId="3" operator="equal" priority="189" type="cellIs">
      <formula>"NI"</formula>
    </cfRule>
    <cfRule dxfId="2" operator="equal" priority="190" stopIfTrue="1" type="cellIs">
      <formula>"NA"</formula>
    </cfRule>
    <cfRule dxfId="1" operator="equal" priority="191" type="cellIs">
      <formula>"NG"</formula>
    </cfRule>
    <cfRule dxfId="0" operator="equal" priority="192" stopIfTrue="1" type="cellIs">
      <formula>"OK"</formula>
    </cfRule>
    <cfRule dxfId="3" operator="equal" priority="193" type="cellIs">
      <formula>"NI"</formula>
    </cfRule>
    <cfRule dxfId="2" operator="equal" priority="194" stopIfTrue="1" type="cellIs">
      <formula>"NA"</formula>
    </cfRule>
    <cfRule dxfId="1" operator="equal" priority="195" type="cellIs">
      <formula>"NG"</formula>
    </cfRule>
    <cfRule dxfId="0" operator="equal" priority="196" stopIfTrue="1" type="cellIs">
      <formula>"OK"</formula>
    </cfRule>
  </conditionalFormatting>
  <conditionalFormatting sqref="AH71:AH78">
    <cfRule dxfId="3" operator="equal" priority="180" type="cellIs">
      <formula>"NI"</formula>
    </cfRule>
    <cfRule dxfId="2" operator="equal" priority="181" stopIfTrue="1" type="cellIs">
      <formula>"NA"</formula>
    </cfRule>
    <cfRule dxfId="1" operator="equal" priority="182" type="cellIs">
      <formula>"NG"</formula>
    </cfRule>
    <cfRule dxfId="0" operator="equal" priority="183" stopIfTrue="1" type="cellIs">
      <formula>"OK"</formula>
    </cfRule>
    <cfRule dxfId="3" operator="equal" priority="184" type="cellIs">
      <formula>"NI"</formula>
    </cfRule>
    <cfRule dxfId="2" operator="equal" priority="185" stopIfTrue="1" type="cellIs">
      <formula>"NA"</formula>
    </cfRule>
    <cfRule dxfId="1" operator="equal" priority="186" type="cellIs">
      <formula>"NG"</formula>
    </cfRule>
    <cfRule dxfId="0" operator="equal" priority="187" stopIfTrue="1" type="cellIs">
      <formula>"OK"</formula>
    </cfRule>
  </conditionalFormatting>
  <conditionalFormatting sqref="AH79:AH80">
    <cfRule dxfId="3" operator="equal" priority="171" type="cellIs">
      <formula>"NI"</formula>
    </cfRule>
    <cfRule dxfId="2" operator="equal" priority="172" stopIfTrue="1" type="cellIs">
      <formula>"NA"</formula>
    </cfRule>
    <cfRule dxfId="1" operator="equal" priority="173" type="cellIs">
      <formula>"NG"</formula>
    </cfRule>
    <cfRule dxfId="0" operator="equal" priority="174" stopIfTrue="1" type="cellIs">
      <formula>"OK"</formula>
    </cfRule>
    <cfRule dxfId="3" operator="equal" priority="175" type="cellIs">
      <formula>"NI"</formula>
    </cfRule>
    <cfRule dxfId="2" operator="equal" priority="176" stopIfTrue="1" type="cellIs">
      <formula>"NA"</formula>
    </cfRule>
    <cfRule dxfId="1" operator="equal" priority="177" type="cellIs">
      <formula>"NG"</formula>
    </cfRule>
    <cfRule dxfId="0" operator="equal" priority="178" stopIfTrue="1" type="cellIs">
      <formula>"OK"</formula>
    </cfRule>
  </conditionalFormatting>
  <conditionalFormatting sqref="AH81:AH88">
    <cfRule dxfId="3" operator="equal" priority="162" type="cellIs">
      <formula>"NI"</formula>
    </cfRule>
    <cfRule dxfId="2" operator="equal" priority="163" stopIfTrue="1" type="cellIs">
      <formula>"NA"</formula>
    </cfRule>
    <cfRule dxfId="1" operator="equal" priority="164" type="cellIs">
      <formula>"NG"</formula>
    </cfRule>
    <cfRule dxfId="0" operator="equal" priority="165" stopIfTrue="1" type="cellIs">
      <formula>"OK"</formula>
    </cfRule>
    <cfRule dxfId="3" operator="equal" priority="166" type="cellIs">
      <formula>"NI"</formula>
    </cfRule>
    <cfRule dxfId="2" operator="equal" priority="167" stopIfTrue="1" type="cellIs">
      <formula>"NA"</formula>
    </cfRule>
    <cfRule dxfId="1" operator="equal" priority="168" type="cellIs">
      <formula>"NG"</formula>
    </cfRule>
    <cfRule dxfId="0" operator="equal" priority="169" stopIfTrue="1" type="cellIs">
      <formula>"OK"</formula>
    </cfRule>
  </conditionalFormatting>
  <conditionalFormatting sqref="AH89:AH96">
    <cfRule dxfId="3" operator="equal" priority="153" type="cellIs">
      <formula>"NI"</formula>
    </cfRule>
    <cfRule dxfId="2" operator="equal" priority="154" stopIfTrue="1" type="cellIs">
      <formula>"NA"</formula>
    </cfRule>
    <cfRule dxfId="1" operator="equal" priority="155" type="cellIs">
      <formula>"NG"</formula>
    </cfRule>
    <cfRule dxfId="0" operator="equal" priority="156" stopIfTrue="1" type="cellIs">
      <formula>"OK"</formula>
    </cfRule>
    <cfRule dxfId="3" operator="equal" priority="157" type="cellIs">
      <formula>"NI"</formula>
    </cfRule>
    <cfRule dxfId="2" operator="equal" priority="158" stopIfTrue="1" type="cellIs">
      <formula>"NA"</formula>
    </cfRule>
    <cfRule dxfId="1" operator="equal" priority="159" type="cellIs">
      <formula>"NG"</formula>
    </cfRule>
    <cfRule dxfId="0" operator="equal" priority="160" stopIfTrue="1" type="cellIs">
      <formula>"OK"</formula>
    </cfRule>
  </conditionalFormatting>
  <conditionalFormatting sqref="AH97:AH98">
    <cfRule dxfId="3" operator="equal" priority="144" type="cellIs">
      <formula>"NI"</formula>
    </cfRule>
    <cfRule dxfId="2" operator="equal" priority="145" stopIfTrue="1" type="cellIs">
      <formula>"NA"</formula>
    </cfRule>
    <cfRule dxfId="1" operator="equal" priority="146" type="cellIs">
      <formula>"NG"</formula>
    </cfRule>
    <cfRule dxfId="0" operator="equal" priority="147" stopIfTrue="1" type="cellIs">
      <formula>"OK"</formula>
    </cfRule>
    <cfRule dxfId="3" operator="equal" priority="148" type="cellIs">
      <formula>"NI"</formula>
    </cfRule>
    <cfRule dxfId="2" operator="equal" priority="149" stopIfTrue="1" type="cellIs">
      <formula>"NA"</formula>
    </cfRule>
    <cfRule dxfId="1" operator="equal" priority="150" type="cellIs">
      <formula>"NG"</formula>
    </cfRule>
    <cfRule dxfId="0" operator="equal" priority="151" stopIfTrue="1" type="cellIs">
      <formula>"OK"</formula>
    </cfRule>
  </conditionalFormatting>
  <conditionalFormatting sqref="AH99:AH106">
    <cfRule dxfId="3" operator="equal" priority="135" type="cellIs">
      <formula>"NI"</formula>
    </cfRule>
    <cfRule dxfId="2" operator="equal" priority="136" stopIfTrue="1" type="cellIs">
      <formula>"NA"</formula>
    </cfRule>
    <cfRule dxfId="1" operator="equal" priority="137" type="cellIs">
      <formula>"NG"</formula>
    </cfRule>
    <cfRule dxfId="0" operator="equal" priority="138" stopIfTrue="1" type="cellIs">
      <formula>"OK"</formula>
    </cfRule>
    <cfRule dxfId="3" operator="equal" priority="139" type="cellIs">
      <formula>"NI"</formula>
    </cfRule>
    <cfRule dxfId="2" operator="equal" priority="140" stopIfTrue="1" type="cellIs">
      <formula>"NA"</formula>
    </cfRule>
    <cfRule dxfId="1" operator="equal" priority="141" type="cellIs">
      <formula>"NG"</formula>
    </cfRule>
    <cfRule dxfId="0" operator="equal" priority="142" stopIfTrue="1" type="cellIs">
      <formula>"OK"</formula>
    </cfRule>
  </conditionalFormatting>
  <conditionalFormatting sqref="AH107:AH114">
    <cfRule dxfId="3" operator="equal" priority="126" type="cellIs">
      <formula>"NI"</formula>
    </cfRule>
    <cfRule dxfId="2" operator="equal" priority="127" stopIfTrue="1" type="cellIs">
      <formula>"NA"</formula>
    </cfRule>
    <cfRule dxfId="1" operator="equal" priority="128" type="cellIs">
      <formula>"NG"</formula>
    </cfRule>
    <cfRule dxfId="0" operator="equal" priority="129" stopIfTrue="1" type="cellIs">
      <formula>"OK"</formula>
    </cfRule>
    <cfRule dxfId="3" operator="equal" priority="130" type="cellIs">
      <formula>"NI"</formula>
    </cfRule>
    <cfRule dxfId="2" operator="equal" priority="131" stopIfTrue="1" type="cellIs">
      <formula>"NA"</formula>
    </cfRule>
    <cfRule dxfId="1" operator="equal" priority="132" type="cellIs">
      <formula>"NG"</formula>
    </cfRule>
    <cfRule dxfId="0" operator="equal" priority="133" stopIfTrue="1" type="cellIs">
      <formula>"OK"</formula>
    </cfRule>
  </conditionalFormatting>
  <conditionalFormatting sqref="AH115:AH116">
    <cfRule dxfId="3" operator="equal" priority="117" type="cellIs">
      <formula>"NI"</formula>
    </cfRule>
    <cfRule dxfId="2" operator="equal" priority="118" stopIfTrue="1" type="cellIs">
      <formula>"NA"</formula>
    </cfRule>
    <cfRule dxfId="1" operator="equal" priority="119" type="cellIs">
      <formula>"NG"</formula>
    </cfRule>
    <cfRule dxfId="0" operator="equal" priority="120" stopIfTrue="1" type="cellIs">
      <formula>"OK"</formula>
    </cfRule>
    <cfRule dxfId="3" operator="equal" priority="121" type="cellIs">
      <formula>"NI"</formula>
    </cfRule>
    <cfRule dxfId="2" operator="equal" priority="122" stopIfTrue="1" type="cellIs">
      <formula>"NA"</formula>
    </cfRule>
    <cfRule dxfId="1" operator="equal" priority="123" type="cellIs">
      <formula>"NG"</formula>
    </cfRule>
    <cfRule dxfId="0" operator="equal" priority="124" stopIfTrue="1" type="cellIs">
      <formula>"OK"</formula>
    </cfRule>
  </conditionalFormatting>
  <conditionalFormatting sqref="AH117:AH124">
    <cfRule dxfId="3" operator="equal" priority="108" type="cellIs">
      <formula>"NI"</formula>
    </cfRule>
    <cfRule dxfId="2" operator="equal" priority="109" stopIfTrue="1" type="cellIs">
      <formula>"NA"</formula>
    </cfRule>
    <cfRule dxfId="1" operator="equal" priority="110" type="cellIs">
      <formula>"NG"</formula>
    </cfRule>
    <cfRule dxfId="0" operator="equal" priority="111" stopIfTrue="1" type="cellIs">
      <formula>"OK"</formula>
    </cfRule>
    <cfRule dxfId="3" operator="equal" priority="112" type="cellIs">
      <formula>"NI"</formula>
    </cfRule>
    <cfRule dxfId="2" operator="equal" priority="113" stopIfTrue="1" type="cellIs">
      <formula>"NA"</formula>
    </cfRule>
    <cfRule dxfId="1" operator="equal" priority="114" type="cellIs">
      <formula>"NG"</formula>
    </cfRule>
    <cfRule dxfId="0" operator="equal" priority="115" stopIfTrue="1" type="cellIs">
      <formula>"OK"</formula>
    </cfRule>
  </conditionalFormatting>
  <conditionalFormatting sqref="AH125:AH132">
    <cfRule dxfId="3" operator="equal" priority="99" type="cellIs">
      <formula>"NI"</formula>
    </cfRule>
    <cfRule dxfId="2" operator="equal" priority="100" stopIfTrue="1" type="cellIs">
      <formula>"NA"</formula>
    </cfRule>
    <cfRule dxfId="1" operator="equal" priority="101" type="cellIs">
      <formula>"NG"</formula>
    </cfRule>
    <cfRule dxfId="0" operator="equal" priority="102" stopIfTrue="1" type="cellIs">
      <formula>"OK"</formula>
    </cfRule>
    <cfRule dxfId="3" operator="equal" priority="103" type="cellIs">
      <formula>"NI"</formula>
    </cfRule>
    <cfRule dxfId="2" operator="equal" priority="104" stopIfTrue="1" type="cellIs">
      <formula>"NA"</formula>
    </cfRule>
    <cfRule dxfId="1" operator="equal" priority="105" type="cellIs">
      <formula>"NG"</formula>
    </cfRule>
    <cfRule dxfId="0" operator="equal" priority="106" stopIfTrue="1" type="cellIs">
      <formula>"OK"</formula>
    </cfRule>
  </conditionalFormatting>
  <conditionalFormatting sqref="AH133:AH134">
    <cfRule dxfId="3" operator="equal" priority="90" type="cellIs">
      <formula>"NI"</formula>
    </cfRule>
    <cfRule dxfId="2" operator="equal" priority="91" stopIfTrue="1" type="cellIs">
      <formula>"NA"</formula>
    </cfRule>
    <cfRule dxfId="1" operator="equal" priority="92" type="cellIs">
      <formula>"NG"</formula>
    </cfRule>
    <cfRule dxfId="0" operator="equal" priority="93" stopIfTrue="1" type="cellIs">
      <formula>"OK"</formula>
    </cfRule>
    <cfRule dxfId="3" operator="equal" priority="94" type="cellIs">
      <formula>"NI"</formula>
    </cfRule>
    <cfRule dxfId="2" operator="equal" priority="95" stopIfTrue="1" type="cellIs">
      <formula>"NA"</formula>
    </cfRule>
    <cfRule dxfId="1" operator="equal" priority="96" type="cellIs">
      <formula>"NG"</formula>
    </cfRule>
    <cfRule dxfId="0" operator="equal" priority="97" stopIfTrue="1" type="cellIs">
      <formula>"OK"</formula>
    </cfRule>
  </conditionalFormatting>
  <conditionalFormatting sqref="AH135:AH142">
    <cfRule dxfId="3" operator="equal" priority="81" type="cellIs">
      <formula>"NI"</formula>
    </cfRule>
    <cfRule dxfId="2" operator="equal" priority="82" stopIfTrue="1" type="cellIs">
      <formula>"NA"</formula>
    </cfRule>
    <cfRule dxfId="1" operator="equal" priority="83" type="cellIs">
      <formula>"NG"</formula>
    </cfRule>
    <cfRule dxfId="0" operator="equal" priority="84" stopIfTrue="1" type="cellIs">
      <formula>"OK"</formula>
    </cfRule>
    <cfRule dxfId="3" operator="equal" priority="85" type="cellIs">
      <formula>"NI"</formula>
    </cfRule>
    <cfRule dxfId="2" operator="equal" priority="86" stopIfTrue="1" type="cellIs">
      <formula>"NA"</formula>
    </cfRule>
    <cfRule dxfId="1" operator="equal" priority="87" type="cellIs">
      <formula>"NG"</formula>
    </cfRule>
    <cfRule dxfId="0" operator="equal" priority="88" stopIfTrue="1" type="cellIs">
      <formula>"OK"</formula>
    </cfRule>
  </conditionalFormatting>
  <conditionalFormatting sqref="AH143:AH150">
    <cfRule dxfId="3" operator="equal" priority="72" type="cellIs">
      <formula>"NI"</formula>
    </cfRule>
    <cfRule dxfId="2" operator="equal" priority="73" stopIfTrue="1" type="cellIs">
      <formula>"NA"</formula>
    </cfRule>
    <cfRule dxfId="1" operator="equal" priority="74" type="cellIs">
      <formula>"NG"</formula>
    </cfRule>
    <cfRule dxfId="0" operator="equal" priority="75" stopIfTrue="1" type="cellIs">
      <formula>"OK"</formula>
    </cfRule>
    <cfRule dxfId="3" operator="equal" priority="76" type="cellIs">
      <formula>"NI"</formula>
    </cfRule>
    <cfRule dxfId="2" operator="equal" priority="77" stopIfTrue="1" type="cellIs">
      <formula>"NA"</formula>
    </cfRule>
    <cfRule dxfId="1" operator="equal" priority="78" type="cellIs">
      <formula>"NG"</formula>
    </cfRule>
    <cfRule dxfId="0" operator="equal" priority="79" stopIfTrue="1" type="cellIs">
      <formula>"OK"</formula>
    </cfRule>
  </conditionalFormatting>
  <conditionalFormatting sqref="AH151:AH152">
    <cfRule dxfId="3" operator="equal" priority="63" type="cellIs">
      <formula>"NI"</formula>
    </cfRule>
    <cfRule dxfId="2" operator="equal" priority="64" stopIfTrue="1" type="cellIs">
      <formula>"NA"</formula>
    </cfRule>
    <cfRule dxfId="1" operator="equal" priority="65" type="cellIs">
      <formula>"NG"</formula>
    </cfRule>
    <cfRule dxfId="0" operator="equal" priority="66" stopIfTrue="1" type="cellIs">
      <formula>"OK"</formula>
    </cfRule>
    <cfRule dxfId="3" operator="equal" priority="67" type="cellIs">
      <formula>"NI"</formula>
    </cfRule>
    <cfRule dxfId="2" operator="equal" priority="68" stopIfTrue="1" type="cellIs">
      <formula>"NA"</formula>
    </cfRule>
    <cfRule dxfId="1" operator="equal" priority="69" type="cellIs">
      <formula>"NG"</formula>
    </cfRule>
    <cfRule dxfId="0" operator="equal" priority="70" stopIfTrue="1" type="cellIs">
      <formula>"OK"</formula>
    </cfRule>
  </conditionalFormatting>
  <conditionalFormatting sqref="AH153:AH160">
    <cfRule dxfId="3" operator="equal" priority="54" type="cellIs">
      <formula>"NI"</formula>
    </cfRule>
    <cfRule dxfId="2" operator="equal" priority="55" stopIfTrue="1" type="cellIs">
      <formula>"NA"</formula>
    </cfRule>
    <cfRule dxfId="1" operator="equal" priority="56" type="cellIs">
      <formula>"NG"</formula>
    </cfRule>
    <cfRule dxfId="0" operator="equal" priority="57" stopIfTrue="1" type="cellIs">
      <formula>"OK"</formula>
    </cfRule>
    <cfRule dxfId="3" operator="equal" priority="58" type="cellIs">
      <formula>"NI"</formula>
    </cfRule>
    <cfRule dxfId="2" operator="equal" priority="59" stopIfTrue="1" type="cellIs">
      <formula>"NA"</formula>
    </cfRule>
    <cfRule dxfId="1" operator="equal" priority="60" type="cellIs">
      <formula>"NG"</formula>
    </cfRule>
    <cfRule dxfId="0" operator="equal" priority="61" stopIfTrue="1" type="cellIs">
      <formula>"OK"</formula>
    </cfRule>
  </conditionalFormatting>
  <conditionalFormatting sqref="AH161:AH168">
    <cfRule dxfId="3" operator="equal" priority="45" type="cellIs">
      <formula>"NI"</formula>
    </cfRule>
    <cfRule dxfId="2" operator="equal" priority="46" stopIfTrue="1" type="cellIs">
      <formula>"NA"</formula>
    </cfRule>
    <cfRule dxfId="1" operator="equal" priority="47" type="cellIs">
      <formula>"NG"</formula>
    </cfRule>
    <cfRule dxfId="0" operator="equal" priority="48" stopIfTrue="1" type="cellIs">
      <formula>"OK"</formula>
    </cfRule>
    <cfRule dxfId="3" operator="equal" priority="49" type="cellIs">
      <formula>"NI"</formula>
    </cfRule>
    <cfRule dxfId="2" operator="equal" priority="50" stopIfTrue="1" type="cellIs">
      <formula>"NA"</formula>
    </cfRule>
    <cfRule dxfId="1" operator="equal" priority="51" type="cellIs">
      <formula>"NG"</formula>
    </cfRule>
    <cfRule dxfId="0" operator="equal" priority="52" stopIfTrue="1" type="cellIs">
      <formula>"OK"</formula>
    </cfRule>
  </conditionalFormatting>
  <conditionalFormatting sqref="AH169:AH170">
    <cfRule dxfId="3" operator="equal" priority="36" type="cellIs">
      <formula>"NI"</formula>
    </cfRule>
    <cfRule dxfId="2" operator="equal" priority="37" stopIfTrue="1" type="cellIs">
      <formula>"NA"</formula>
    </cfRule>
    <cfRule dxfId="1" operator="equal" priority="38" type="cellIs">
      <formula>"NG"</formula>
    </cfRule>
    <cfRule dxfId="0" operator="equal" priority="39" stopIfTrue="1" type="cellIs">
      <formula>"OK"</formula>
    </cfRule>
    <cfRule dxfId="3" operator="equal" priority="40" type="cellIs">
      <formula>"NI"</formula>
    </cfRule>
    <cfRule dxfId="2" operator="equal" priority="41" stopIfTrue="1" type="cellIs">
      <formula>"NA"</formula>
    </cfRule>
    <cfRule dxfId="1" operator="equal" priority="42" type="cellIs">
      <formula>"NG"</formula>
    </cfRule>
    <cfRule dxfId="0" operator="equal" priority="43" stopIfTrue="1" type="cellIs">
      <formula>"OK"</formula>
    </cfRule>
  </conditionalFormatting>
  <conditionalFormatting sqref="AH171:AH178">
    <cfRule dxfId="3" operator="equal" priority="27" type="cellIs">
      <formula>"NI"</formula>
    </cfRule>
    <cfRule dxfId="2" operator="equal" priority="28" stopIfTrue="1" type="cellIs">
      <formula>"NA"</formula>
    </cfRule>
    <cfRule dxfId="1" operator="equal" priority="29" type="cellIs">
      <formula>"NG"</formula>
    </cfRule>
    <cfRule dxfId="0" operator="equal" priority="30" stopIfTrue="1" type="cellIs">
      <formula>"OK"</formula>
    </cfRule>
    <cfRule dxfId="3" operator="equal" priority="31" type="cellIs">
      <formula>"NI"</formula>
    </cfRule>
    <cfRule dxfId="2" operator="equal" priority="32" stopIfTrue="1" type="cellIs">
      <formula>"NA"</formula>
    </cfRule>
    <cfRule dxfId="1" operator="equal" priority="33" type="cellIs">
      <formula>"NG"</formula>
    </cfRule>
    <cfRule dxfId="0" operator="equal" priority="34" stopIfTrue="1" type="cellIs">
      <formula>"OK"</formula>
    </cfRule>
  </conditionalFormatting>
  <conditionalFormatting sqref="AD5:AD16">
    <cfRule dxfId="4" operator="greaterThan" priority="33924" stopIfTrue="1" type="cellIs">
      <formula>50</formula>
    </cfRule>
  </conditionalFormatting>
  <conditionalFormatting sqref="AH6:AH16">
    <cfRule dxfId="3" operator="equal" priority="28985" type="cellIs">
      <formula>"NI"</formula>
    </cfRule>
    <cfRule dxfId="2" operator="equal" priority="28986" stopIfTrue="1" type="cellIs">
      <formula>"NA"</formula>
    </cfRule>
    <cfRule dxfId="1" operator="equal" priority="28987" type="cellIs">
      <formula>"NG"</formula>
    </cfRule>
    <cfRule dxfId="0" operator="equal" priority="28988" stopIfTrue="1" type="cellIs">
      <formula>"OK"</formula>
    </cfRule>
  </conditionalFormatting>
  <dataValidations count="11">
    <dataValidation allowBlank="0" showErrorMessage="1" showInputMessage="1" sqref="F5:F178" type="list">
      <formula1>测试类型</formula1>
    </dataValidation>
    <dataValidation allowBlank="0" showErrorMessage="1" showInputMessage="1" sqref="R5:R16" type="list">
      <formula1>"一汽live鉴权,上汽live鉴权,未连接网络"</formula1>
    </dataValidation>
    <dataValidation allowBlank="0" showErrorMessage="1" showInputMessage="1" sqref="W5:W178" type="list">
      <formula1>"运行12H,运行72H,运行一周"</formula1>
    </dataValidation>
    <dataValidation allowBlank="0" showErrorMessage="1" showInputMessage="1" sqref="G5:G16" type="list">
      <formula1>径路范围</formula1>
    </dataValidation>
    <dataValidation allowBlank="0" showErrorMessage="1" showInputMessage="1" sqref="S5:S16" type="list">
      <formula1>"已设置,未设置"</formula1>
    </dataValidation>
    <dataValidation allowBlank="0" showErrorMessage="1" showInputMessage="1" sqref="U5:U16" type="list">
      <formula1>多媒体</formula1>
    </dataValidation>
    <dataValidation allowBlank="0" showErrorMessage="1" showInputMessage="1" sqref="C5:C16 D16 E5:E16" type="list">
      <formula1>项目</formula1>
    </dataValidation>
    <dataValidation allowBlank="0" showErrorMessage="1" showInputMessage="1" sqref="O3:O4" type="list">
      <formula1>"全选,默认"</formula1>
    </dataValidation>
    <dataValidation allowBlank="0" showErrorMessage="1" showInputMessage="1" sqref="D17:D178" type="list">
      <formula1>"SOP1,SOP1.5"</formula1>
    </dataValidation>
    <dataValidation allowBlank="0" showErrorMessage="1" showInputMessage="1" sqref="AH1:AH1048576" type="list">
      <formula1>"OK,NG,第三方NG,NA"</formula1>
    </dataValidation>
    <dataValidation allowBlank="0" showErrorMessage="1" showInputMessage="1" sqref="D5:D15" type="list">
      <formula1>"SOP1,SOP1.5"</formula1>
    </dataValidation>
  </dataValidations>
  <pageMargins bottom="1" footer="0.5" header="0.5" left="0.75" right="0.75" top="1"/>
  <pageSetup horizontalDpi="1200" orientation="portrait" paperSize="9" verticalDpi="1200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theme="0" tint="-0.499984740745262"/>
    <outlinePr summaryBelow="1" summaryRight="1"/>
    <pageSetUpPr/>
  </sheetPr>
  <dimension ref="A2:B489"/>
  <sheetViews>
    <sheetView workbookViewId="0">
      <selection activeCell="B8" sqref="B8"/>
    </sheetView>
  </sheetViews>
  <sheetFormatPr baseColWidth="8" defaultColWidth="9" defaultRowHeight="12" outlineLevelCol="0"/>
  <cols>
    <col customWidth="1" max="1" min="1" style="172" width="15"/>
    <col customWidth="1" max="2" min="2" style="172" width="66.625"/>
    <col customWidth="1" max="4" min="3" style="172" width="9"/>
    <col customWidth="1" max="16384" min="5" style="172" width="9"/>
  </cols>
  <sheetData>
    <row r="2" spans="1:2">
      <c r="A2" s="172" t="s">
        <v>104</v>
      </c>
      <c r="B2" s="172" t="s">
        <v>246</v>
      </c>
    </row>
    <row customHeight="1" ht="196.5" r="245" s="24" spans="1:2"/>
    <row customHeight="1" ht="13.5" r="248" s="24" spans="1:2">
      <c r="B248" s="236" t="n"/>
    </row>
    <row customHeight="1" ht="13.5" r="249" s="24" spans="1:2">
      <c r="B249" s="236" t="n"/>
    </row>
    <row customHeight="1" ht="13.5" r="250" s="24" spans="1:2">
      <c r="B250" s="236" t="n"/>
    </row>
    <row customHeight="1" ht="13.5" r="251" s="24" spans="1:2">
      <c r="B251" s="236" t="n"/>
    </row>
    <row customHeight="1" ht="13.5" r="252" s="24" spans="1:2">
      <c r="B252" s="236" t="n"/>
    </row>
    <row customHeight="1" ht="13.5" r="253" s="24" spans="1:2">
      <c r="B253" s="236" t="n"/>
    </row>
    <row customHeight="1" ht="13.5" r="254" s="24" spans="1:2">
      <c r="B254" s="236" t="n"/>
    </row>
    <row customHeight="1" ht="13.5" r="255" s="24" spans="1:2">
      <c r="B255" s="236" t="n"/>
    </row>
    <row customHeight="1" ht="13.5" r="256" s="24" spans="1:2">
      <c r="B256" s="236" t="n"/>
    </row>
    <row customHeight="1" ht="13.5" r="257" s="24" spans="1:2">
      <c r="B257" s="236" t="n"/>
    </row>
    <row customHeight="1" ht="13.5" r="258" s="24" spans="1:2">
      <c r="B258" s="236" t="n"/>
    </row>
    <row customHeight="1" ht="215.25" r="266" s="24" spans="1:2"/>
    <row customHeight="1" ht="222.75" r="467" s="24" spans="1:2"/>
    <row r="489" spans="1:2">
      <c r="A489" s="172" t="s">
        <v>247</v>
      </c>
    </row>
  </sheetData>
  <pageMargins bottom="0.75" footer="0.3" header="0.3" left="0.699305555555556" right="0.699305555555556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F19"/>
  <sheetViews>
    <sheetView workbookViewId="0">
      <selection activeCell="E29" sqref="E29"/>
    </sheetView>
  </sheetViews>
  <sheetFormatPr baseColWidth="8" defaultColWidth="9" defaultRowHeight="14.25" outlineLevelCol="0"/>
  <cols>
    <col customWidth="1" max="3" min="2" style="24" width="19.875"/>
    <col customWidth="1" max="4" min="4" style="24" width="20.625"/>
    <col customWidth="1" max="5" min="5" style="24" width="13.875"/>
    <col customWidth="1" max="6" min="6" style="24" width="16.125"/>
  </cols>
  <sheetData>
    <row r="2" spans="1:6">
      <c r="B2" s="237" t="s">
        <v>47</v>
      </c>
      <c r="C2" s="237" t="s">
        <v>108</v>
      </c>
      <c r="D2" s="237" t="s">
        <v>122</v>
      </c>
      <c r="E2" s="237" t="s">
        <v>248</v>
      </c>
      <c r="F2" s="237" t="s">
        <v>249</v>
      </c>
    </row>
    <row r="3" spans="1:6">
      <c r="B3" s="238" t="s">
        <v>52</v>
      </c>
      <c r="C3" s="239" t="s">
        <v>139</v>
      </c>
      <c r="D3" s="182" t="s">
        <v>73</v>
      </c>
      <c r="E3" s="240" t="n">
        <v>400</v>
      </c>
      <c r="F3" s="240" t="s">
        <v>93</v>
      </c>
    </row>
    <row r="4" spans="1:6">
      <c r="B4" s="241" t="s">
        <v>53</v>
      </c>
      <c r="C4" s="242" t="s">
        <v>250</v>
      </c>
      <c r="D4" s="182" t="s">
        <v>74</v>
      </c>
      <c r="E4" s="240" t="n"/>
      <c r="F4" s="240" t="s">
        <v>94</v>
      </c>
    </row>
    <row r="5" spans="1:6">
      <c r="B5" s="241" t="s">
        <v>54</v>
      </c>
      <c r="C5" s="242" t="s">
        <v>251</v>
      </c>
      <c r="D5" s="182" t="s">
        <v>75</v>
      </c>
      <c r="E5" s="240" t="n"/>
      <c r="F5" s="240" t="s">
        <v>95</v>
      </c>
    </row>
    <row r="6" spans="1:6">
      <c r="B6" s="241" t="s">
        <v>55</v>
      </c>
      <c r="C6" s="242" t="s">
        <v>252</v>
      </c>
      <c r="D6" s="182" t="s">
        <v>76</v>
      </c>
      <c r="E6" s="240" t="n"/>
      <c r="F6" s="240" t="s">
        <v>253</v>
      </c>
    </row>
    <row r="7" spans="1:6">
      <c r="B7" s="241" t="s">
        <v>56</v>
      </c>
      <c r="C7" s="241" t="n"/>
      <c r="D7" s="182" t="s">
        <v>77</v>
      </c>
      <c r="E7" s="240" t="n"/>
      <c r="F7" s="240" t="n"/>
    </row>
    <row r="8" spans="1:6">
      <c r="B8" s="241" t="s">
        <v>57</v>
      </c>
      <c r="C8" s="241" t="n"/>
      <c r="D8" s="182" t="s">
        <v>78</v>
      </c>
      <c r="E8" s="240" t="n"/>
      <c r="F8" s="240" t="n"/>
    </row>
    <row r="9" spans="1:6">
      <c r="B9" s="242" t="s">
        <v>58</v>
      </c>
      <c r="C9" s="242" t="n"/>
      <c r="D9" s="182" t="s">
        <v>79</v>
      </c>
      <c r="E9" s="240" t="n"/>
      <c r="F9" s="240" t="n"/>
    </row>
    <row r="10" spans="1:6">
      <c r="B10" s="241" t="s">
        <v>59</v>
      </c>
      <c r="C10" s="241" t="n"/>
      <c r="D10" s="182" t="s">
        <v>80</v>
      </c>
      <c r="E10" s="240" t="n"/>
      <c r="F10" s="240" t="n"/>
    </row>
    <row r="11" spans="1:6">
      <c r="B11" s="182" t="s">
        <v>60</v>
      </c>
      <c r="C11" s="182" t="n"/>
      <c r="D11" s="182" t="s">
        <v>81</v>
      </c>
      <c r="E11" s="240" t="n"/>
      <c r="F11" s="240" t="n"/>
    </row>
    <row r="12" spans="1:6">
      <c r="B12" s="182" t="s">
        <v>61</v>
      </c>
      <c r="C12" s="182" t="n"/>
      <c r="D12" s="182" t="s">
        <v>82</v>
      </c>
      <c r="E12" s="240" t="n"/>
      <c r="F12" s="240" t="n"/>
    </row>
    <row r="13" spans="1:6">
      <c r="B13" s="182" t="s">
        <v>62</v>
      </c>
      <c r="C13" s="182" t="n"/>
      <c r="D13" s="182" t="s">
        <v>83</v>
      </c>
      <c r="E13" s="240" t="n"/>
      <c r="F13" s="240" t="n"/>
    </row>
    <row r="14" spans="1:6">
      <c r="B14" s="182" t="s">
        <v>63</v>
      </c>
      <c r="C14" s="182" t="n"/>
      <c r="D14" s="182" t="s">
        <v>84</v>
      </c>
      <c r="E14" s="240" t="n"/>
      <c r="F14" s="240" t="n"/>
    </row>
    <row r="15" spans="1:6">
      <c r="B15" s="182" t="s">
        <v>64</v>
      </c>
      <c r="C15" s="182" t="n"/>
      <c r="D15" s="182" t="s">
        <v>85</v>
      </c>
      <c r="E15" s="240" t="n"/>
      <c r="F15" s="240" t="n"/>
    </row>
    <row r="16" spans="1:6">
      <c r="B16" s="182" t="s">
        <v>65</v>
      </c>
      <c r="C16" s="182" t="n"/>
      <c r="D16" s="182" t="s">
        <v>86</v>
      </c>
      <c r="E16" s="240" t="n"/>
      <c r="F16" s="240" t="n"/>
    </row>
    <row r="17" spans="1:6">
      <c r="B17" s="182" t="s">
        <v>66</v>
      </c>
      <c r="C17" s="182" t="n"/>
      <c r="D17" s="182" t="s">
        <v>87</v>
      </c>
      <c r="E17" s="240" t="n"/>
      <c r="F17" s="240" t="n"/>
    </row>
    <row r="18" spans="1:6">
      <c r="B18" s="182" t="s">
        <v>67</v>
      </c>
      <c r="C18" s="182" t="n"/>
      <c r="D18" s="182" t="s">
        <v>88</v>
      </c>
      <c r="E18" s="240" t="n"/>
      <c r="F18" s="240" t="n"/>
    </row>
    <row r="19" spans="1:6">
      <c r="B19" s="243" t="n"/>
      <c r="C19" s="182" t="n"/>
      <c r="D19" s="182" t="s">
        <v>67</v>
      </c>
      <c r="E19" s="240" t="n"/>
      <c r="F19" s="240" t="n"/>
    </row>
  </sheetData>
  <pageMargins bottom="0.75" footer="0.3" header="0.3" left="0.699305555555556" right="0.699305555555556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H29" sqref="H29:H30"/>
    </sheetView>
  </sheetViews>
  <sheetFormatPr baseColWidth="8" defaultColWidth="9" defaultRowHeight="14.25" outlineLevelCol="0"/>
  <cols>
    <col customWidth="1" max="1" min="1" style="24" width="18.625"/>
    <col customWidth="1" max="2" min="2" style="24" width="11.5"/>
    <col customWidth="1" max="3" min="3" style="24" width="6"/>
    <col customWidth="1" max="4" min="4" style="24" width="4"/>
    <col customWidth="1" max="5" min="5" style="24" width="6"/>
    <col customWidth="1" max="6" min="6" style="24" width="8.25"/>
    <col customWidth="1" max="7" min="7" style="24" width="6"/>
  </cols>
  <sheetData>
    <row r="1" spans="1:3">
      <c r="A1" t="s">
        <v>124</v>
      </c>
      <c r="B1" s="1" t="n">
        <v>43473</v>
      </c>
    </row>
    <row r="3" spans="1:3">
      <c r="A3" t="s">
        <v>254</v>
      </c>
      <c r="B3" t="s">
        <v>255</v>
      </c>
    </row>
    <row r="4" spans="1:3">
      <c r="A4" t="s">
        <v>256</v>
      </c>
      <c r="B4" t="s">
        <v>50</v>
      </c>
      <c r="C4" t="s">
        <v>257</v>
      </c>
    </row>
    <row r="5" spans="1:3">
      <c r="A5" s="232" t="s">
        <v>258</v>
      </c>
      <c r="B5" t="n">
        <v>1</v>
      </c>
      <c r="C5" t="n">
        <v>1</v>
      </c>
    </row>
    <row r="6" spans="1:3">
      <c r="A6" s="232" t="s">
        <v>164</v>
      </c>
      <c r="B6" t="n">
        <v>1</v>
      </c>
      <c r="C6" t="n">
        <v>1</v>
      </c>
    </row>
    <row r="7" spans="1:3">
      <c r="A7" s="232" t="s">
        <v>225</v>
      </c>
      <c r="B7" t="n">
        <v>1</v>
      </c>
      <c r="C7" t="n">
        <v>1</v>
      </c>
    </row>
    <row r="8" spans="1:3">
      <c r="A8" s="232" t="s">
        <v>33</v>
      </c>
      <c r="B8" t="n">
        <v>1</v>
      </c>
      <c r="C8" t="n">
        <v>1</v>
      </c>
    </row>
    <row r="9" spans="1:3">
      <c r="A9" s="232" t="s">
        <v>257</v>
      </c>
      <c r="B9" t="n">
        <v>4</v>
      </c>
      <c r="C9" t="n">
        <v>4</v>
      </c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2011-04-22T09:10:00Z</dcterms:created>
  <dcterms:modified xmlns:dcterms="http://purl.org/dc/terms/" xmlns:xsi="http://www.w3.org/2001/XMLSchema-instance" xsi:type="dcterms:W3CDTF">2020-07-24T08:03:31Z</dcterms:modified>
  <cp:lastModifiedBy>孙策</cp:lastModifiedBy>
</cp:coreProperties>
</file>