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 activeTab="1"/>
  </bookViews>
  <sheets>
    <sheet name="图例" sheetId="1" r:id="rId1"/>
    <sheet name="主界面" sheetId="2" r:id="rId2"/>
    <sheet name="主界面选项-显示筛选" sheetId="6" r:id="rId3"/>
    <sheet name="期货交易" sheetId="4" r:id="rId4"/>
    <sheet name="主界面-开始-波动率每日制订" sheetId="7" r:id="rId5"/>
    <sheet name="主界面-开始-夜盘设置" sheetId="8" r:id="rId6"/>
    <sheet name="伪期权交易端" sheetId="5" r:id="rId7"/>
    <sheet name="伪期权交易端(有通信)" sheetId="3" r:id="rId8"/>
    <sheet name="选项-规格" sheetId="9" r:id="rId9"/>
    <sheet name="选项-视觉" sheetId="10" r:id="rId10"/>
  </sheets>
  <calcPr calcId="124519"/>
</workbook>
</file>

<file path=xl/calcChain.xml><?xml version="1.0" encoding="utf-8"?>
<calcChain xmlns="http://schemas.openxmlformats.org/spreadsheetml/2006/main">
  <c r="F3" i="2"/>
  <c r="R9"/>
  <c r="D3"/>
  <c r="C3"/>
</calcChain>
</file>

<file path=xl/sharedStrings.xml><?xml version="1.0" encoding="utf-8"?>
<sst xmlns="http://schemas.openxmlformats.org/spreadsheetml/2006/main" count="279" uniqueCount="186">
  <si>
    <t>样式和解释分割线</t>
    <phoneticPr fontId="1" type="noConversion"/>
  </si>
  <si>
    <t>[]</t>
    <phoneticPr fontId="1" type="noConversion"/>
  </si>
  <si>
    <t>对象名称</t>
    <phoneticPr fontId="1" type="noConversion"/>
  </si>
  <si>
    <t>可编辑内容</t>
    <phoneticPr fontId="1" type="noConversion"/>
  </si>
  <si>
    <t>可选中内容</t>
    <phoneticPr fontId="1" type="noConversion"/>
  </si>
  <si>
    <t>有缺陷待选中内容</t>
    <phoneticPr fontId="1" type="noConversion"/>
  </si>
  <si>
    <t>按钮</t>
    <phoneticPr fontId="1" type="noConversion"/>
  </si>
  <si>
    <t>文字</t>
    <phoneticPr fontId="1" type="noConversion"/>
  </si>
  <si>
    <t>下拉菜单</t>
    <phoneticPr fontId="1" type="noConversion"/>
  </si>
  <si>
    <t>弹窗</t>
    <phoneticPr fontId="1" type="noConversion"/>
  </si>
  <si>
    <t>或有弹窗</t>
    <phoneticPr fontId="1" type="noConversion"/>
  </si>
  <si>
    <t>//</t>
    <phoneticPr fontId="1" type="noConversion"/>
  </si>
  <si>
    <t>单选项</t>
    <phoneticPr fontId="1" type="noConversion"/>
  </si>
  <si>
    <t>||</t>
    <phoneticPr fontId="1" type="noConversion"/>
  </si>
  <si>
    <t>多选项</t>
    <phoneticPr fontId="1" type="noConversion"/>
  </si>
  <si>
    <t>样例</t>
    <phoneticPr fontId="1" type="noConversion"/>
  </si>
  <si>
    <t>□</t>
    <phoneticPr fontId="1" type="noConversion"/>
  </si>
  <si>
    <t>勾选</t>
    <phoneticPr fontId="1" type="noConversion"/>
  </si>
  <si>
    <t>激活的Tab标签</t>
    <phoneticPr fontId="1" type="noConversion"/>
  </si>
  <si>
    <t>开始</t>
    <phoneticPr fontId="1" type="noConversion"/>
  </si>
  <si>
    <t>选项</t>
    <phoneticPr fontId="1" type="noConversion"/>
  </si>
  <si>
    <t>[现在时间]</t>
    <phoneticPr fontId="1" type="noConversion"/>
  </si>
  <si>
    <t>- O X</t>
    <phoneticPr fontId="1" type="noConversion"/>
  </si>
  <si>
    <t>交易编号</t>
    <phoneticPr fontId="1" type="noConversion"/>
  </si>
  <si>
    <t>客户简称</t>
    <phoneticPr fontId="1" type="noConversion"/>
  </si>
  <si>
    <t>合约代码</t>
    <phoneticPr fontId="1" type="noConversion"/>
  </si>
  <si>
    <t>期权类型</t>
    <phoneticPr fontId="1" type="noConversion"/>
  </si>
  <si>
    <t>客方多空</t>
    <phoneticPr fontId="1" type="noConversion"/>
  </si>
  <si>
    <t>数量</t>
    <phoneticPr fontId="1" type="noConversion"/>
  </si>
  <si>
    <t>售价</t>
    <phoneticPr fontId="1" type="noConversion"/>
  </si>
  <si>
    <t>销售者</t>
    <phoneticPr fontId="1" type="noConversion"/>
  </si>
  <si>
    <t>主行权价</t>
    <phoneticPr fontId="1" type="noConversion"/>
  </si>
  <si>
    <t>主行权日</t>
    <phoneticPr fontId="1" type="noConversion"/>
  </si>
  <si>
    <t>辅行权价</t>
    <phoneticPr fontId="1" type="noConversion"/>
  </si>
  <si>
    <t>辅行权日</t>
    <phoneticPr fontId="1" type="noConversion"/>
  </si>
  <si>
    <t>相关期货价</t>
    <phoneticPr fontId="1" type="noConversion"/>
  </si>
  <si>
    <t>相关交易日</t>
    <phoneticPr fontId="1" type="noConversion"/>
  </si>
  <si>
    <t>[概览设置]</t>
    <phoneticPr fontId="1" type="noConversion"/>
  </si>
  <si>
    <t>主排序</t>
    <phoneticPr fontId="1" type="noConversion"/>
  </si>
  <si>
    <t>顺序//逆序</t>
    <phoneticPr fontId="1" type="noConversion"/>
  </si>
  <si>
    <t>交易编号//主行权日//辅行权日</t>
    <phoneticPr fontId="1" type="noConversion"/>
  </si>
  <si>
    <t>小花</t>
    <phoneticPr fontId="1" type="noConversion"/>
  </si>
  <si>
    <t>M1809</t>
    <phoneticPr fontId="1" type="noConversion"/>
  </si>
  <si>
    <t>普通看涨</t>
    <phoneticPr fontId="1" type="noConversion"/>
  </si>
  <si>
    <t>辅排序</t>
    <phoneticPr fontId="1" type="noConversion"/>
  </si>
  <si>
    <t>无//交易编号//主行权日//辅行权日</t>
    <phoneticPr fontId="1" type="noConversion"/>
  </si>
  <si>
    <t>[概览模块]</t>
    <phoneticPr fontId="1" type="noConversion"/>
  </si>
  <si>
    <t>过滤显示</t>
    <phoneticPr fontId="1" type="noConversion"/>
  </si>
  <si>
    <t>全部清空</t>
    <phoneticPr fontId="1" type="noConversion"/>
  </si>
  <si>
    <t>客户余额</t>
    <phoneticPr fontId="1" type="noConversion"/>
  </si>
  <si>
    <t>在同业余额</t>
    <phoneticPr fontId="1" type="noConversion"/>
  </si>
  <si>
    <t>在途对客</t>
    <phoneticPr fontId="1" type="noConversion"/>
  </si>
  <si>
    <t>在途对公</t>
    <phoneticPr fontId="1" type="noConversion"/>
  </si>
  <si>
    <t>今日对客</t>
    <phoneticPr fontId="1" type="noConversion"/>
  </si>
  <si>
    <t>今日对公</t>
    <phoneticPr fontId="1" type="noConversion"/>
  </si>
  <si>
    <t>今日平仓</t>
    <phoneticPr fontId="1" type="noConversion"/>
  </si>
  <si>
    <t>今日行权</t>
    <phoneticPr fontId="1" type="noConversion"/>
  </si>
  <si>
    <t>更新</t>
    <phoneticPr fontId="1" type="noConversion"/>
  </si>
  <si>
    <t>[控制模块]</t>
    <phoneticPr fontId="1" type="noConversion"/>
  </si>
  <si>
    <t>…</t>
    <phoneticPr fontId="1" type="noConversion"/>
  </si>
  <si>
    <t>[用户名]</t>
    <phoneticPr fontId="1" type="noConversion"/>
  </si>
  <si>
    <t>合约代码</t>
    <phoneticPr fontId="1" type="noConversion"/>
  </si>
  <si>
    <t>合约价格</t>
    <phoneticPr fontId="1" type="noConversion"/>
  </si>
  <si>
    <t>理论仓位</t>
    <phoneticPr fontId="1" type="noConversion"/>
  </si>
  <si>
    <t>包含到期</t>
    <phoneticPr fontId="1" type="noConversion"/>
  </si>
  <si>
    <t>期权代码</t>
    <phoneticPr fontId="1" type="noConversion"/>
  </si>
  <si>
    <t>期权类型</t>
    <phoneticPr fontId="1" type="noConversion"/>
  </si>
  <si>
    <t>数量</t>
    <phoneticPr fontId="1" type="noConversion"/>
  </si>
  <si>
    <t>到期日</t>
    <phoneticPr fontId="1" type="noConversion"/>
  </si>
  <si>
    <t>[概览屏]</t>
    <phoneticPr fontId="1" type="noConversion"/>
  </si>
  <si>
    <t>期权信息</t>
    <phoneticPr fontId="1" type="noConversion"/>
  </si>
  <si>
    <t>预计调仓</t>
    <phoneticPr fontId="1" type="noConversion"/>
  </si>
  <si>
    <t>*[通用通信模块]</t>
    <phoneticPr fontId="1" type="noConversion"/>
  </si>
  <si>
    <t>交易编号</t>
    <phoneticPr fontId="1" type="noConversion"/>
  </si>
  <si>
    <t>期货交易</t>
    <phoneticPr fontId="1" type="noConversion"/>
  </si>
  <si>
    <t>*[通用通信模块]</t>
    <phoneticPr fontId="1" type="noConversion"/>
  </si>
  <si>
    <t>@期权查看</t>
    <phoneticPr fontId="1" type="noConversion"/>
  </si>
  <si>
    <t>期权仓位</t>
    <phoneticPr fontId="1" type="noConversion"/>
  </si>
  <si>
    <t>M1809</t>
    <phoneticPr fontId="1" type="noConversion"/>
  </si>
  <si>
    <t>今日</t>
    <phoneticPr fontId="1" type="noConversion"/>
  </si>
  <si>
    <t>普通看跌</t>
    <phoneticPr fontId="1" type="noConversion"/>
  </si>
  <si>
    <t>普通看涨</t>
    <phoneticPr fontId="1" type="noConversion"/>
  </si>
  <si>
    <t>取消</t>
    <phoneticPr fontId="1" type="noConversion"/>
  </si>
  <si>
    <t>储存设置</t>
    <phoneticPr fontId="1" type="noConversion"/>
  </si>
  <si>
    <t>期货概览：</t>
    <phoneticPr fontId="1" type="noConversion"/>
  </si>
  <si>
    <t>选项-显示内容</t>
    <phoneticPr fontId="1" type="noConversion"/>
  </si>
  <si>
    <t>实际仓位//实际差异//待补仓位</t>
    <phoneticPr fontId="1" type="noConversion"/>
  </si>
  <si>
    <t>今日到期</t>
    <phoneticPr fontId="1" type="noConversion"/>
  </si>
  <si>
    <t>在期货界面显示//在期权界面显示</t>
    <phoneticPr fontId="1" type="noConversion"/>
  </si>
  <si>
    <t>差异幅度</t>
    <phoneticPr fontId="1" type="noConversion"/>
  </si>
  <si>
    <t>实际仓位</t>
    <phoneticPr fontId="1" type="noConversion"/>
  </si>
  <si>
    <t>差异幅度</t>
    <phoneticPr fontId="1" type="noConversion"/>
  </si>
  <si>
    <t>通信模块：</t>
    <phoneticPr fontId="1" type="noConversion"/>
  </si>
  <si>
    <t>包含到期</t>
    <phoneticPr fontId="1" type="noConversion"/>
  </si>
  <si>
    <t>14:</t>
    <phoneticPr fontId="1" type="noConversion"/>
  </si>
  <si>
    <t>□</t>
    <phoneticPr fontId="1" type="noConversion"/>
  </si>
  <si>
    <t>不行权对冲//待行权对冲</t>
    <phoneticPr fontId="1" type="noConversion"/>
  </si>
  <si>
    <t xml:space="preserve">  不行权对冲</t>
    <phoneticPr fontId="1" type="noConversion"/>
  </si>
  <si>
    <t xml:space="preserve">  待行权对冲</t>
    <phoneticPr fontId="1" type="noConversion"/>
  </si>
  <si>
    <t>概览屏监测现在应该对冲的各期货合约的理论仓位和实际仓位</t>
    <phoneticPr fontId="1" type="noConversion"/>
  </si>
  <si>
    <t>概览屏可以切换到待行权对冲，在待行权对冲模式中，理论仓位自动减去包含到期</t>
    <phoneticPr fontId="1" type="noConversion"/>
  </si>
  <si>
    <t>自动交易设置：</t>
    <phoneticPr fontId="1" type="noConversion"/>
  </si>
  <si>
    <t>进行//禁止</t>
    <phoneticPr fontId="1" type="noConversion"/>
  </si>
  <si>
    <t>交易操作：</t>
    <phoneticPr fontId="1" type="noConversion"/>
  </si>
  <si>
    <t>交易结果：</t>
    <phoneticPr fontId="1" type="noConversion"/>
  </si>
  <si>
    <t>时间</t>
    <phoneticPr fontId="1" type="noConversion"/>
  </si>
  <si>
    <t>操作</t>
    <phoneticPr fontId="1" type="noConversion"/>
  </si>
  <si>
    <t>合约</t>
    <phoneticPr fontId="1" type="noConversion"/>
  </si>
  <si>
    <t>撤单重下间隔</t>
    <phoneticPr fontId="1" type="noConversion"/>
  </si>
  <si>
    <t>秒</t>
    <phoneticPr fontId="1" type="noConversion"/>
  </si>
  <si>
    <t>详情</t>
    <phoneticPr fontId="1" type="noConversion"/>
  </si>
  <si>
    <t>期货代码</t>
    <phoneticPr fontId="1" type="noConversion"/>
  </si>
  <si>
    <t>实际多偏%</t>
    <phoneticPr fontId="1" type="noConversion"/>
  </si>
  <si>
    <t>实际空偏%</t>
    <phoneticPr fontId="1" type="noConversion"/>
  </si>
  <si>
    <t>目标偏离%</t>
    <phoneticPr fontId="1" type="noConversion"/>
  </si>
  <si>
    <t>单笔单位</t>
    <phoneticPr fontId="1" type="noConversion"/>
  </si>
  <si>
    <t>单笔上限</t>
    <phoneticPr fontId="1" type="noConversion"/>
  </si>
  <si>
    <t>M</t>
    <phoneticPr fontId="1" type="noConversion"/>
  </si>
  <si>
    <t>加一行</t>
    <phoneticPr fontId="1" type="noConversion"/>
  </si>
  <si>
    <t>储存设置</t>
    <phoneticPr fontId="1" type="noConversion"/>
  </si>
  <si>
    <t>多/空</t>
    <phoneticPr fontId="1" type="noConversion"/>
  </si>
  <si>
    <t>最新持仓</t>
    <phoneticPr fontId="1" type="noConversion"/>
  </si>
  <si>
    <t>应用</t>
    <phoneticPr fontId="1" type="noConversion"/>
  </si>
  <si>
    <t>自动切换至待行权对冲</t>
    <phoneticPr fontId="1" type="noConversion"/>
  </si>
  <si>
    <t>待行权对冲时禁止自动交易</t>
    <phoneticPr fontId="1" type="noConversion"/>
  </si>
  <si>
    <t>当差异幅度超过设置的期货交易仓位阀值时，实际仓位及差异幅度强调显示</t>
    <phoneticPr fontId="1" type="noConversion"/>
  </si>
  <si>
    <t>[细栏屏]</t>
    <phoneticPr fontId="1" type="noConversion"/>
  </si>
  <si>
    <t>[提示屏1]</t>
    <phoneticPr fontId="1" type="noConversion"/>
  </si>
  <si>
    <t>[提示屏2]</t>
    <phoneticPr fontId="1" type="noConversion"/>
  </si>
  <si>
    <t>20180405008</t>
    <phoneticPr fontId="1" type="noConversion"/>
  </si>
  <si>
    <t>点击概览屏,细览屏呈现以该期货合约为标的的所有期权的理论仓位，其和即为该期货合约的理论仓位</t>
    <phoneticPr fontId="1" type="noConversion"/>
  </si>
  <si>
    <t>点击细览屏的相应期权，在伪期权交易端中自动显示 该期权的详细信息</t>
    <phoneticPr fontId="1" type="noConversion"/>
  </si>
  <si>
    <t>伪期权交易端是与主进程同时打开的另一个进程，主要目的是查看期权细节</t>
    <phoneticPr fontId="1" type="noConversion"/>
  </si>
  <si>
    <t>期货品种</t>
    <phoneticPr fontId="1" type="noConversion"/>
  </si>
  <si>
    <t>10日对冲</t>
    <phoneticPr fontId="1" type="noConversion"/>
  </si>
  <si>
    <t>10日卖出</t>
    <phoneticPr fontId="1" type="noConversion"/>
  </si>
  <si>
    <t>15日对冲</t>
    <phoneticPr fontId="1" type="noConversion"/>
  </si>
  <si>
    <t>15日卖出</t>
    <phoneticPr fontId="1" type="noConversion"/>
  </si>
  <si>
    <t>20日对冲</t>
    <phoneticPr fontId="1" type="noConversion"/>
  </si>
  <si>
    <t>20日卖出</t>
    <phoneticPr fontId="1" type="noConversion"/>
  </si>
  <si>
    <t>25日对冲</t>
    <phoneticPr fontId="1" type="noConversion"/>
  </si>
  <si>
    <t>25日卖出</t>
    <phoneticPr fontId="1" type="noConversion"/>
  </si>
  <si>
    <t>30日对冲</t>
    <phoneticPr fontId="1" type="noConversion"/>
  </si>
  <si>
    <t>30日卖出</t>
    <phoneticPr fontId="1" type="noConversion"/>
  </si>
  <si>
    <t>明日波动率输入</t>
    <phoneticPr fontId="1" type="noConversion"/>
  </si>
  <si>
    <t>更新数据库</t>
    <phoneticPr fontId="1" type="noConversion"/>
  </si>
  <si>
    <t>J</t>
    <phoneticPr fontId="1" type="noConversion"/>
  </si>
  <si>
    <t>RB</t>
    <phoneticPr fontId="1" type="noConversion"/>
  </si>
  <si>
    <t>该数据由服务器根据交易员管辖期货的权限，读取数据库后，返回最新数据</t>
    <phoneticPr fontId="1" type="noConversion"/>
  </si>
  <si>
    <t>该数据从今日夜盘起生效</t>
    <phoneticPr fontId="1" type="noConversion"/>
  </si>
  <si>
    <t>交易员可以根据自己的判断，修改明日交易盘(今日夜盘起生效)的数据</t>
    <phoneticPr fontId="1" type="noConversion"/>
  </si>
  <si>
    <t>夜盘占份额</t>
    <phoneticPr fontId="1" type="noConversion"/>
  </si>
  <si>
    <t>该设置从夜盘生效</t>
    <phoneticPr fontId="1" type="noConversion"/>
  </si>
  <si>
    <t>改动</t>
    <phoneticPr fontId="1" type="noConversion"/>
  </si>
  <si>
    <t>所填数据在计算时被自动除以100</t>
    <phoneticPr fontId="1" type="noConversion"/>
  </si>
  <si>
    <t>在用对冲波动率</t>
    <phoneticPr fontId="1" type="noConversion"/>
  </si>
  <si>
    <t>历史对冲波动率</t>
    <phoneticPr fontId="1" type="noConversion"/>
  </si>
  <si>
    <t>更改日期</t>
    <phoneticPr fontId="1" type="noConversion"/>
  </si>
  <si>
    <t>对冲波动率%</t>
    <phoneticPr fontId="1" type="noConversion"/>
  </si>
  <si>
    <t>更改</t>
    <phoneticPr fontId="1" type="noConversion"/>
  </si>
  <si>
    <t>记录修改</t>
    <phoneticPr fontId="1" type="noConversion"/>
  </si>
  <si>
    <t>该修改从夜盘起执行</t>
    <phoneticPr fontId="1" type="noConversion"/>
  </si>
  <si>
    <t>%</t>
    <phoneticPr fontId="1" type="noConversion"/>
  </si>
  <si>
    <t>启用日期</t>
    <phoneticPr fontId="1" type="noConversion"/>
  </si>
  <si>
    <t>期货端和期权端的选项规格 与《资金出纳端》类似</t>
    <phoneticPr fontId="1" type="noConversion"/>
  </si>
  <si>
    <t>…</t>
    <phoneticPr fontId="1" type="noConversion"/>
  </si>
  <si>
    <t>该弹窗可以设置文字字体和配色方案</t>
    <phoneticPr fontId="1" type="noConversion"/>
  </si>
  <si>
    <t>并在储存设置后更新整个界面</t>
    <phoneticPr fontId="1" type="noConversion"/>
  </si>
  <si>
    <t>这个界面有通信模块</t>
    <phoneticPr fontId="1" type="noConversion"/>
  </si>
  <si>
    <t>因为通信模块放在了期货界面里，这个界面不含有通信模块</t>
    <phoneticPr fontId="1" type="noConversion"/>
  </si>
  <si>
    <t>当期货主界面点击相应期权后，此界面的概览随之定位到该期权</t>
    <phoneticPr fontId="1" type="noConversion"/>
  </si>
  <si>
    <t>…</t>
    <phoneticPr fontId="1" type="noConversion"/>
  </si>
  <si>
    <t>略去</t>
    <phoneticPr fontId="1" type="noConversion"/>
  </si>
  <si>
    <t>。。。</t>
    <phoneticPr fontId="1" type="noConversion"/>
  </si>
  <si>
    <t>期货概览可以设定概览界面的自动切换</t>
    <phoneticPr fontId="1" type="noConversion"/>
  </si>
  <si>
    <t>以及概览界面的显示内容</t>
    <phoneticPr fontId="1" type="noConversion"/>
  </si>
  <si>
    <t>还可以决定通信模块是在主界面显示，还是在期权辅界面显示</t>
    <phoneticPr fontId="1" type="noConversion"/>
  </si>
  <si>
    <t>辅助功能是修改期权对冲的波动率，无论修改成功与否，都会有弹窗</t>
    <phoneticPr fontId="1" type="noConversion"/>
  </si>
  <si>
    <t>无论修改成功与否，都会有弹窗告知结果</t>
    <phoneticPr fontId="1" type="noConversion"/>
  </si>
  <si>
    <t>如果设置通信模块是在伪期权交易端中呈现，这里没有通用通信模块，两个提示屏占满第三列</t>
    <phoneticPr fontId="1" type="noConversion"/>
  </si>
  <si>
    <t>可以个性化左边两个模块是单栏显示还是双栏显示</t>
    <phoneticPr fontId="1" type="noConversion"/>
  </si>
  <si>
    <t>也可以个性化模块中的列宽</t>
    <phoneticPr fontId="1" type="noConversion"/>
  </si>
  <si>
    <t>销售员</t>
    <phoneticPr fontId="1" type="noConversion"/>
  </si>
  <si>
    <t>如果销售端在对期权询价，该期权会自动在提示屏1中提示</t>
    <phoneticPr fontId="1" type="noConversion"/>
  </si>
  <si>
    <t>如果完成交易，该期权自动进入提示屏2中，并发出 提示音</t>
    <phoneticPr fontId="1" type="noConversion"/>
  </si>
  <si>
    <t>点击提示屏2中的新交易期权，左侧两个模块自动定位至该期货和该期权，且新交易期权从提示屏2中消失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</si>
</sst>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0.0%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quotePrefix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3" borderId="8" xfId="0" applyFont="1" applyFill="1" applyBorder="1">
      <alignment vertical="center"/>
    </xf>
    <xf numFmtId="0" fontId="2" fillId="3" borderId="0" xfId="0" applyFont="1" applyFill="1" applyBorder="1">
      <alignment vertical="center"/>
    </xf>
    <xf numFmtId="14" fontId="2" fillId="3" borderId="0" xfId="0" applyNumberFormat="1" applyFon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Fill="1" applyBorder="1">
      <alignment vertical="center"/>
    </xf>
    <xf numFmtId="0" fontId="0" fillId="0" borderId="10" xfId="0" applyBorder="1">
      <alignment vertical="center"/>
    </xf>
    <xf numFmtId="0" fontId="2" fillId="0" borderId="10" xfId="0" applyFont="1" applyBorder="1">
      <alignment vertical="center"/>
    </xf>
    <xf numFmtId="14" fontId="2" fillId="0" borderId="10" xfId="0" applyNumberFormat="1" applyFont="1" applyBorder="1">
      <alignment vertical="center"/>
    </xf>
    <xf numFmtId="0" fontId="0" fillId="0" borderId="11" xfId="0" applyBorder="1">
      <alignment vertical="center"/>
    </xf>
    <xf numFmtId="0" fontId="2" fillId="4" borderId="0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0" fillId="0" borderId="19" xfId="0" quotePrefix="1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49" fontId="2" fillId="3" borderId="8" xfId="0" applyNumberFormat="1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20" fontId="0" fillId="0" borderId="0" xfId="0" quotePrefix="1" applyNumberForma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20" fontId="0" fillId="0" borderId="0" xfId="0" applyNumberFormat="1" applyAlignment="1">
      <alignment horizontal="left" vertical="center"/>
    </xf>
    <xf numFmtId="176" fontId="2" fillId="3" borderId="9" xfId="0" applyNumberFormat="1" applyFont="1" applyFill="1" applyBorder="1">
      <alignment vertical="center"/>
    </xf>
    <xf numFmtId="49" fontId="2" fillId="0" borderId="8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49" fontId="5" fillId="0" borderId="8" xfId="0" applyNumberFormat="1" applyFont="1" applyFill="1" applyBorder="1">
      <alignment vertical="center"/>
    </xf>
    <xf numFmtId="49" fontId="5" fillId="0" borderId="8" xfId="0" applyNumberFormat="1" applyFont="1" applyBorder="1">
      <alignment vertical="center"/>
    </xf>
    <xf numFmtId="0" fontId="0" fillId="5" borderId="8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8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0" xfId="0" applyFont="1" applyFill="1" applyBorder="1">
      <alignment vertical="center"/>
    </xf>
    <xf numFmtId="177" fontId="2" fillId="4" borderId="9" xfId="1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0" fontId="2" fillId="5" borderId="0" xfId="0" applyFont="1" applyFill="1" applyBorder="1">
      <alignment vertical="center"/>
    </xf>
    <xf numFmtId="0" fontId="2" fillId="0" borderId="9" xfId="0" applyFont="1" applyBorder="1">
      <alignment vertical="center"/>
    </xf>
    <xf numFmtId="14" fontId="0" fillId="0" borderId="0" xfId="0" applyNumberFormat="1" applyBorder="1">
      <alignment vertical="center"/>
    </xf>
    <xf numFmtId="9" fontId="0" fillId="0" borderId="0" xfId="0" applyNumberFormat="1" applyBorder="1">
      <alignment vertical="center"/>
    </xf>
    <xf numFmtId="9" fontId="2" fillId="0" borderId="0" xfId="0" applyNumberFormat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10</xdr:row>
      <xdr:rowOff>76200</xdr:rowOff>
    </xdr:from>
    <xdr:to>
      <xdr:col>0</xdr:col>
      <xdr:colOff>594360</xdr:colOff>
      <xdr:row>10</xdr:row>
      <xdr:rowOff>83820</xdr:rowOff>
    </xdr:to>
    <xdr:cxnSp macro="">
      <xdr:nvCxnSpPr>
        <xdr:cNvPr id="2" name="直接箭头连接符 1"/>
        <xdr:cNvCxnSpPr/>
      </xdr:nvCxnSpPr>
      <xdr:spPr>
        <a:xfrm>
          <a:off x="22860" y="1935480"/>
          <a:ext cx="57150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12</xdr:row>
      <xdr:rowOff>91440</xdr:rowOff>
    </xdr:from>
    <xdr:to>
      <xdr:col>0</xdr:col>
      <xdr:colOff>586740</xdr:colOff>
      <xdr:row>12</xdr:row>
      <xdr:rowOff>99060</xdr:rowOff>
    </xdr:to>
    <xdr:cxnSp macro="">
      <xdr:nvCxnSpPr>
        <xdr:cNvPr id="3" name="直接箭头连接符 2"/>
        <xdr:cNvCxnSpPr/>
      </xdr:nvCxnSpPr>
      <xdr:spPr>
        <a:xfrm>
          <a:off x="22860" y="2316480"/>
          <a:ext cx="563880" cy="762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17</xdr:row>
      <xdr:rowOff>76200</xdr:rowOff>
    </xdr:from>
    <xdr:to>
      <xdr:col>0</xdr:col>
      <xdr:colOff>594360</xdr:colOff>
      <xdr:row>17</xdr:row>
      <xdr:rowOff>83820</xdr:rowOff>
    </xdr:to>
    <xdr:cxnSp macro="">
      <xdr:nvCxnSpPr>
        <xdr:cNvPr id="4" name="直接箭头连接符 3"/>
        <xdr:cNvCxnSpPr/>
      </xdr:nvCxnSpPr>
      <xdr:spPr>
        <a:xfrm>
          <a:off x="22860" y="3215640"/>
          <a:ext cx="571500" cy="762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19</xdr:row>
      <xdr:rowOff>91440</xdr:rowOff>
    </xdr:from>
    <xdr:to>
      <xdr:col>0</xdr:col>
      <xdr:colOff>586740</xdr:colOff>
      <xdr:row>19</xdr:row>
      <xdr:rowOff>99060</xdr:rowOff>
    </xdr:to>
    <xdr:cxnSp macro="">
      <xdr:nvCxnSpPr>
        <xdr:cNvPr id="5" name="直接箭头连接符 4"/>
        <xdr:cNvCxnSpPr/>
      </xdr:nvCxnSpPr>
      <xdr:spPr>
        <a:xfrm>
          <a:off x="22860" y="3596640"/>
          <a:ext cx="563880" cy="7620"/>
        </a:xfrm>
        <a:prstGeom prst="straightConnector1">
          <a:avLst/>
        </a:prstGeom>
        <a:ln w="127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93028</xdr:rowOff>
    </xdr:from>
    <xdr:to>
      <xdr:col>13</xdr:col>
      <xdr:colOff>0</xdr:colOff>
      <xdr:row>5</xdr:row>
      <xdr:rowOff>121920</xdr:rowOff>
    </xdr:to>
    <xdr:cxnSp macro="">
      <xdr:nvCxnSpPr>
        <xdr:cNvPr id="2" name="直接箭头连接符 1"/>
        <xdr:cNvCxnSpPr/>
      </xdr:nvCxnSpPr>
      <xdr:spPr>
        <a:xfrm flipV="1">
          <a:off x="4152900" y="824548"/>
          <a:ext cx="3771900" cy="219392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18</xdr:row>
      <xdr:rowOff>7620</xdr:rowOff>
    </xdr:from>
    <xdr:to>
      <xdr:col>13</xdr:col>
      <xdr:colOff>281940</xdr:colOff>
      <xdr:row>19</xdr:row>
      <xdr:rowOff>91440</xdr:rowOff>
    </xdr:to>
    <xdr:cxnSp macro="">
      <xdr:nvCxnSpPr>
        <xdr:cNvPr id="2" name="直接箭头连接符 1"/>
        <xdr:cNvCxnSpPr/>
      </xdr:nvCxnSpPr>
      <xdr:spPr>
        <a:xfrm flipV="1">
          <a:off x="6682740" y="3299460"/>
          <a:ext cx="1524000" cy="27432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8</xdr:row>
      <xdr:rowOff>0</xdr:rowOff>
    </xdr:from>
    <xdr:to>
      <xdr:col>5</xdr:col>
      <xdr:colOff>45720</xdr:colOff>
      <xdr:row>8</xdr:row>
      <xdr:rowOff>99060</xdr:rowOff>
    </xdr:to>
    <xdr:cxnSp macro="">
      <xdr:nvCxnSpPr>
        <xdr:cNvPr id="2" name="直接箭头连接符 1"/>
        <xdr:cNvCxnSpPr/>
      </xdr:nvCxnSpPr>
      <xdr:spPr>
        <a:xfrm flipV="1">
          <a:off x="2385060" y="1470660"/>
          <a:ext cx="708660" cy="9906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22</xdr:row>
      <xdr:rowOff>22860</xdr:rowOff>
    </xdr:from>
    <xdr:to>
      <xdr:col>9</xdr:col>
      <xdr:colOff>15240</xdr:colOff>
      <xdr:row>23</xdr:row>
      <xdr:rowOff>76200</xdr:rowOff>
    </xdr:to>
    <xdr:cxnSp macro="">
      <xdr:nvCxnSpPr>
        <xdr:cNvPr id="2" name="直接箭头连接符 1"/>
        <xdr:cNvCxnSpPr/>
      </xdr:nvCxnSpPr>
      <xdr:spPr>
        <a:xfrm flipV="1">
          <a:off x="5318760" y="4076700"/>
          <a:ext cx="640080" cy="243840"/>
        </a:xfrm>
        <a:prstGeom prst="straightConnector1">
          <a:avLst/>
        </a:prstGeom>
        <a:ln w="12700"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22</xdr:row>
      <xdr:rowOff>22860</xdr:rowOff>
    </xdr:from>
    <xdr:to>
      <xdr:col>9</xdr:col>
      <xdr:colOff>15240</xdr:colOff>
      <xdr:row>23</xdr:row>
      <xdr:rowOff>76200</xdr:rowOff>
    </xdr:to>
    <xdr:cxnSp macro="">
      <xdr:nvCxnSpPr>
        <xdr:cNvPr id="2" name="直接箭头连接符 1"/>
        <xdr:cNvCxnSpPr/>
      </xdr:nvCxnSpPr>
      <xdr:spPr>
        <a:xfrm flipV="1">
          <a:off x="5318760" y="4076700"/>
          <a:ext cx="640080" cy="243840"/>
        </a:xfrm>
        <a:prstGeom prst="straightConnector1">
          <a:avLst/>
        </a:prstGeom>
        <a:ln w="12700"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showGridLines="0" topLeftCell="A7" workbookViewId="0">
      <selection activeCell="D34" sqref="D34"/>
    </sheetView>
  </sheetViews>
  <sheetFormatPr defaultRowHeight="14.4"/>
  <sheetData>
    <row r="1" spans="1:2" ht="15" thickBot="1">
      <c r="A1" s="1"/>
      <c r="B1" t="s">
        <v>0</v>
      </c>
    </row>
    <row r="2" spans="1:2" ht="15" thickTop="1"/>
    <row r="3" spans="1:2">
      <c r="A3" t="s">
        <v>1</v>
      </c>
      <c r="B3" t="s">
        <v>2</v>
      </c>
    </row>
    <row r="5" spans="1:2">
      <c r="A5" s="2"/>
      <c r="B5" t="s">
        <v>3</v>
      </c>
    </row>
    <row r="7" spans="1:2">
      <c r="A7" s="3"/>
      <c r="B7" t="s">
        <v>4</v>
      </c>
    </row>
    <row r="9" spans="1:2">
      <c r="A9" s="6"/>
      <c r="B9" t="s">
        <v>5</v>
      </c>
    </row>
    <row r="10" spans="1:2" ht="15" thickBot="1"/>
    <row r="11" spans="1:2" ht="15" thickBot="1">
      <c r="A11" s="4"/>
      <c r="B11" t="s">
        <v>6</v>
      </c>
    </row>
    <row r="12" spans="1:2">
      <c r="A12" s="7"/>
    </row>
    <row r="13" spans="1:2">
      <c r="A13" s="8"/>
      <c r="B13" t="s">
        <v>18</v>
      </c>
    </row>
    <row r="14" spans="1:2">
      <c r="A14" s="7"/>
    </row>
    <row r="15" spans="1:2">
      <c r="A15" s="9" t="s">
        <v>7</v>
      </c>
      <c r="B15" t="s">
        <v>8</v>
      </c>
    </row>
    <row r="18" spans="1:2">
      <c r="B18" t="s">
        <v>9</v>
      </c>
    </row>
    <row r="20" spans="1:2">
      <c r="B20" t="s">
        <v>10</v>
      </c>
    </row>
    <row r="22" spans="1:2">
      <c r="A22" t="s">
        <v>11</v>
      </c>
      <c r="B22" t="s">
        <v>12</v>
      </c>
    </row>
    <row r="24" spans="1:2">
      <c r="A24" t="s">
        <v>13</v>
      </c>
      <c r="B24" t="s">
        <v>14</v>
      </c>
    </row>
    <row r="26" spans="1:2">
      <c r="A26" s="5" t="s">
        <v>7</v>
      </c>
      <c r="B26" t="s">
        <v>15</v>
      </c>
    </row>
    <row r="28" spans="1:2">
      <c r="A28" t="s">
        <v>16</v>
      </c>
      <c r="B28" t="s">
        <v>17</v>
      </c>
    </row>
    <row r="30" spans="1:2">
      <c r="A30" t="s">
        <v>171</v>
      </c>
      <c r="B30" t="s">
        <v>172</v>
      </c>
    </row>
    <row r="31" spans="1:2">
      <c r="A31" t="s">
        <v>173</v>
      </c>
      <c r="B31" t="s">
        <v>172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"/>
  <sheetViews>
    <sheetView showGridLines="0" workbookViewId="0">
      <selection activeCell="O16" sqref="O16"/>
    </sheetView>
  </sheetViews>
  <sheetFormatPr defaultRowHeight="14.4"/>
  <sheetData>
    <row r="1" spans="1:4">
      <c r="A1" t="s">
        <v>165</v>
      </c>
    </row>
    <row r="2" spans="1:4" ht="15" thickBot="1">
      <c r="A2" s="1"/>
      <c r="B2" s="1"/>
      <c r="C2" s="1"/>
      <c r="D2" s="1"/>
    </row>
    <row r="3" spans="1:4" ht="15" thickTop="1"/>
    <row r="4" spans="1:4">
      <c r="A4" t="s">
        <v>166</v>
      </c>
    </row>
    <row r="5" spans="1:4">
      <c r="A5" t="s">
        <v>167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6"/>
  <sheetViews>
    <sheetView showGridLines="0" tabSelected="1" workbookViewId="0">
      <selection activeCell="K39" sqref="K39"/>
    </sheetView>
  </sheetViews>
  <sheetFormatPr defaultRowHeight="14.4"/>
  <cols>
    <col min="7" max="7" width="13.44140625" bestFit="1" customWidth="1"/>
    <col min="9" max="9" width="10.44140625" customWidth="1"/>
    <col min="14" max="14" width="12.21875" customWidth="1"/>
    <col min="15" max="15" width="9.5546875" bestFit="1" customWidth="1"/>
  </cols>
  <sheetData>
    <row r="1" spans="1:18">
      <c r="A1" s="10" t="s">
        <v>19</v>
      </c>
      <c r="B1" s="10" t="s">
        <v>20</v>
      </c>
      <c r="L1" s="11" t="s">
        <v>21</v>
      </c>
      <c r="M1" s="11"/>
      <c r="O1" s="12" t="s">
        <v>22</v>
      </c>
    </row>
    <row r="2" spans="1:18">
      <c r="A2" s="13" t="s">
        <v>61</v>
      </c>
      <c r="B2" s="14" t="s">
        <v>62</v>
      </c>
      <c r="C2" s="14" t="s">
        <v>63</v>
      </c>
      <c r="D2" s="14" t="s">
        <v>64</v>
      </c>
      <c r="E2" s="14" t="s">
        <v>90</v>
      </c>
      <c r="F2" s="15" t="s">
        <v>91</v>
      </c>
      <c r="G2" s="38" t="s">
        <v>65</v>
      </c>
      <c r="H2" s="39" t="s">
        <v>66</v>
      </c>
      <c r="I2" s="39" t="s">
        <v>67</v>
      </c>
      <c r="J2" s="39" t="s">
        <v>63</v>
      </c>
      <c r="K2" s="40" t="s">
        <v>68</v>
      </c>
      <c r="L2" s="38" t="s">
        <v>61</v>
      </c>
      <c r="M2" s="14" t="s">
        <v>66</v>
      </c>
      <c r="N2" s="39" t="s">
        <v>70</v>
      </c>
      <c r="O2" s="40" t="s">
        <v>71</v>
      </c>
    </row>
    <row r="3" spans="1:18">
      <c r="A3" s="18" t="s">
        <v>78</v>
      </c>
      <c r="B3" s="19">
        <v>672</v>
      </c>
      <c r="C3" s="19">
        <f>J3+J4</f>
        <v>52854</v>
      </c>
      <c r="D3" s="19">
        <f>J4</f>
        <v>-4999</v>
      </c>
      <c r="E3" s="31">
        <v>49500</v>
      </c>
      <c r="F3" s="65">
        <f>E3/C3-1</f>
        <v>-6.3457827222159202E-2</v>
      </c>
      <c r="G3" s="41" t="s">
        <v>129</v>
      </c>
      <c r="H3" s="19" t="s">
        <v>81</v>
      </c>
      <c r="I3" s="19">
        <v>10000</v>
      </c>
      <c r="J3" s="19">
        <v>57853</v>
      </c>
      <c r="K3" s="49">
        <v>43281</v>
      </c>
      <c r="L3" s="16" t="s">
        <v>78</v>
      </c>
      <c r="M3" s="7" t="s">
        <v>81</v>
      </c>
      <c r="N3" s="66">
        <v>20180405008</v>
      </c>
      <c r="O3" s="17">
        <v>-57853</v>
      </c>
    </row>
    <row r="4" spans="1:18">
      <c r="A4" s="16"/>
      <c r="B4" s="7"/>
      <c r="C4" s="7"/>
      <c r="D4" s="7"/>
      <c r="E4" s="7"/>
      <c r="F4" s="17"/>
      <c r="G4" s="50">
        <v>20180505002</v>
      </c>
      <c r="H4" s="42" t="s">
        <v>80</v>
      </c>
      <c r="I4" s="42">
        <v>5000</v>
      </c>
      <c r="J4" s="42">
        <v>-4999</v>
      </c>
      <c r="K4" s="43" t="s">
        <v>79</v>
      </c>
      <c r="L4" s="16"/>
      <c r="M4" s="7"/>
      <c r="N4" s="7"/>
      <c r="O4" s="17"/>
    </row>
    <row r="5" spans="1:18">
      <c r="A5" s="16"/>
      <c r="B5" s="7"/>
      <c r="C5" s="7"/>
      <c r="D5" s="7"/>
      <c r="E5" s="7"/>
      <c r="F5" s="17"/>
      <c r="G5" s="16"/>
      <c r="H5" s="7"/>
      <c r="I5" s="7"/>
      <c r="J5" s="7"/>
      <c r="K5" s="17"/>
      <c r="L5" s="16"/>
      <c r="M5" s="7"/>
      <c r="N5" s="7"/>
      <c r="O5" s="17"/>
    </row>
    <row r="6" spans="1:18">
      <c r="A6" s="16"/>
      <c r="B6" s="7"/>
      <c r="C6" s="7"/>
      <c r="D6" s="7"/>
      <c r="E6" s="7"/>
      <c r="F6" s="17"/>
      <c r="G6" s="16"/>
      <c r="H6" s="7"/>
      <c r="I6" s="7"/>
      <c r="J6" s="7"/>
      <c r="K6" s="17"/>
      <c r="L6" s="16"/>
      <c r="M6" s="7" t="s">
        <v>127</v>
      </c>
      <c r="N6" s="7"/>
      <c r="O6" s="17"/>
    </row>
    <row r="7" spans="1:18">
      <c r="A7" s="16"/>
      <c r="B7" s="7"/>
      <c r="C7" s="7"/>
      <c r="D7" s="7"/>
      <c r="E7" s="7"/>
      <c r="F7" s="17"/>
      <c r="G7" s="16"/>
      <c r="H7" s="7"/>
      <c r="I7" s="7"/>
      <c r="J7" s="7"/>
      <c r="K7" s="17"/>
      <c r="L7" s="16"/>
      <c r="M7" s="7"/>
      <c r="N7" s="7"/>
      <c r="O7" s="17"/>
    </row>
    <row r="8" spans="1:18">
      <c r="A8" s="16"/>
      <c r="B8" s="7"/>
      <c r="C8" s="7"/>
      <c r="D8" s="7"/>
      <c r="E8" s="7"/>
      <c r="F8" s="17"/>
      <c r="G8" s="16"/>
      <c r="H8" s="7"/>
      <c r="I8" s="7"/>
      <c r="J8" s="7"/>
      <c r="K8" s="17"/>
      <c r="L8" s="16"/>
      <c r="M8" s="7"/>
      <c r="N8" s="7"/>
      <c r="O8" s="17"/>
    </row>
    <row r="9" spans="1:18">
      <c r="A9" s="16"/>
      <c r="B9" s="7"/>
      <c r="C9" s="7"/>
      <c r="D9" s="7"/>
      <c r="E9" s="7"/>
      <c r="F9" s="17"/>
      <c r="G9" s="16"/>
      <c r="H9" s="7" t="s">
        <v>126</v>
      </c>
      <c r="I9" s="7"/>
      <c r="J9" s="7"/>
      <c r="K9" s="17"/>
      <c r="L9" s="23"/>
      <c r="M9" s="11"/>
      <c r="N9" s="11"/>
      <c r="O9" s="32"/>
      <c r="R9">
        <f>52854*0.94</f>
        <v>49682.759999999995</v>
      </c>
    </row>
    <row r="10" spans="1:18">
      <c r="A10" s="16"/>
      <c r="B10" s="7" t="s">
        <v>69</v>
      </c>
      <c r="C10" s="7"/>
      <c r="D10" s="7"/>
      <c r="E10" s="7"/>
      <c r="F10" s="17"/>
      <c r="G10" s="16"/>
      <c r="H10" s="7"/>
      <c r="I10" s="7"/>
      <c r="J10" s="7"/>
      <c r="K10" s="17"/>
      <c r="L10" s="13" t="s">
        <v>61</v>
      </c>
      <c r="M10" s="14" t="s">
        <v>66</v>
      </c>
      <c r="N10" t="s">
        <v>73</v>
      </c>
      <c r="O10" s="15" t="s">
        <v>67</v>
      </c>
    </row>
    <row r="11" spans="1:18">
      <c r="A11" s="16"/>
      <c r="B11" s="7"/>
      <c r="C11" s="7"/>
      <c r="D11" s="7"/>
      <c r="E11" s="7"/>
      <c r="F11" s="17"/>
      <c r="G11" s="16"/>
      <c r="H11" s="7"/>
      <c r="I11" s="7"/>
      <c r="J11" s="7"/>
      <c r="K11" s="17"/>
      <c r="L11" s="16"/>
      <c r="M11" s="7"/>
      <c r="N11" s="7"/>
      <c r="O11" s="17"/>
    </row>
    <row r="12" spans="1:18">
      <c r="A12" s="16"/>
      <c r="B12" s="7"/>
      <c r="C12" s="7"/>
      <c r="D12" s="7"/>
      <c r="E12" s="7"/>
      <c r="F12" s="17"/>
      <c r="G12" s="16"/>
      <c r="H12" s="7"/>
      <c r="I12" s="7"/>
      <c r="J12" s="7"/>
      <c r="K12" s="17"/>
      <c r="L12" s="16"/>
      <c r="M12" s="7"/>
      <c r="N12" s="7"/>
      <c r="O12" s="17"/>
    </row>
    <row r="13" spans="1:18">
      <c r="A13" s="16"/>
      <c r="B13" s="7"/>
      <c r="C13" s="7"/>
      <c r="D13" s="7"/>
      <c r="E13" s="7"/>
      <c r="F13" s="17"/>
      <c r="G13" s="16"/>
      <c r="H13" s="7"/>
      <c r="I13" s="7"/>
      <c r="J13" s="7"/>
      <c r="K13" s="17"/>
      <c r="L13" s="16"/>
      <c r="M13" s="7" t="s">
        <v>128</v>
      </c>
      <c r="N13" s="7"/>
      <c r="O13" s="17"/>
    </row>
    <row r="14" spans="1:18">
      <c r="A14" s="16"/>
      <c r="B14" s="7"/>
      <c r="C14" s="7"/>
      <c r="D14" s="7"/>
      <c r="E14" s="7"/>
      <c r="F14" s="17"/>
      <c r="G14" s="16"/>
      <c r="H14" s="7"/>
      <c r="I14" s="7"/>
      <c r="J14" s="7"/>
      <c r="K14" s="17"/>
      <c r="L14" s="16"/>
      <c r="M14" s="7"/>
      <c r="N14" s="7"/>
      <c r="O14" s="17"/>
    </row>
    <row r="15" spans="1:18">
      <c r="A15" s="16"/>
      <c r="B15" s="7"/>
      <c r="C15" s="7"/>
      <c r="D15" s="7"/>
      <c r="E15" s="7"/>
      <c r="F15" s="17"/>
      <c r="G15" s="16"/>
      <c r="H15" s="7"/>
      <c r="I15" s="7"/>
      <c r="J15" s="7"/>
      <c r="K15" s="17"/>
      <c r="L15" s="16"/>
      <c r="M15" s="7"/>
      <c r="N15" s="7"/>
      <c r="O15" s="17"/>
    </row>
    <row r="16" spans="1:18">
      <c r="A16" s="16"/>
      <c r="B16" s="7"/>
      <c r="C16" s="7"/>
      <c r="D16" s="7"/>
      <c r="E16" s="7"/>
      <c r="F16" s="17"/>
      <c r="G16" s="16"/>
      <c r="H16" s="7"/>
      <c r="I16" s="7"/>
      <c r="J16" s="7"/>
      <c r="K16" s="17"/>
      <c r="L16" s="16"/>
      <c r="M16" s="7"/>
      <c r="N16" s="7"/>
      <c r="O16" s="17"/>
    </row>
    <row r="17" spans="1:15">
      <c r="A17" s="16"/>
      <c r="B17" s="7"/>
      <c r="C17" s="7"/>
      <c r="D17" s="7"/>
      <c r="E17" s="7"/>
      <c r="F17" s="17"/>
      <c r="G17" s="16"/>
      <c r="H17" s="7"/>
      <c r="I17" s="7"/>
      <c r="J17" s="7"/>
      <c r="K17" s="17"/>
      <c r="L17" s="16"/>
      <c r="M17" s="7"/>
      <c r="N17" s="7"/>
      <c r="O17" s="17"/>
    </row>
    <row r="18" spans="1:15">
      <c r="A18" s="16"/>
      <c r="B18" s="7"/>
      <c r="C18" s="7"/>
      <c r="D18" s="7"/>
      <c r="E18" s="7"/>
      <c r="F18" s="17"/>
      <c r="G18" s="16"/>
      <c r="H18" s="7"/>
      <c r="I18" s="7"/>
      <c r="J18" s="7"/>
      <c r="K18" s="17"/>
      <c r="L18" s="23"/>
      <c r="M18" s="11"/>
      <c r="N18" s="11"/>
      <c r="O18" s="32"/>
    </row>
    <row r="19" spans="1:15">
      <c r="A19" s="16"/>
      <c r="B19" s="7"/>
      <c r="C19" s="7"/>
      <c r="D19" s="7"/>
      <c r="E19" s="7"/>
      <c r="F19" s="17"/>
      <c r="G19" s="16"/>
      <c r="H19" s="7"/>
      <c r="I19" s="7"/>
      <c r="J19" s="7"/>
      <c r="K19" s="7"/>
      <c r="L19" s="13"/>
      <c r="M19" s="14"/>
      <c r="N19" s="14"/>
      <c r="O19" s="15"/>
    </row>
    <row r="20" spans="1:15">
      <c r="A20" s="16"/>
      <c r="B20" s="7"/>
      <c r="C20" s="7"/>
      <c r="D20" s="7"/>
      <c r="E20" s="7"/>
      <c r="F20" s="17"/>
      <c r="G20" s="16"/>
      <c r="H20" s="7"/>
      <c r="I20" s="7"/>
      <c r="J20" s="7"/>
      <c r="K20" s="7"/>
      <c r="L20" s="16"/>
      <c r="M20" s="7"/>
      <c r="N20" s="7"/>
      <c r="O20" s="17"/>
    </row>
    <row r="21" spans="1:15">
      <c r="A21" s="16"/>
      <c r="B21" s="7"/>
      <c r="C21" s="7"/>
      <c r="D21" s="7"/>
      <c r="E21" s="7"/>
      <c r="F21" s="17"/>
      <c r="G21" s="16"/>
      <c r="H21" s="7"/>
      <c r="I21" s="7"/>
      <c r="J21" s="7"/>
      <c r="K21" s="7"/>
      <c r="L21" s="16"/>
      <c r="M21" s="7"/>
      <c r="N21" s="7"/>
      <c r="O21" s="17"/>
    </row>
    <row r="22" spans="1:15">
      <c r="A22" s="16"/>
      <c r="B22" s="7"/>
      <c r="C22" s="7"/>
      <c r="D22" s="7"/>
      <c r="E22" s="7"/>
      <c r="F22" s="17"/>
      <c r="G22" s="16"/>
      <c r="H22" s="7"/>
      <c r="I22" s="7"/>
      <c r="J22" s="7"/>
      <c r="K22" s="7"/>
      <c r="L22" s="16"/>
      <c r="M22" s="7"/>
      <c r="N22" s="7"/>
      <c r="O22" s="17"/>
    </row>
    <row r="23" spans="1:15">
      <c r="A23" s="16"/>
      <c r="B23" s="7"/>
      <c r="C23" s="7"/>
      <c r="D23" s="7"/>
      <c r="E23" s="7"/>
      <c r="F23" s="17"/>
      <c r="G23" s="16"/>
      <c r="H23" s="7"/>
      <c r="I23" s="7"/>
      <c r="J23" s="7"/>
      <c r="K23" s="7"/>
      <c r="L23" s="16"/>
      <c r="M23" s="7"/>
      <c r="N23" s="7" t="s">
        <v>72</v>
      </c>
      <c r="O23" s="17"/>
    </row>
    <row r="24" spans="1:15">
      <c r="A24" s="16"/>
      <c r="B24" s="7"/>
      <c r="C24" s="7"/>
      <c r="D24" s="7"/>
      <c r="E24" s="7"/>
      <c r="F24" s="17"/>
      <c r="G24" s="16"/>
      <c r="H24" s="7"/>
      <c r="I24" s="7"/>
      <c r="J24" s="7"/>
      <c r="K24" s="7"/>
      <c r="L24" s="16"/>
      <c r="M24" s="7"/>
      <c r="N24" s="7"/>
      <c r="O24" s="17"/>
    </row>
    <row r="25" spans="1:15">
      <c r="A25" s="16"/>
      <c r="B25" s="7"/>
      <c r="C25" s="7"/>
      <c r="D25" s="7"/>
      <c r="E25" s="7"/>
      <c r="F25" s="17"/>
      <c r="G25" s="16"/>
      <c r="H25" s="7"/>
      <c r="I25" s="7"/>
      <c r="J25" s="7"/>
      <c r="K25" s="7"/>
      <c r="L25" s="16"/>
      <c r="M25" s="7"/>
      <c r="N25" s="7"/>
      <c r="O25" s="17"/>
    </row>
    <row r="26" spans="1:15">
      <c r="A26" s="16"/>
      <c r="B26" s="7"/>
      <c r="C26" s="7"/>
      <c r="D26" s="7"/>
      <c r="E26" s="7"/>
      <c r="F26" s="17"/>
      <c r="G26" s="16"/>
      <c r="H26" s="7"/>
      <c r="I26" s="7"/>
      <c r="J26" s="7"/>
      <c r="K26" s="7"/>
      <c r="L26" s="16"/>
      <c r="M26" s="7"/>
      <c r="N26" s="7"/>
      <c r="O26" s="17"/>
    </row>
    <row r="27" spans="1:15">
      <c r="A27" s="16"/>
      <c r="B27" s="7"/>
      <c r="C27" s="7"/>
      <c r="D27" s="7"/>
      <c r="E27" s="7"/>
      <c r="F27" s="17"/>
      <c r="G27" s="16"/>
      <c r="H27" s="7"/>
      <c r="I27" s="7"/>
      <c r="J27" s="7"/>
      <c r="K27" s="7"/>
      <c r="L27" s="16"/>
      <c r="M27" s="7"/>
      <c r="N27" s="7"/>
      <c r="O27" s="17"/>
    </row>
    <row r="28" spans="1:15">
      <c r="A28" s="23"/>
      <c r="B28" s="11"/>
      <c r="C28" s="11"/>
      <c r="D28" s="11"/>
      <c r="E28" s="11"/>
      <c r="F28" s="32"/>
      <c r="G28" s="16"/>
      <c r="H28" s="11"/>
      <c r="I28" s="11"/>
      <c r="J28" s="11"/>
      <c r="K28" s="11"/>
      <c r="L28" s="16"/>
      <c r="M28" s="7"/>
      <c r="N28" s="7"/>
      <c r="O28" s="17"/>
    </row>
    <row r="29" spans="1:15">
      <c r="A29" s="7" t="s">
        <v>96</v>
      </c>
      <c r="B29" s="7"/>
      <c r="C29" s="7"/>
      <c r="D29" s="7"/>
      <c r="E29" s="7"/>
      <c r="F29" s="7"/>
      <c r="G29" s="25" t="s">
        <v>77</v>
      </c>
      <c r="H29" s="27" t="s">
        <v>87</v>
      </c>
      <c r="I29" s="27" t="s">
        <v>74</v>
      </c>
      <c r="L29" s="23"/>
      <c r="M29" s="11"/>
      <c r="N29" s="11"/>
      <c r="O29" s="32"/>
    </row>
    <row r="32" spans="1:15" ht="1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" ht="15" thickTop="1"/>
    <row r="35" spans="1:1">
      <c r="A35" t="s">
        <v>99</v>
      </c>
    </row>
    <row r="36" spans="1:1">
      <c r="A36" t="s">
        <v>100</v>
      </c>
    </row>
    <row r="37" spans="1:1">
      <c r="A37" t="s">
        <v>125</v>
      </c>
    </row>
    <row r="39" spans="1:1">
      <c r="A39" t="s">
        <v>130</v>
      </c>
    </row>
    <row r="40" spans="1:1">
      <c r="A40" t="s">
        <v>131</v>
      </c>
    </row>
    <row r="42" spans="1:1">
      <c r="A42" t="s">
        <v>183</v>
      </c>
    </row>
    <row r="43" spans="1:1">
      <c r="A43" t="s">
        <v>184</v>
      </c>
    </row>
    <row r="44" spans="1:1">
      <c r="A44" t="s">
        <v>185</v>
      </c>
    </row>
    <row r="46" spans="1:1">
      <c r="A46" t="s">
        <v>179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7"/>
  <sheetViews>
    <sheetView showGridLines="0" workbookViewId="0">
      <selection activeCell="A28" sqref="A28"/>
    </sheetView>
  </sheetViews>
  <sheetFormatPr defaultRowHeight="14.4"/>
  <cols>
    <col min="4" max="4" width="20.44140625" customWidth="1"/>
  </cols>
  <sheetData>
    <row r="1" spans="1:4">
      <c r="A1" t="s">
        <v>85</v>
      </c>
    </row>
    <row r="2" spans="1:4">
      <c r="A2" s="13" t="s">
        <v>84</v>
      </c>
      <c r="B2" s="14"/>
      <c r="C2" s="14"/>
      <c r="D2" s="15"/>
    </row>
    <row r="3" spans="1:4">
      <c r="A3" s="44" t="s">
        <v>94</v>
      </c>
      <c r="B3" s="45">
        <v>20</v>
      </c>
      <c r="C3" s="7" t="s">
        <v>123</v>
      </c>
      <c r="D3" s="17"/>
    </row>
    <row r="4" spans="1:4">
      <c r="A4" s="44"/>
      <c r="B4" s="45"/>
      <c r="C4" s="7"/>
      <c r="D4" s="17"/>
    </row>
    <row r="5" spans="1:4">
      <c r="A5" s="48" t="s">
        <v>97</v>
      </c>
      <c r="B5" s="47"/>
      <c r="C5" s="7"/>
      <c r="D5" s="17"/>
    </row>
    <row r="6" spans="1:4">
      <c r="B6" t="s">
        <v>93</v>
      </c>
      <c r="C6" s="46" t="s">
        <v>95</v>
      </c>
      <c r="D6" s="17"/>
    </row>
    <row r="7" spans="1:4">
      <c r="B7" t="s">
        <v>86</v>
      </c>
      <c r="C7" s="7"/>
      <c r="D7" s="17"/>
    </row>
    <row r="8" spans="1:4">
      <c r="B8" t="s">
        <v>89</v>
      </c>
      <c r="C8" s="46" t="s">
        <v>16</v>
      </c>
      <c r="D8" s="17"/>
    </row>
    <row r="9" spans="1:4">
      <c r="A9" t="s">
        <v>98</v>
      </c>
      <c r="C9" s="7"/>
      <c r="D9" s="17"/>
    </row>
    <row r="10" spans="1:4">
      <c r="B10" t="s">
        <v>86</v>
      </c>
      <c r="C10" s="7"/>
      <c r="D10" s="17"/>
    </row>
    <row r="11" spans="1:4">
      <c r="B11" t="s">
        <v>89</v>
      </c>
      <c r="C11" s="46" t="s">
        <v>16</v>
      </c>
      <c r="D11" s="17"/>
    </row>
    <row r="12" spans="1:4">
      <c r="C12" s="46"/>
      <c r="D12" s="17"/>
    </row>
    <row r="13" spans="1:4">
      <c r="C13" s="46"/>
      <c r="D13" s="17"/>
    </row>
    <row r="14" spans="1:4">
      <c r="C14" s="46"/>
      <c r="D14" s="17"/>
    </row>
    <row r="15" spans="1:4">
      <c r="A15" t="s">
        <v>92</v>
      </c>
      <c r="C15" s="7"/>
      <c r="D15" s="17"/>
    </row>
    <row r="16" spans="1:4">
      <c r="A16" t="s">
        <v>88</v>
      </c>
      <c r="C16" s="7"/>
      <c r="D16" s="17"/>
    </row>
    <row r="17" spans="1:5">
      <c r="A17" s="16"/>
      <c r="B17" s="7"/>
      <c r="C17" s="7"/>
      <c r="D17" s="17"/>
    </row>
    <row r="18" spans="1:5" ht="15" thickBot="1">
      <c r="A18" s="16"/>
      <c r="B18" s="7"/>
      <c r="C18" s="7"/>
      <c r="D18" s="17"/>
    </row>
    <row r="19" spans="1:5" ht="15" thickBot="1">
      <c r="A19" s="4" t="s">
        <v>82</v>
      </c>
      <c r="B19" s="11"/>
      <c r="C19" s="11"/>
      <c r="D19" s="4" t="s">
        <v>83</v>
      </c>
    </row>
    <row r="22" spans="1:5" ht="15" thickBot="1">
      <c r="A22" s="1"/>
      <c r="B22" s="1"/>
      <c r="C22" s="1"/>
      <c r="D22" s="1"/>
      <c r="E22" s="1"/>
    </row>
    <row r="23" spans="1:5" ht="15" thickTop="1"/>
    <row r="24" spans="1:5">
      <c r="A24" t="s">
        <v>174</v>
      </c>
    </row>
    <row r="25" spans="1:5">
      <c r="A25" t="s">
        <v>175</v>
      </c>
    </row>
    <row r="27" spans="1:5">
      <c r="A27" t="s">
        <v>176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2:S29"/>
  <sheetViews>
    <sheetView showGridLines="0" workbookViewId="0">
      <selection activeCell="O16" sqref="O16"/>
    </sheetView>
  </sheetViews>
  <sheetFormatPr defaultRowHeight="14.4"/>
  <cols>
    <col min="15" max="15" width="10.5546875" bestFit="1" customWidth="1"/>
    <col min="16" max="16" width="12" customWidth="1"/>
    <col min="17" max="17" width="10.5546875" bestFit="1" customWidth="1"/>
  </cols>
  <sheetData>
    <row r="2" spans="7:19">
      <c r="G2" s="38" t="s">
        <v>101</v>
      </c>
      <c r="H2" s="39"/>
      <c r="I2" s="39"/>
      <c r="J2" s="39"/>
      <c r="K2" s="40"/>
      <c r="N2" s="13" t="s">
        <v>111</v>
      </c>
      <c r="O2" s="14" t="s">
        <v>112</v>
      </c>
      <c r="P2" s="14" t="s">
        <v>113</v>
      </c>
      <c r="Q2" s="14" t="s">
        <v>114</v>
      </c>
      <c r="R2" s="14" t="s">
        <v>115</v>
      </c>
      <c r="S2" s="15" t="s">
        <v>116</v>
      </c>
    </row>
    <row r="3" spans="7:19">
      <c r="G3" s="53" t="s">
        <v>102</v>
      </c>
      <c r="H3" s="51"/>
      <c r="I3" s="51"/>
      <c r="J3" s="51"/>
      <c r="K3" s="52"/>
      <c r="N3" s="61" t="s">
        <v>117</v>
      </c>
      <c r="O3" s="62">
        <v>4</v>
      </c>
      <c r="P3" s="62">
        <v>3</v>
      </c>
      <c r="Q3" s="62">
        <v>1</v>
      </c>
      <c r="R3" s="62">
        <v>100</v>
      </c>
      <c r="S3" s="63">
        <v>50000</v>
      </c>
    </row>
    <row r="4" spans="7:19">
      <c r="G4" s="54" t="s">
        <v>124</v>
      </c>
      <c r="H4" s="42"/>
      <c r="I4" s="42"/>
      <c r="J4" s="7" t="s">
        <v>95</v>
      </c>
      <c r="K4" s="43"/>
      <c r="N4" s="55"/>
      <c r="O4" s="56"/>
      <c r="P4" s="56"/>
      <c r="Q4" s="56"/>
      <c r="R4" s="56"/>
      <c r="S4" s="57"/>
    </row>
    <row r="5" spans="7:19" ht="15" thickBot="1">
      <c r="G5" s="16" t="s">
        <v>108</v>
      </c>
      <c r="H5" s="7"/>
      <c r="I5" s="64">
        <v>2</v>
      </c>
      <c r="J5" s="7" t="s">
        <v>109</v>
      </c>
      <c r="N5" s="55"/>
      <c r="O5" s="56"/>
      <c r="P5" s="56"/>
      <c r="Q5" s="56"/>
      <c r="R5" s="56"/>
      <c r="S5" s="57"/>
    </row>
    <row r="6" spans="7:19" ht="15" thickBot="1">
      <c r="G6" s="4" t="s">
        <v>110</v>
      </c>
      <c r="H6" s="11"/>
      <c r="I6" s="11"/>
      <c r="J6" s="11"/>
      <c r="K6" s="4" t="s">
        <v>122</v>
      </c>
      <c r="N6" s="55"/>
      <c r="O6" s="56"/>
      <c r="P6" s="56"/>
      <c r="Q6" s="56"/>
      <c r="R6" s="56"/>
      <c r="S6" s="57"/>
    </row>
    <row r="7" spans="7:19">
      <c r="G7" s="33" t="s">
        <v>103</v>
      </c>
      <c r="H7" s="35"/>
      <c r="I7" s="35"/>
      <c r="J7" s="35"/>
      <c r="K7" s="32"/>
      <c r="N7" s="55"/>
      <c r="O7" s="56"/>
      <c r="P7" s="56"/>
      <c r="Q7" s="56"/>
      <c r="R7" s="56"/>
      <c r="S7" s="57"/>
    </row>
    <row r="8" spans="7:19">
      <c r="G8" s="16" t="s">
        <v>105</v>
      </c>
      <c r="H8" s="7" t="s">
        <v>106</v>
      </c>
      <c r="I8" s="7" t="s">
        <v>107</v>
      </c>
      <c r="J8" s="37" t="s">
        <v>28</v>
      </c>
      <c r="K8" s="17"/>
      <c r="N8" s="55"/>
      <c r="O8" s="56"/>
      <c r="P8" s="56"/>
      <c r="Q8" s="56"/>
      <c r="R8" s="56"/>
      <c r="S8" s="57"/>
    </row>
    <row r="9" spans="7:19">
      <c r="G9" s="16"/>
      <c r="H9" s="7"/>
      <c r="I9" s="7"/>
      <c r="J9" s="7"/>
      <c r="K9" s="17"/>
      <c r="N9" s="55"/>
      <c r="O9" s="56"/>
      <c r="P9" s="56"/>
      <c r="Q9" s="56"/>
      <c r="R9" s="56"/>
      <c r="S9" s="57"/>
    </row>
    <row r="10" spans="7:19">
      <c r="G10" s="16"/>
      <c r="H10" s="7"/>
      <c r="I10" s="7"/>
      <c r="J10" s="7"/>
      <c r="K10" s="17"/>
      <c r="N10" s="55"/>
      <c r="O10" s="56"/>
      <c r="P10" s="56"/>
      <c r="Q10" s="56"/>
      <c r="R10" s="56"/>
      <c r="S10" s="57"/>
    </row>
    <row r="11" spans="7:19">
      <c r="G11" s="16"/>
      <c r="H11" s="7" t="s">
        <v>59</v>
      </c>
      <c r="I11" s="7"/>
      <c r="J11" s="7"/>
      <c r="K11" s="17"/>
      <c r="N11" s="55"/>
      <c r="O11" s="56"/>
      <c r="P11" s="56"/>
      <c r="Q11" s="56"/>
      <c r="R11" s="56"/>
      <c r="S11" s="57"/>
    </row>
    <row r="12" spans="7:19">
      <c r="G12" s="16"/>
      <c r="H12" s="7"/>
      <c r="I12" s="7"/>
      <c r="J12" s="7"/>
      <c r="K12" s="17"/>
      <c r="N12" s="55"/>
      <c r="O12" s="56"/>
      <c r="P12" s="56"/>
      <c r="Q12" s="56"/>
      <c r="R12" s="56"/>
      <c r="S12" s="57"/>
    </row>
    <row r="13" spans="7:19">
      <c r="G13" s="16"/>
      <c r="H13" s="7"/>
      <c r="I13" s="7"/>
      <c r="J13" s="7"/>
      <c r="K13" s="17"/>
      <c r="N13" s="55"/>
      <c r="O13" s="56"/>
      <c r="P13" s="56"/>
      <c r="Q13" s="56"/>
      <c r="R13" s="56"/>
      <c r="S13" s="57"/>
    </row>
    <row r="14" spans="7:19">
      <c r="G14" s="16"/>
      <c r="H14" s="7"/>
      <c r="I14" s="7"/>
      <c r="J14" s="7"/>
      <c r="K14" s="17"/>
      <c r="N14" s="55"/>
      <c r="O14" s="56"/>
      <c r="P14" s="56"/>
      <c r="Q14" s="56"/>
      <c r="R14" s="56"/>
      <c r="S14" s="57"/>
    </row>
    <row r="15" spans="7:19">
      <c r="G15" s="16"/>
      <c r="H15" s="7"/>
      <c r="I15" s="7"/>
      <c r="J15" s="7"/>
      <c r="K15" s="17"/>
      <c r="N15" s="55"/>
      <c r="O15" s="56"/>
      <c r="P15" s="56"/>
      <c r="Q15" s="56"/>
      <c r="R15" s="56"/>
      <c r="S15" s="57"/>
    </row>
    <row r="16" spans="7:19">
      <c r="G16" s="16"/>
      <c r="H16" s="7"/>
      <c r="I16" s="7"/>
      <c r="J16" s="7"/>
      <c r="K16" s="17"/>
      <c r="N16" s="55"/>
      <c r="O16" s="56"/>
      <c r="P16" s="56"/>
      <c r="Q16" s="56"/>
      <c r="R16" s="56"/>
      <c r="S16" s="57"/>
    </row>
    <row r="17" spans="7:19">
      <c r="G17" s="23"/>
      <c r="H17" s="11"/>
      <c r="I17" s="11"/>
      <c r="J17" s="11"/>
      <c r="K17" s="32"/>
      <c r="N17" s="55"/>
      <c r="O17" s="56"/>
      <c r="P17" s="56"/>
      <c r="Q17" s="56"/>
      <c r="R17" s="56"/>
      <c r="S17" s="57"/>
    </row>
    <row r="18" spans="7:19">
      <c r="G18" s="33" t="s">
        <v>104</v>
      </c>
      <c r="H18" s="35"/>
      <c r="I18" s="35"/>
      <c r="J18" s="35"/>
      <c r="K18" s="36"/>
      <c r="N18" s="55"/>
      <c r="O18" s="56"/>
      <c r="P18" s="56"/>
      <c r="Q18" s="56"/>
      <c r="R18" s="56"/>
      <c r="S18" s="57"/>
    </row>
    <row r="19" spans="7:19">
      <c r="G19" s="16" t="s">
        <v>105</v>
      </c>
      <c r="H19" s="7" t="s">
        <v>120</v>
      </c>
      <c r="I19" s="7" t="s">
        <v>28</v>
      </c>
      <c r="J19" s="37" t="s">
        <v>121</v>
      </c>
      <c r="K19" s="17"/>
      <c r="N19" s="55"/>
      <c r="O19" s="56"/>
      <c r="P19" s="56"/>
      <c r="Q19" s="56"/>
      <c r="R19" s="56"/>
      <c r="S19" s="57"/>
    </row>
    <row r="20" spans="7:19">
      <c r="G20" s="16"/>
      <c r="H20" s="7"/>
      <c r="I20" s="7"/>
      <c r="J20" s="7"/>
      <c r="K20" s="17"/>
      <c r="N20" s="55"/>
      <c r="O20" s="56"/>
      <c r="P20" s="56"/>
      <c r="Q20" s="56"/>
      <c r="R20" s="56"/>
      <c r="S20" s="57"/>
    </row>
    <row r="21" spans="7:19">
      <c r="G21" s="16"/>
      <c r="H21" s="7"/>
      <c r="I21" s="7"/>
      <c r="J21" s="7"/>
      <c r="K21" s="17"/>
      <c r="N21" s="55"/>
      <c r="O21" s="56"/>
      <c r="P21" s="56"/>
      <c r="Q21" s="56"/>
      <c r="R21" s="56"/>
      <c r="S21" s="57"/>
    </row>
    <row r="22" spans="7:19">
      <c r="G22" s="16"/>
      <c r="H22" s="7"/>
      <c r="I22" s="7"/>
      <c r="J22" s="7"/>
      <c r="K22" s="17"/>
      <c r="N22" s="58"/>
      <c r="O22" s="59"/>
      <c r="P22" s="59"/>
      <c r="Q22" s="59"/>
      <c r="R22" s="59"/>
      <c r="S22" s="60"/>
    </row>
    <row r="23" spans="7:19" ht="15" thickBot="1">
      <c r="G23" s="16"/>
      <c r="H23" s="7" t="s">
        <v>59</v>
      </c>
      <c r="I23" s="7"/>
      <c r="J23" s="7"/>
      <c r="K23" s="17"/>
      <c r="N23" s="16"/>
      <c r="O23" s="7"/>
      <c r="P23" s="7"/>
      <c r="Q23" s="7"/>
      <c r="R23" s="7"/>
      <c r="S23" s="17"/>
    </row>
    <row r="24" spans="7:19" ht="15" thickBot="1">
      <c r="G24" s="16"/>
      <c r="H24" s="7"/>
      <c r="I24" s="7"/>
      <c r="J24" s="7"/>
      <c r="K24" s="17"/>
      <c r="N24" s="4" t="s">
        <v>118</v>
      </c>
      <c r="O24" s="7"/>
      <c r="P24" s="7"/>
      <c r="Q24" s="7"/>
      <c r="R24" s="4" t="s">
        <v>119</v>
      </c>
      <c r="S24" s="17"/>
    </row>
    <row r="25" spans="7:19">
      <c r="G25" s="16"/>
      <c r="H25" s="7"/>
      <c r="I25" s="7"/>
      <c r="J25" s="7"/>
      <c r="K25" s="17"/>
      <c r="N25" s="16"/>
      <c r="O25" s="7"/>
      <c r="P25" s="7"/>
      <c r="Q25" s="7"/>
      <c r="R25" s="7"/>
      <c r="S25" s="17"/>
    </row>
    <row r="26" spans="7:19">
      <c r="G26" s="16"/>
      <c r="H26" s="7"/>
      <c r="I26" s="7"/>
      <c r="J26" s="7"/>
      <c r="K26" s="17"/>
      <c r="N26" s="16"/>
      <c r="O26" s="7"/>
      <c r="P26" s="7"/>
      <c r="Q26" s="7"/>
      <c r="R26" s="7"/>
      <c r="S26" s="17"/>
    </row>
    <row r="27" spans="7:19">
      <c r="G27" s="16"/>
      <c r="H27" s="7"/>
      <c r="I27" s="7"/>
      <c r="J27" s="7"/>
      <c r="K27" s="17"/>
      <c r="N27" s="23"/>
      <c r="O27" s="11"/>
      <c r="P27" s="11"/>
      <c r="Q27" s="11"/>
      <c r="R27" s="11"/>
      <c r="S27" s="32"/>
    </row>
    <row r="28" spans="7:19">
      <c r="G28" s="23"/>
      <c r="H28" s="11"/>
      <c r="I28" s="7"/>
      <c r="J28" s="11"/>
      <c r="K28" s="32"/>
    </row>
    <row r="29" spans="7:19">
      <c r="G29" s="30" t="s">
        <v>77</v>
      </c>
      <c r="H29" s="30" t="s">
        <v>87</v>
      </c>
      <c r="I29" s="25" t="s">
        <v>74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M29"/>
  <sheetViews>
    <sheetView showGridLines="0" workbookViewId="0">
      <selection activeCell="B29" sqref="B29"/>
    </sheetView>
  </sheetViews>
  <sheetFormatPr defaultRowHeight="14.4"/>
  <sheetData>
    <row r="1" spans="2:13">
      <c r="B1" s="13" t="s">
        <v>144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2:13">
      <c r="B2" s="16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7" t="s">
        <v>138</v>
      </c>
      <c r="H2" s="7" t="s">
        <v>139</v>
      </c>
      <c r="I2" s="7" t="s">
        <v>140</v>
      </c>
      <c r="J2" s="7" t="s">
        <v>141</v>
      </c>
      <c r="K2" s="7" t="s">
        <v>142</v>
      </c>
      <c r="L2" s="7" t="s">
        <v>143</v>
      </c>
      <c r="M2" s="17"/>
    </row>
    <row r="3" spans="2:13">
      <c r="B3" s="16" t="s">
        <v>117</v>
      </c>
      <c r="C3" s="62">
        <v>20</v>
      </c>
      <c r="D3" s="62">
        <v>25</v>
      </c>
      <c r="E3" s="62">
        <v>22</v>
      </c>
      <c r="F3" s="62">
        <v>27</v>
      </c>
      <c r="G3" s="62">
        <v>25</v>
      </c>
      <c r="H3" s="62">
        <v>30</v>
      </c>
      <c r="I3" s="62">
        <v>25</v>
      </c>
      <c r="J3" s="62">
        <v>28</v>
      </c>
      <c r="K3" s="62">
        <v>25</v>
      </c>
      <c r="L3" s="63">
        <v>28</v>
      </c>
      <c r="M3" s="17"/>
    </row>
    <row r="4" spans="2:13">
      <c r="B4" s="16" t="s">
        <v>146</v>
      </c>
      <c r="C4" s="56" t="s">
        <v>59</v>
      </c>
      <c r="D4" s="56"/>
      <c r="E4" s="56"/>
      <c r="F4" s="56"/>
      <c r="G4" s="56"/>
      <c r="H4" s="56"/>
      <c r="I4" s="56"/>
      <c r="J4" s="56"/>
      <c r="K4" s="56"/>
      <c r="L4" s="57"/>
      <c r="M4" s="17"/>
    </row>
    <row r="5" spans="2:13">
      <c r="B5" s="16" t="s">
        <v>147</v>
      </c>
      <c r="C5" s="56" t="s">
        <v>59</v>
      </c>
      <c r="D5" s="56"/>
      <c r="E5" s="56"/>
      <c r="F5" s="56"/>
      <c r="G5" s="56"/>
      <c r="H5" s="56"/>
      <c r="I5" s="56"/>
      <c r="J5" s="56"/>
      <c r="K5" s="56"/>
      <c r="L5" s="57"/>
      <c r="M5" s="17"/>
    </row>
    <row r="6" spans="2:13">
      <c r="B6" s="16"/>
      <c r="C6" s="56"/>
      <c r="D6" s="56"/>
      <c r="E6" s="56"/>
      <c r="F6" s="56"/>
      <c r="G6" s="56"/>
      <c r="H6" s="56"/>
      <c r="I6" s="56"/>
      <c r="J6" s="56"/>
      <c r="K6" s="56"/>
      <c r="L6" s="57"/>
      <c r="M6" s="17"/>
    </row>
    <row r="7" spans="2:13">
      <c r="B7" s="16"/>
      <c r="C7" s="56"/>
      <c r="D7" s="56"/>
      <c r="E7" s="56"/>
      <c r="F7" s="56"/>
      <c r="G7" s="56"/>
      <c r="H7" s="56"/>
      <c r="I7" s="56"/>
      <c r="J7" s="56"/>
      <c r="K7" s="56"/>
      <c r="L7" s="57"/>
      <c r="M7" s="17"/>
    </row>
    <row r="8" spans="2:13">
      <c r="B8" s="16"/>
      <c r="C8" s="56"/>
      <c r="D8" s="56"/>
      <c r="E8" s="56"/>
      <c r="F8" s="56"/>
      <c r="G8" s="56"/>
      <c r="H8" s="56"/>
      <c r="I8" s="56"/>
      <c r="J8" s="56"/>
      <c r="K8" s="56"/>
      <c r="L8" s="57"/>
      <c r="M8" s="17"/>
    </row>
    <row r="9" spans="2:13">
      <c r="B9" s="16"/>
      <c r="C9" s="56"/>
      <c r="D9" s="56"/>
      <c r="E9" s="56"/>
      <c r="F9" s="56"/>
      <c r="G9" s="56"/>
      <c r="H9" s="56"/>
      <c r="I9" s="56"/>
      <c r="J9" s="56"/>
      <c r="K9" s="56"/>
      <c r="L9" s="57"/>
      <c r="M9" s="17"/>
    </row>
    <row r="10" spans="2:13">
      <c r="B10" s="16"/>
      <c r="C10" s="56"/>
      <c r="D10" s="56"/>
      <c r="E10" s="56"/>
      <c r="F10" s="56"/>
      <c r="G10" s="56"/>
      <c r="H10" s="56"/>
      <c r="I10" s="56"/>
      <c r="J10" s="56"/>
      <c r="K10" s="56"/>
      <c r="L10" s="57"/>
      <c r="M10" s="17"/>
    </row>
    <row r="11" spans="2:13">
      <c r="B11" s="16"/>
      <c r="C11" s="56"/>
      <c r="D11" s="56"/>
      <c r="E11" s="56"/>
      <c r="F11" s="56"/>
      <c r="G11" s="56"/>
      <c r="H11" s="56"/>
      <c r="I11" s="56"/>
      <c r="J11" s="56"/>
      <c r="K11" s="56"/>
      <c r="L11" s="57"/>
      <c r="M11" s="17"/>
    </row>
    <row r="12" spans="2:13">
      <c r="B12" s="16"/>
      <c r="C12" s="56"/>
      <c r="D12" s="56"/>
      <c r="E12" s="56"/>
      <c r="F12" s="56"/>
      <c r="G12" s="56"/>
      <c r="H12" s="56"/>
      <c r="I12" s="56"/>
      <c r="J12" s="56"/>
      <c r="K12" s="56"/>
      <c r="L12" s="57"/>
      <c r="M12" s="17"/>
    </row>
    <row r="13" spans="2:13">
      <c r="B13" s="16"/>
      <c r="C13" s="56"/>
      <c r="D13" s="56"/>
      <c r="E13" s="56"/>
      <c r="F13" s="56"/>
      <c r="G13" s="56"/>
      <c r="H13" s="56"/>
      <c r="I13" s="56"/>
      <c r="J13" s="56"/>
      <c r="K13" s="56"/>
      <c r="L13" s="57"/>
      <c r="M13" s="17"/>
    </row>
    <row r="14" spans="2:13">
      <c r="B14" s="16"/>
      <c r="C14" s="56"/>
      <c r="D14" s="56"/>
      <c r="E14" s="56"/>
      <c r="F14" s="56"/>
      <c r="G14" s="56"/>
      <c r="H14" s="56"/>
      <c r="I14" s="56"/>
      <c r="J14" s="56"/>
      <c r="K14" s="56"/>
      <c r="L14" s="57"/>
      <c r="M14" s="17"/>
    </row>
    <row r="15" spans="2:13">
      <c r="B15" s="16"/>
      <c r="C15" s="56"/>
      <c r="D15" s="56"/>
      <c r="E15" s="56"/>
      <c r="F15" s="56"/>
      <c r="G15" s="56"/>
      <c r="H15" s="56"/>
      <c r="I15" s="56"/>
      <c r="J15" s="56"/>
      <c r="K15" s="56"/>
      <c r="L15" s="57"/>
      <c r="M15" s="17"/>
    </row>
    <row r="16" spans="2:13">
      <c r="B16" s="16"/>
      <c r="C16" s="56"/>
      <c r="D16" s="56"/>
      <c r="E16" s="56"/>
      <c r="F16" s="56"/>
      <c r="G16" s="56"/>
      <c r="H16" s="56"/>
      <c r="I16" s="56"/>
      <c r="J16" s="56"/>
      <c r="K16" s="56"/>
      <c r="L16" s="57"/>
      <c r="M16" s="17"/>
    </row>
    <row r="17" spans="2:13">
      <c r="B17" s="16"/>
      <c r="C17" s="56"/>
      <c r="D17" s="56"/>
      <c r="E17" s="56"/>
      <c r="F17" s="56"/>
      <c r="G17" s="56"/>
      <c r="H17" s="56"/>
      <c r="I17" s="56"/>
      <c r="J17" s="56"/>
      <c r="K17" s="56"/>
      <c r="L17" s="57"/>
      <c r="M17" s="17"/>
    </row>
    <row r="18" spans="2:13">
      <c r="B18" s="16"/>
      <c r="C18" s="59"/>
      <c r="D18" s="59"/>
      <c r="E18" s="59"/>
      <c r="F18" s="59"/>
      <c r="G18" s="59"/>
      <c r="H18" s="59"/>
      <c r="I18" s="59"/>
      <c r="J18" s="59"/>
      <c r="K18" s="59"/>
      <c r="L18" s="60"/>
      <c r="M18" s="17"/>
    </row>
    <row r="19" spans="2:13" ht="15" thickBot="1">
      <c r="B19" s="16"/>
      <c r="C19" s="7"/>
      <c r="D19" s="7" t="s">
        <v>154</v>
      </c>
      <c r="E19" s="7"/>
      <c r="F19" s="7"/>
      <c r="G19" s="7"/>
      <c r="H19" s="7"/>
      <c r="I19" s="7"/>
      <c r="J19" s="7"/>
      <c r="K19" s="7"/>
      <c r="L19" s="7"/>
      <c r="M19" s="17"/>
    </row>
    <row r="20" spans="2:13" ht="15" thickBot="1">
      <c r="B20" s="16"/>
      <c r="C20" s="7"/>
      <c r="D20" s="7" t="s">
        <v>149</v>
      </c>
      <c r="E20" s="7"/>
      <c r="F20" s="7"/>
      <c r="G20" s="7"/>
      <c r="H20" s="7"/>
      <c r="I20" s="7"/>
      <c r="J20" s="7"/>
      <c r="K20" s="4" t="s">
        <v>145</v>
      </c>
      <c r="L20" s="7"/>
      <c r="M20" s="17"/>
    </row>
    <row r="21" spans="2:13">
      <c r="B21" s="16"/>
      <c r="C21" s="7"/>
      <c r="D21" s="7"/>
      <c r="E21" s="7"/>
      <c r="F21" s="7"/>
      <c r="G21" s="7"/>
      <c r="H21" s="7"/>
      <c r="I21" s="7"/>
      <c r="J21" s="7"/>
      <c r="K21" s="7"/>
      <c r="L21" s="7"/>
      <c r="M21" s="17"/>
    </row>
    <row r="22" spans="2:13">
      <c r="B22" s="2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2"/>
    </row>
    <row r="24" spans="2:13" ht="15" thickBo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ht="15" thickTop="1"/>
    <row r="26" spans="2:13">
      <c r="B26" t="s">
        <v>148</v>
      </c>
    </row>
    <row r="27" spans="2:13">
      <c r="B27" t="s">
        <v>150</v>
      </c>
    </row>
    <row r="29" spans="2:13">
      <c r="B29" t="s">
        <v>178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D10"/>
  <sheetViews>
    <sheetView showGridLines="0" workbookViewId="0">
      <selection activeCell="D32" sqref="D32"/>
    </sheetView>
  </sheetViews>
  <sheetFormatPr defaultRowHeight="14.4"/>
  <sheetData>
    <row r="2" spans="2:4">
      <c r="B2" s="13" t="s">
        <v>133</v>
      </c>
      <c r="C2" s="14" t="s">
        <v>151</v>
      </c>
      <c r="D2" s="15"/>
    </row>
    <row r="3" spans="2:4">
      <c r="B3" s="16" t="s">
        <v>117</v>
      </c>
      <c r="C3" s="62">
        <v>0.33329999999999999</v>
      </c>
      <c r="D3" s="17"/>
    </row>
    <row r="4" spans="2:4">
      <c r="B4" s="16" t="s">
        <v>146</v>
      </c>
      <c r="C4" s="67">
        <v>0.25</v>
      </c>
      <c r="D4" s="17"/>
    </row>
    <row r="5" spans="2:4">
      <c r="B5" s="16" t="s">
        <v>147</v>
      </c>
      <c r="C5" s="67">
        <v>0.33329999999999999</v>
      </c>
      <c r="D5" s="17"/>
    </row>
    <row r="6" spans="2:4">
      <c r="B6" s="16"/>
      <c r="C6" s="7"/>
      <c r="D6" s="17"/>
    </row>
    <row r="7" spans="2:4">
      <c r="B7" s="16"/>
      <c r="C7" s="7"/>
      <c r="D7" s="68"/>
    </row>
    <row r="8" spans="2:4" ht="15" thickBot="1">
      <c r="B8" s="16" t="s">
        <v>152</v>
      </c>
      <c r="C8" s="7"/>
      <c r="D8" s="17"/>
    </row>
    <row r="9" spans="2:4" ht="15" thickBot="1">
      <c r="B9" s="16"/>
      <c r="C9" s="7"/>
      <c r="D9" s="4" t="s">
        <v>153</v>
      </c>
    </row>
    <row r="10" spans="2:4">
      <c r="B10" s="23"/>
      <c r="C10" s="11"/>
      <c r="D10" s="32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4"/>
  <sheetViews>
    <sheetView showGridLines="0" workbookViewId="0">
      <selection activeCell="A2" sqref="A2:J8"/>
    </sheetView>
  </sheetViews>
  <sheetFormatPr defaultRowHeight="14.4"/>
  <cols>
    <col min="1" max="1" width="12.77734375" bestFit="1" customWidth="1"/>
    <col min="2" max="2" width="11.6640625" bestFit="1" customWidth="1"/>
    <col min="10" max="10" width="10.5546875" bestFit="1" customWidth="1"/>
    <col min="12" max="12" width="9.5546875" bestFit="1" customWidth="1"/>
    <col min="13" max="13" width="9.5546875" customWidth="1"/>
    <col min="14" max="14" width="9.5546875" bestFit="1" customWidth="1"/>
  </cols>
  <sheetData>
    <row r="1" spans="1:18">
      <c r="A1" s="10" t="s">
        <v>19</v>
      </c>
      <c r="B1" s="10" t="s">
        <v>20</v>
      </c>
      <c r="O1" s="11" t="s">
        <v>21</v>
      </c>
      <c r="P1" s="11"/>
      <c r="R1" s="12" t="s">
        <v>22</v>
      </c>
    </row>
    <row r="2" spans="1:18">
      <c r="A2" s="13" t="s">
        <v>23</v>
      </c>
      <c r="B2" s="14" t="s">
        <v>24</v>
      </c>
      <c r="C2" s="14" t="s">
        <v>25</v>
      </c>
      <c r="D2" s="14" t="s">
        <v>26</v>
      </c>
      <c r="E2" s="14" t="s">
        <v>27</v>
      </c>
      <c r="F2" s="14" t="s">
        <v>28</v>
      </c>
      <c r="G2" s="14" t="s">
        <v>29</v>
      </c>
      <c r="H2" s="14" t="s">
        <v>30</v>
      </c>
      <c r="I2" s="14" t="s">
        <v>31</v>
      </c>
      <c r="J2" s="14" t="s">
        <v>32</v>
      </c>
      <c r="K2" s="14" t="s">
        <v>33</v>
      </c>
      <c r="L2" s="14" t="s">
        <v>34</v>
      </c>
      <c r="M2" s="14" t="s">
        <v>35</v>
      </c>
      <c r="N2" s="15" t="s">
        <v>36</v>
      </c>
      <c r="O2" s="7"/>
      <c r="P2" s="7"/>
      <c r="Q2" s="14"/>
      <c r="R2" s="15"/>
    </row>
    <row r="3" spans="1:18">
      <c r="A3" s="1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7"/>
    </row>
    <row r="4" spans="1:18">
      <c r="A4" s="1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7"/>
    </row>
    <row r="5" spans="1:18">
      <c r="A5" s="18">
        <v>20180405008</v>
      </c>
      <c r="B5" s="19" t="s">
        <v>41</v>
      </c>
      <c r="C5" s="19" t="s">
        <v>42</v>
      </c>
      <c r="D5" s="19" t="s">
        <v>43</v>
      </c>
      <c r="E5" s="19">
        <v>1</v>
      </c>
      <c r="F5" s="19">
        <v>10000</v>
      </c>
      <c r="G5" s="19">
        <v>69</v>
      </c>
      <c r="H5" s="19" t="s">
        <v>182</v>
      </c>
      <c r="I5" s="19">
        <v>650</v>
      </c>
      <c r="J5" s="20">
        <v>43281</v>
      </c>
      <c r="K5" s="19"/>
      <c r="L5" s="19"/>
      <c r="M5" s="19"/>
      <c r="N5" s="7"/>
      <c r="O5" s="7"/>
      <c r="P5" s="7"/>
      <c r="Q5" s="7"/>
      <c r="R5" s="17"/>
    </row>
    <row r="6" spans="1:18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7"/>
    </row>
    <row r="7" spans="1:18">
      <c r="A7" s="16"/>
      <c r="B7" s="7"/>
      <c r="C7" s="7"/>
      <c r="D7" s="7"/>
      <c r="E7" s="7"/>
      <c r="F7" s="7"/>
      <c r="G7" s="7"/>
      <c r="H7" s="7"/>
      <c r="I7" s="7"/>
      <c r="J7" s="7" t="s">
        <v>46</v>
      </c>
      <c r="K7" s="7"/>
      <c r="L7" s="7"/>
      <c r="M7" s="7"/>
      <c r="N7" s="7"/>
      <c r="O7" s="7"/>
      <c r="P7" s="7"/>
      <c r="Q7" s="7"/>
      <c r="R7" s="17"/>
    </row>
    <row r="8" spans="1:18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7"/>
    </row>
    <row r="9" spans="1:18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7"/>
    </row>
    <row r="10" spans="1:18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7"/>
    </row>
    <row r="11" spans="1:18">
      <c r="A11" s="23"/>
      <c r="B11" s="11"/>
      <c r="C11" s="7"/>
      <c r="D11" s="11"/>
      <c r="E11" s="7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2"/>
    </row>
    <row r="12" spans="1:18">
      <c r="A12" s="24" t="s">
        <v>49</v>
      </c>
      <c r="B12" s="24" t="s">
        <v>50</v>
      </c>
      <c r="C12" s="25" t="s">
        <v>51</v>
      </c>
      <c r="D12" s="24" t="s">
        <v>52</v>
      </c>
      <c r="E12" s="24" t="s">
        <v>53</v>
      </c>
      <c r="F12" s="24" t="s">
        <v>54</v>
      </c>
      <c r="G12" s="26" t="s">
        <v>55</v>
      </c>
      <c r="H12" s="26" t="s">
        <v>56</v>
      </c>
      <c r="I12" s="33"/>
      <c r="J12" s="35"/>
      <c r="K12" s="35"/>
      <c r="L12" s="35"/>
      <c r="M12" s="35"/>
      <c r="N12" s="35"/>
      <c r="O12" s="35"/>
      <c r="P12" s="35"/>
      <c r="Q12" s="35"/>
      <c r="R12" s="36"/>
    </row>
    <row r="13" spans="1:18">
      <c r="A13" s="13" t="s">
        <v>58</v>
      </c>
      <c r="B13" s="14"/>
      <c r="C13" s="14"/>
      <c r="D13" s="14"/>
      <c r="E13" s="14"/>
      <c r="F13" s="14"/>
      <c r="G13" s="14"/>
      <c r="H13" s="15"/>
      <c r="M13" t="s">
        <v>37</v>
      </c>
      <c r="Q13" s="7"/>
      <c r="R13" s="17"/>
    </row>
    <row r="14" spans="1:18">
      <c r="A14" s="7"/>
      <c r="B14" s="7"/>
      <c r="C14" s="7"/>
      <c r="D14" s="7"/>
      <c r="E14" s="7"/>
      <c r="F14" s="7"/>
      <c r="G14" s="7"/>
      <c r="H14" s="17"/>
      <c r="M14" t="s">
        <v>38</v>
      </c>
      <c r="O14" t="s">
        <v>39</v>
      </c>
      <c r="Q14" s="7"/>
      <c r="R14" s="17"/>
    </row>
    <row r="15" spans="1:18">
      <c r="A15" t="s">
        <v>156</v>
      </c>
      <c r="B15" s="7"/>
      <c r="C15" s="7"/>
      <c r="D15" s="7"/>
      <c r="E15" s="7"/>
      <c r="F15" s="7"/>
      <c r="G15" s="7"/>
      <c r="H15" s="17"/>
      <c r="M15" t="s">
        <v>40</v>
      </c>
      <c r="Q15" s="7"/>
      <c r="R15" s="17"/>
    </row>
    <row r="16" spans="1:18">
      <c r="A16" s="7" t="s">
        <v>157</v>
      </c>
      <c r="B16" s="29">
        <v>43195</v>
      </c>
      <c r="C16" s="27" t="s">
        <v>59</v>
      </c>
      <c r="D16" s="7"/>
      <c r="E16" s="7"/>
      <c r="F16" s="7"/>
      <c r="G16" s="7"/>
      <c r="H16" s="17"/>
      <c r="M16" t="s">
        <v>44</v>
      </c>
      <c r="O16" t="s">
        <v>39</v>
      </c>
      <c r="Q16" s="7"/>
      <c r="R16" s="17"/>
    </row>
    <row r="17" spans="1:18">
      <c r="A17" s="37" t="s">
        <v>158</v>
      </c>
      <c r="B17" s="28">
        <v>25</v>
      </c>
      <c r="C17" s="27" t="s">
        <v>59</v>
      </c>
      <c r="D17" s="7"/>
      <c r="E17" s="7"/>
      <c r="F17" s="7"/>
      <c r="G17" s="7"/>
      <c r="H17" s="17"/>
      <c r="M17" t="s">
        <v>45</v>
      </c>
      <c r="Q17" s="7"/>
      <c r="R17" s="17"/>
    </row>
    <row r="18" spans="1:18">
      <c r="A18" s="7"/>
      <c r="B18" s="7"/>
      <c r="C18" s="7"/>
      <c r="D18" s="7"/>
      <c r="E18" s="7"/>
      <c r="F18" s="7"/>
      <c r="G18" s="7"/>
      <c r="H18" s="17"/>
      <c r="Q18" s="7"/>
      <c r="R18" s="17"/>
    </row>
    <row r="19" spans="1:18">
      <c r="A19" s="7"/>
      <c r="B19" s="7"/>
      <c r="C19" s="7"/>
      <c r="D19" s="7"/>
      <c r="E19" s="7"/>
      <c r="F19" s="7"/>
      <c r="G19" s="7"/>
      <c r="H19" s="17"/>
      <c r="M19" t="s">
        <v>47</v>
      </c>
      <c r="P19" t="s">
        <v>48</v>
      </c>
      <c r="Q19" s="7"/>
      <c r="R19" s="17"/>
    </row>
    <row r="20" spans="1:18">
      <c r="A20" s="7" t="s">
        <v>155</v>
      </c>
      <c r="B20" s="7"/>
      <c r="C20" s="7"/>
      <c r="D20" s="7" t="s">
        <v>159</v>
      </c>
      <c r="E20" s="7"/>
      <c r="F20" s="7"/>
      <c r="G20" s="7"/>
      <c r="H20" s="17"/>
      <c r="M20" t="s">
        <v>26</v>
      </c>
      <c r="O20" t="s">
        <v>24</v>
      </c>
      <c r="Q20" s="7"/>
      <c r="R20" s="17"/>
    </row>
    <row r="21" spans="1:18">
      <c r="A21" s="71">
        <v>0.25</v>
      </c>
      <c r="B21" s="7"/>
      <c r="C21" s="7"/>
      <c r="D21" s="67">
        <v>28</v>
      </c>
      <c r="E21" s="7" t="s">
        <v>162</v>
      </c>
      <c r="F21" s="7"/>
      <c r="G21" s="7"/>
      <c r="H21" s="17"/>
      <c r="M21" t="s">
        <v>25</v>
      </c>
      <c r="Q21" s="7"/>
      <c r="R21" s="17"/>
    </row>
    <row r="22" spans="1:18" ht="15" thickBot="1">
      <c r="A22" s="7"/>
      <c r="B22" s="7"/>
      <c r="C22" s="7"/>
      <c r="D22" s="7"/>
      <c r="E22" s="7"/>
      <c r="F22" s="7"/>
      <c r="G22" s="7"/>
      <c r="H22" s="17"/>
      <c r="Q22" s="7"/>
      <c r="R22" s="17"/>
    </row>
    <row r="23" spans="1:18" ht="15" thickBot="1">
      <c r="A23" s="7"/>
      <c r="B23" s="7"/>
      <c r="C23" s="7"/>
      <c r="D23" s="7"/>
      <c r="E23" s="7"/>
      <c r="F23" s="7"/>
      <c r="G23" s="7"/>
      <c r="H23" s="17"/>
      <c r="P23" s="4" t="s">
        <v>57</v>
      </c>
      <c r="Q23" s="7"/>
      <c r="R23" s="17"/>
    </row>
    <row r="24" spans="1:18" ht="15" thickBot="1">
      <c r="A24" s="23"/>
      <c r="B24" s="11"/>
      <c r="C24" s="11" t="s">
        <v>161</v>
      </c>
      <c r="D24" s="11"/>
      <c r="E24" s="11"/>
      <c r="F24" s="11"/>
      <c r="G24" s="11"/>
      <c r="H24" s="4" t="s">
        <v>160</v>
      </c>
      <c r="I24" s="23"/>
      <c r="J24" s="11"/>
      <c r="K24" s="11"/>
      <c r="L24" s="11"/>
      <c r="M24" s="11"/>
      <c r="N24" s="11"/>
      <c r="O24" s="11"/>
      <c r="P24" s="11"/>
      <c r="Q24" s="11"/>
      <c r="R24" s="32"/>
    </row>
    <row r="25" spans="1:18">
      <c r="A25" s="33" t="s">
        <v>60</v>
      </c>
      <c r="B25" s="34" t="s">
        <v>76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</row>
    <row r="28" spans="1:18" ht="1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" thickTop="1"/>
    <row r="30" spans="1:18">
      <c r="A30" t="s">
        <v>132</v>
      </c>
    </row>
    <row r="31" spans="1:18">
      <c r="A31" t="s">
        <v>170</v>
      </c>
    </row>
    <row r="32" spans="1:18">
      <c r="A32" t="s">
        <v>177</v>
      </c>
    </row>
    <row r="34" spans="1:1">
      <c r="A34" t="s">
        <v>169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0"/>
  <sheetViews>
    <sheetView showGridLines="0" workbookViewId="0">
      <selection activeCell="G12" sqref="G12"/>
    </sheetView>
  </sheetViews>
  <sheetFormatPr defaultRowHeight="14.4"/>
  <cols>
    <col min="1" max="1" width="12.77734375" bestFit="1" customWidth="1"/>
    <col min="2" max="2" width="11.6640625" bestFit="1" customWidth="1"/>
    <col min="10" max="10" width="10.5546875" bestFit="1" customWidth="1"/>
    <col min="12" max="12" width="9.5546875" bestFit="1" customWidth="1"/>
    <col min="13" max="13" width="9.5546875" customWidth="1"/>
    <col min="14" max="14" width="9.5546875" bestFit="1" customWidth="1"/>
  </cols>
  <sheetData>
    <row r="1" spans="1:18">
      <c r="A1" s="10" t="s">
        <v>19</v>
      </c>
      <c r="B1" s="10" t="s">
        <v>20</v>
      </c>
      <c r="O1" s="11" t="s">
        <v>21</v>
      </c>
      <c r="P1" s="11"/>
      <c r="R1" s="12" t="s">
        <v>22</v>
      </c>
    </row>
    <row r="2" spans="1:18">
      <c r="A2" s="13" t="s">
        <v>23</v>
      </c>
      <c r="B2" s="14" t="s">
        <v>24</v>
      </c>
      <c r="C2" s="14" t="s">
        <v>25</v>
      </c>
      <c r="D2" s="14" t="s">
        <v>26</v>
      </c>
      <c r="E2" s="14" t="s">
        <v>27</v>
      </c>
      <c r="F2" s="14" t="s">
        <v>28</v>
      </c>
      <c r="G2" s="14" t="s">
        <v>29</v>
      </c>
      <c r="H2" s="14" t="s">
        <v>30</v>
      </c>
      <c r="I2" s="14" t="s">
        <v>31</v>
      </c>
      <c r="J2" s="14" t="s">
        <v>32</v>
      </c>
      <c r="K2" s="14" t="s">
        <v>33</v>
      </c>
      <c r="L2" s="14" t="s">
        <v>34</v>
      </c>
      <c r="M2" s="14" t="s">
        <v>35</v>
      </c>
      <c r="N2" s="15" t="s">
        <v>36</v>
      </c>
      <c r="O2" s="7" t="s">
        <v>37</v>
      </c>
      <c r="P2" s="7"/>
      <c r="Q2" s="14"/>
      <c r="R2" s="15"/>
    </row>
    <row r="3" spans="1:18">
      <c r="A3" s="1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6" t="s">
        <v>38</v>
      </c>
      <c r="P3" s="7"/>
      <c r="Q3" s="7" t="s">
        <v>39</v>
      </c>
      <c r="R3" s="17"/>
    </row>
    <row r="4" spans="1:18">
      <c r="A4" s="1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6" t="s">
        <v>40</v>
      </c>
      <c r="P4" s="7"/>
      <c r="Q4" s="7"/>
      <c r="R4" s="17"/>
    </row>
    <row r="5" spans="1:18">
      <c r="A5" s="18">
        <v>20180405008</v>
      </c>
      <c r="B5" s="19" t="s">
        <v>41</v>
      </c>
      <c r="C5" s="19" t="s">
        <v>42</v>
      </c>
      <c r="D5" s="19" t="s">
        <v>43</v>
      </c>
      <c r="E5" s="19">
        <v>1</v>
      </c>
      <c r="F5" s="19">
        <v>10000</v>
      </c>
      <c r="G5" s="19">
        <v>69</v>
      </c>
      <c r="H5" s="19" t="s">
        <v>182</v>
      </c>
      <c r="I5" s="19">
        <v>650</v>
      </c>
      <c r="J5" s="20">
        <v>43281</v>
      </c>
      <c r="K5" s="19"/>
      <c r="L5" s="19"/>
      <c r="M5" s="19"/>
      <c r="N5" s="19"/>
      <c r="O5" s="16" t="s">
        <v>44</v>
      </c>
      <c r="P5" s="7"/>
      <c r="Q5" s="7" t="s">
        <v>39</v>
      </c>
      <c r="R5" s="17"/>
    </row>
    <row r="6" spans="1:18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6" t="s">
        <v>45</v>
      </c>
      <c r="P6" s="7"/>
      <c r="Q6" s="7"/>
      <c r="R6" s="17"/>
    </row>
    <row r="7" spans="1:18" ht="15" thickBot="1">
      <c r="A7" s="16"/>
      <c r="B7" s="7"/>
      <c r="C7" s="7"/>
      <c r="D7" s="7"/>
      <c r="E7" s="7"/>
      <c r="F7" s="7"/>
      <c r="G7" s="7"/>
      <c r="H7" s="7"/>
      <c r="I7" s="7"/>
      <c r="J7" s="7" t="s">
        <v>46</v>
      </c>
      <c r="K7" s="7"/>
      <c r="L7" s="7"/>
      <c r="M7" s="7"/>
      <c r="N7" s="7"/>
      <c r="O7" s="16"/>
      <c r="P7" s="7"/>
      <c r="Q7" s="7"/>
      <c r="R7" s="17"/>
    </row>
    <row r="8" spans="1:18" ht="15" thickBot="1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6" t="s">
        <v>47</v>
      </c>
      <c r="P8" s="7"/>
      <c r="Q8" s="7"/>
      <c r="R8" s="4" t="s">
        <v>48</v>
      </c>
    </row>
    <row r="9" spans="1:18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16" t="s">
        <v>26</v>
      </c>
      <c r="P9" s="21"/>
      <c r="Q9" s="16" t="s">
        <v>24</v>
      </c>
      <c r="R9" s="22"/>
    </row>
    <row r="10" spans="1:18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6" t="s">
        <v>25</v>
      </c>
      <c r="P10" s="21"/>
      <c r="Q10" s="7"/>
      <c r="R10" s="17"/>
    </row>
    <row r="11" spans="1:18" ht="15" thickBot="1">
      <c r="A11" s="23"/>
      <c r="B11" s="11"/>
      <c r="C11" s="7"/>
      <c r="D11" s="11"/>
      <c r="E11" s="7"/>
      <c r="F11" s="11"/>
      <c r="G11" s="11"/>
      <c r="H11" s="11"/>
      <c r="I11" s="11"/>
      <c r="J11" s="11"/>
      <c r="K11" s="11"/>
      <c r="L11" s="11"/>
      <c r="M11" s="11"/>
      <c r="N11" s="11"/>
      <c r="Q11" s="7"/>
      <c r="R11" s="17"/>
    </row>
    <row r="12" spans="1:18" ht="15" thickBot="1">
      <c r="A12" s="24" t="s">
        <v>49</v>
      </c>
      <c r="B12" s="24" t="s">
        <v>50</v>
      </c>
      <c r="C12" s="25" t="s">
        <v>51</v>
      </c>
      <c r="D12" s="24" t="s">
        <v>52</v>
      </c>
      <c r="E12" s="24" t="s">
        <v>53</v>
      </c>
      <c r="F12" s="24" t="s">
        <v>54</v>
      </c>
      <c r="G12" s="26" t="s">
        <v>55</v>
      </c>
      <c r="H12" s="26" t="s">
        <v>56</v>
      </c>
      <c r="O12" s="16"/>
      <c r="P12" s="7"/>
      <c r="Q12" s="7"/>
      <c r="R12" s="4" t="s">
        <v>57</v>
      </c>
    </row>
    <row r="13" spans="1:18">
      <c r="A13" s="13" t="s">
        <v>58</v>
      </c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4"/>
      <c r="Q13" s="14"/>
      <c r="R13" s="17"/>
    </row>
    <row r="14" spans="1:18">
      <c r="A14" s="7"/>
      <c r="B14" s="7"/>
      <c r="C14" s="7"/>
      <c r="D14" s="7"/>
      <c r="E14" s="7"/>
      <c r="F14" s="7"/>
      <c r="G14" s="7"/>
      <c r="H14" s="17"/>
      <c r="I14" s="7"/>
      <c r="J14" s="7"/>
      <c r="K14" s="7"/>
      <c r="L14" s="7"/>
      <c r="M14" s="7"/>
      <c r="N14" s="7"/>
      <c r="O14" s="7"/>
      <c r="P14" s="7"/>
      <c r="Q14" s="7"/>
      <c r="R14" s="17"/>
    </row>
    <row r="15" spans="1:18">
      <c r="A15" t="s">
        <v>156</v>
      </c>
      <c r="B15" s="7"/>
      <c r="C15" s="7"/>
      <c r="D15" s="7"/>
      <c r="E15" s="7"/>
      <c r="F15" s="7"/>
      <c r="G15" s="7"/>
      <c r="H15" s="17"/>
      <c r="I15" s="7"/>
      <c r="J15" s="7"/>
      <c r="K15" s="7"/>
      <c r="L15" s="7"/>
      <c r="M15" s="7"/>
      <c r="N15" s="7"/>
      <c r="O15" s="7"/>
      <c r="P15" s="7"/>
      <c r="Q15" s="7"/>
      <c r="R15" s="17"/>
    </row>
    <row r="16" spans="1:18">
      <c r="A16" s="7" t="s">
        <v>163</v>
      </c>
      <c r="B16" s="69">
        <v>43195</v>
      </c>
      <c r="C16" s="7"/>
      <c r="D16" s="7"/>
      <c r="E16" s="7"/>
      <c r="F16" s="7"/>
      <c r="G16" s="7"/>
      <c r="H16" s="17"/>
      <c r="I16" s="16"/>
      <c r="J16" s="7" t="s">
        <v>75</v>
      </c>
      <c r="K16" s="7"/>
      <c r="L16" s="7"/>
      <c r="M16" s="7"/>
      <c r="N16" s="7"/>
      <c r="O16" s="7"/>
      <c r="P16" s="7"/>
      <c r="Q16" s="7"/>
      <c r="R16" s="17"/>
    </row>
    <row r="17" spans="1:18">
      <c r="A17" s="37" t="s">
        <v>158</v>
      </c>
      <c r="B17" s="7">
        <v>25</v>
      </c>
      <c r="C17" s="7"/>
      <c r="D17" s="7"/>
      <c r="E17" s="7"/>
      <c r="F17" s="7"/>
      <c r="G17" s="7"/>
      <c r="H17" s="17"/>
      <c r="I17" s="16"/>
      <c r="J17" s="7"/>
      <c r="K17" s="7"/>
      <c r="L17" s="7"/>
      <c r="M17" s="7"/>
      <c r="N17" s="7"/>
      <c r="O17" s="7"/>
      <c r="P17" s="7"/>
      <c r="Q17" s="7"/>
      <c r="R17" s="17"/>
    </row>
    <row r="18" spans="1:18">
      <c r="A18" s="7"/>
      <c r="B18" s="7"/>
      <c r="C18" s="7"/>
      <c r="D18" s="7"/>
      <c r="E18" s="7"/>
      <c r="F18" s="7"/>
      <c r="G18" s="7"/>
      <c r="H18" s="17"/>
      <c r="I18" s="16"/>
      <c r="J18" s="7"/>
      <c r="K18" s="7"/>
      <c r="L18" s="7"/>
      <c r="M18" s="7"/>
      <c r="N18" s="7"/>
      <c r="O18" s="7"/>
      <c r="P18" s="7"/>
      <c r="Q18" s="7"/>
      <c r="R18" s="17"/>
    </row>
    <row r="19" spans="1:18">
      <c r="A19" s="7"/>
      <c r="B19" s="7"/>
      <c r="C19" s="7"/>
      <c r="D19" s="7"/>
      <c r="E19" s="7"/>
      <c r="F19" s="7"/>
      <c r="G19" s="7"/>
      <c r="H19" s="17"/>
      <c r="I19" s="16"/>
      <c r="J19" s="7"/>
      <c r="K19" s="7"/>
      <c r="L19" s="7"/>
      <c r="M19" s="7"/>
      <c r="N19" s="7"/>
      <c r="O19" s="7"/>
      <c r="P19" s="7"/>
      <c r="Q19" s="7"/>
      <c r="R19" s="17"/>
    </row>
    <row r="20" spans="1:18">
      <c r="A20" s="7" t="s">
        <v>155</v>
      </c>
      <c r="B20" s="7"/>
      <c r="C20" s="7"/>
      <c r="D20" s="7" t="s">
        <v>159</v>
      </c>
      <c r="E20" s="7"/>
      <c r="F20" s="7"/>
      <c r="G20" s="7"/>
      <c r="H20" s="17"/>
      <c r="I20" s="16"/>
      <c r="J20" s="7"/>
      <c r="K20" s="7"/>
      <c r="L20" s="7"/>
      <c r="M20" s="7"/>
      <c r="N20" s="7"/>
      <c r="O20" s="7"/>
      <c r="P20" s="7"/>
      <c r="Q20" s="7"/>
      <c r="R20" s="17"/>
    </row>
    <row r="21" spans="1:18">
      <c r="A21" s="70">
        <v>0.25</v>
      </c>
      <c r="B21" s="7"/>
      <c r="C21" s="7"/>
      <c r="D21" s="56">
        <v>28</v>
      </c>
      <c r="E21" s="7" t="s">
        <v>162</v>
      </c>
      <c r="F21" s="7"/>
      <c r="G21" s="7"/>
      <c r="H21" s="17"/>
      <c r="I21" s="16"/>
      <c r="J21" s="7"/>
      <c r="K21" s="7"/>
      <c r="L21" s="7"/>
      <c r="M21" s="7"/>
      <c r="N21" s="7"/>
      <c r="O21" s="7"/>
      <c r="P21" s="7"/>
      <c r="Q21" s="7"/>
      <c r="R21" s="17"/>
    </row>
    <row r="22" spans="1:18">
      <c r="A22" s="7"/>
      <c r="B22" s="7"/>
      <c r="C22" s="7"/>
      <c r="D22" s="7"/>
      <c r="E22" s="7"/>
      <c r="F22" s="7"/>
      <c r="G22" s="7"/>
      <c r="H22" s="17"/>
      <c r="I22" s="16"/>
      <c r="J22" s="7"/>
      <c r="K22" s="7"/>
      <c r="L22" s="7"/>
      <c r="M22" s="7"/>
      <c r="N22" s="7"/>
      <c r="O22" s="7"/>
      <c r="P22" s="7"/>
      <c r="Q22" s="7"/>
      <c r="R22" s="17"/>
    </row>
    <row r="23" spans="1:18" ht="15" thickBot="1">
      <c r="A23" s="7"/>
      <c r="B23" s="7"/>
      <c r="C23" s="7"/>
      <c r="D23" s="7"/>
      <c r="E23" s="7"/>
      <c r="F23" s="7"/>
      <c r="G23" s="7"/>
      <c r="H23" s="17"/>
      <c r="I23" s="16"/>
      <c r="J23" s="7"/>
      <c r="K23" s="7"/>
      <c r="L23" s="7"/>
      <c r="M23" s="7"/>
      <c r="N23" s="7"/>
      <c r="O23" s="7"/>
      <c r="P23" s="7"/>
      <c r="Q23" s="7"/>
      <c r="R23" s="17"/>
    </row>
    <row r="24" spans="1:18" ht="15" thickBot="1">
      <c r="A24" s="23"/>
      <c r="B24" s="11"/>
      <c r="C24" s="11" t="s">
        <v>161</v>
      </c>
      <c r="D24" s="11"/>
      <c r="E24" s="11"/>
      <c r="F24" s="11"/>
      <c r="G24" s="11"/>
      <c r="H24" s="4" t="s">
        <v>160</v>
      </c>
      <c r="I24" s="23"/>
      <c r="J24" s="11"/>
      <c r="K24" s="11"/>
      <c r="L24" s="11"/>
      <c r="M24" s="11"/>
      <c r="N24" s="11"/>
      <c r="O24" s="11"/>
      <c r="P24" s="11"/>
      <c r="Q24" s="11"/>
      <c r="R24" s="32"/>
    </row>
    <row r="25" spans="1:18">
      <c r="A25" s="33" t="s">
        <v>60</v>
      </c>
      <c r="B25" s="34" t="s">
        <v>76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</row>
    <row r="28" spans="1:18" ht="1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" thickTop="1"/>
    <row r="30" spans="1:18">
      <c r="A30" t="s">
        <v>168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4:B7"/>
  <sheetViews>
    <sheetView showGridLines="0" workbookViewId="0">
      <selection sqref="A1:XFD1048576"/>
    </sheetView>
  </sheetViews>
  <sheetFormatPr defaultRowHeight="14.4"/>
  <sheetData>
    <row r="4" spans="2:2">
      <c r="B4" t="s">
        <v>164</v>
      </c>
    </row>
    <row r="6" spans="2:2">
      <c r="B6" t="s">
        <v>180</v>
      </c>
    </row>
    <row r="7" spans="2:2">
      <c r="B7" t="s">
        <v>181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图例</vt:lpstr>
      <vt:lpstr>主界面</vt:lpstr>
      <vt:lpstr>主界面选项-显示筛选</vt:lpstr>
      <vt:lpstr>期货交易</vt:lpstr>
      <vt:lpstr>主界面-开始-波动率每日制订</vt:lpstr>
      <vt:lpstr>主界面-开始-夜盘设置</vt:lpstr>
      <vt:lpstr>伪期权交易端</vt:lpstr>
      <vt:lpstr>伪期权交易端(有通信)</vt:lpstr>
      <vt:lpstr>选项-规格</vt:lpstr>
      <vt:lpstr>选项-视觉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2018-06-04T03:37:57Z</dcterms:modified>
</cp:coreProperties>
</file>