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345" windowHeight="12450" activeTab="5"/>
  </bookViews>
  <sheets>
    <sheet name="Sheet1" sheetId="1" r:id="rId1"/>
    <sheet name="Sheet2" sheetId="2" r:id="rId2"/>
    <sheet name="Sheet3" sheetId="3" r:id="rId3"/>
    <sheet name="Sheet4" sheetId="4" r:id="rId4"/>
    <sheet name="Sheet5" sheetId="5" r:id="rId5"/>
    <sheet name="Sheet6" sheetId="6" r:id="rId6"/>
  </sheets>
  <calcPr calcId="144525"/>
</workbook>
</file>

<file path=xl/sharedStrings.xml><?xml version="1.0" encoding="utf-8"?>
<sst xmlns="http://schemas.openxmlformats.org/spreadsheetml/2006/main" count="50" uniqueCount="42">
  <si>
    <t>語彙</t>
  </si>
  <si>
    <t>単語ID</t>
  </si>
  <si>
    <t>単語</t>
  </si>
  <si>
    <t>学習用テキスト</t>
  </si>
  <si>
    <t>No.</t>
  </si>
  <si>
    <t>ターゲット</t>
  </si>
  <si>
    <t>コンテキスト</t>
  </si>
  <si>
    <t>学習用テキスト(one-hot形式)</t>
  </si>
  <si>
    <r>
      <rPr>
        <sz val="11"/>
        <color theme="1"/>
        <rFont val="Calibri"/>
        <charset val="128"/>
        <scheme val="minor"/>
      </rPr>
      <t>o</t>
    </r>
    <r>
      <rPr>
        <sz val="11"/>
        <color theme="1"/>
        <rFont val="Calibri"/>
        <charset val="128"/>
        <scheme val="minor"/>
      </rPr>
      <t>r</t>
    </r>
  </si>
  <si>
    <r>
      <rPr>
        <sz val="11"/>
        <color theme="1"/>
        <rFont val="Calibri"/>
        <charset val="128"/>
        <scheme val="minor"/>
      </rPr>
      <t>o</t>
    </r>
    <r>
      <rPr>
        <sz val="11"/>
        <color theme="1"/>
        <rFont val="Calibri"/>
        <charset val="128"/>
        <scheme val="minor"/>
      </rPr>
      <t>utput</t>
    </r>
  </si>
  <si>
    <r>
      <rPr>
        <sz val="11"/>
        <color theme="1"/>
        <rFont val="Calibri"/>
        <charset val="128"/>
        <scheme val="minor"/>
      </rPr>
      <t>g</t>
    </r>
    <r>
      <rPr>
        <sz val="11"/>
        <color theme="1"/>
        <rFont val="Calibri"/>
        <charset val="128"/>
        <scheme val="minor"/>
      </rPr>
      <t>round truth</t>
    </r>
  </si>
  <si>
    <r>
      <rPr>
        <sz val="11"/>
        <color theme="1"/>
        <rFont val="Calibri"/>
        <charset val="128"/>
        <scheme val="minor"/>
      </rPr>
      <t>i</t>
    </r>
    <r>
      <rPr>
        <sz val="11"/>
        <color theme="1"/>
        <rFont val="Calibri"/>
        <charset val="128"/>
        <scheme val="minor"/>
      </rPr>
      <t>nput</t>
    </r>
  </si>
  <si>
    <t>1. 始めに</t>
  </si>
  <si>
    <t>前回以下の参考書籍に従い、独自にword2vecを実装するということを行いましたが、出来上がった独自実装word2vecに学習用テキスト(アリスin...)を入力しても、</t>
  </si>
  <si>
    <t>期待したような単語ベクトル("king"-"queen" = "prince" - "princess"のような関係のあるもの)は得られませんでした。</t>
  </si>
  <si>
    <t>原因としては、以下のようなものがあると考えました。</t>
  </si>
  <si>
    <t>・独自実装のword2vecでは、単語ベクトルの次元数が20であるのに対し、本家word2vecでは、デフォルトで200。</t>
  </si>
  <si>
    <t>・ウィンドウサイズ(ターゲット単語のの前後何単語を学習に使用するか)が、独自実装word2vecが1であるのに対し、本家word2vecでは5。</t>
  </si>
  <si>
    <t>・学習用テキスト"(アリスin...)"のサイズが、??単語しかない。(一般的にはWikipediaを使うなどもっとずっと巨大。)</t>
  </si>
  <si>
    <t>2. 最初のリベンジ(途中で断念)</t>
  </si>
  <si>
    <t>本家word2vecレベルのものを独自に実装するのはおそらく非常に難しく、意味もないので、以下のページで公開されている単語ベクトルデータを入手し、これら単語ベクトルの関係性を確認しようとしました。</t>
  </si>
  <si>
    <t>とりあえず、"king"-"queen"のような式を入力すると、その答えを出力したり、答え近い単語を列挙するアプリを作り、少し調べたのですが何らかの意味のある関係のある単語群は見つけられませんでした。</t>
  </si>
  <si>
    <r>
      <rPr>
        <sz val="10"/>
        <color theme="1"/>
        <rFont val="ＭＳ Ｐゴシック"/>
        <charset val="128"/>
      </rPr>
      <t>そもそもこのデータの素性</t>
    </r>
    <r>
      <rPr>
        <sz val="10"/>
        <color theme="1"/>
        <rFont val="Arial"/>
        <charset val="134"/>
      </rPr>
      <t>(*1)</t>
    </r>
    <r>
      <rPr>
        <sz val="10"/>
        <color theme="1"/>
        <rFont val="ＭＳ Ｐゴシック"/>
        <charset val="128"/>
      </rPr>
      <t>や性能</t>
    </r>
    <r>
      <rPr>
        <sz val="10"/>
        <color theme="1"/>
        <rFont val="Arial"/>
        <charset val="134"/>
      </rPr>
      <t>(*2)</t>
    </r>
    <r>
      <rPr>
        <sz val="10"/>
        <color theme="1"/>
        <rFont val="ＭＳ Ｐゴシック"/>
        <charset val="128"/>
      </rPr>
      <t>が不明であるということもあり、これ以上追究するのは難しい</t>
    </r>
    <r>
      <rPr>
        <sz val="10"/>
        <color theme="1"/>
        <rFont val="Arial"/>
        <charset val="134"/>
      </rPr>
      <t>(</t>
    </r>
    <r>
      <rPr>
        <sz val="10"/>
        <color theme="1"/>
        <rFont val="ＭＳ Ｐゴシック"/>
        <charset val="128"/>
      </rPr>
      <t>非常に時間がかかりそう</t>
    </r>
    <r>
      <rPr>
        <sz val="10"/>
        <color theme="1"/>
        <rFont val="Arial"/>
        <charset val="134"/>
      </rPr>
      <t>)</t>
    </r>
    <r>
      <rPr>
        <sz val="10"/>
        <color theme="1"/>
        <rFont val="ＭＳ Ｐゴシック"/>
        <charset val="128"/>
      </rPr>
      <t>に思い、途中で断念しました。</t>
    </r>
  </si>
  <si>
    <t>(*1)学習用のテキストデータとして何を使用したのか?</t>
  </si>
  <si>
    <t>(*2)そもそも単語ベクトル群の評価基準などあるのか?</t>
  </si>
  <si>
    <t>以下のページで評価を行っていましたが、複数の単語ベクトル群間の優劣を示して終わっており、いくつかの単語をピックアップして類似語はどの程度近いのか、対義語とはどのような関係にあるのかなどを論じていはいませんでした。</t>
  </si>
  <si>
    <t>https://blog.hoxo-m.com/entry/2020/02/20/090000</t>
  </si>
  <si>
    <t>3. 2度目のリベンジ</t>
  </si>
  <si>
    <t>自然言語は、以下のような難しさがあります。</t>
  </si>
  <si>
    <t>・単語によっては出現頻度が非常に低いものがある。</t>
  </si>
  <si>
    <t>・異なる単語だが、綴りが同じものがある。</t>
  </si>
  <si>
    <t>・日本語の場合、文の意味が分からないとどこまでが単語なのかわからない。</t>
  </si>
  <si>
    <t>以下のような方針に切り替えました。</t>
  </si>
  <si>
    <t>(これは室谷さんからの「もっと小規模な語彙でやればよいのでは」というコメントをヒントにしたものです。)</t>
  </si>
  <si>
    <r>
      <rPr>
        <sz val="10"/>
        <color theme="1"/>
        <rFont val="ＭＳ Ｐゴシック"/>
        <charset val="128"/>
      </rPr>
      <t>・英語や日本語の単語ではなく、</t>
    </r>
    <r>
      <rPr>
        <sz val="10"/>
        <color theme="1"/>
        <rFont val="Arial"/>
        <charset val="134"/>
      </rPr>
      <t>-9</t>
    </r>
    <r>
      <rPr>
        <sz val="10"/>
        <color theme="1"/>
        <rFont val="ＭＳ Ｐゴシック"/>
        <charset val="128"/>
      </rPr>
      <t>から</t>
    </r>
    <r>
      <rPr>
        <sz val="10"/>
        <color theme="1"/>
        <rFont val="Arial"/>
        <charset val="134"/>
      </rPr>
      <t>+9</t>
    </r>
    <r>
      <rPr>
        <sz val="10"/>
        <color theme="1"/>
        <rFont val="ＭＳ Ｐゴシック"/>
        <charset val="128"/>
      </rPr>
      <t>までの整数を単語とする。</t>
    </r>
  </si>
  <si>
    <r>
      <rPr>
        <sz val="10"/>
        <color theme="1"/>
        <rFont val="ＭＳ Ｐゴシック"/>
        <charset val="128"/>
      </rPr>
      <t>・アリス</t>
    </r>
    <r>
      <rPr>
        <sz val="10"/>
        <color theme="1"/>
        <rFont val="Arial"/>
        <charset val="134"/>
      </rPr>
      <t>in...</t>
    </r>
    <r>
      <rPr>
        <sz val="10"/>
        <color theme="1"/>
        <rFont val="ＭＳ Ｐゴシック"/>
        <charset val="128"/>
      </rPr>
      <t>や</t>
    </r>
    <r>
      <rPr>
        <sz val="10"/>
        <color theme="1"/>
        <rFont val="Arial"/>
        <charset val="134"/>
      </rPr>
      <t>Wikipedia</t>
    </r>
    <r>
      <rPr>
        <sz val="10"/>
        <color theme="1"/>
        <rFont val="ＭＳ Ｐゴシック"/>
        <charset val="128"/>
      </rPr>
      <t>などではなく、上記整数だけで成立する足し算の式をテキストとする。</t>
    </r>
  </si>
  <si>
    <r>
      <rPr>
        <sz val="10"/>
        <color theme="1"/>
        <rFont val="ＭＳ Ｐゴシック"/>
        <charset val="128"/>
      </rPr>
      <t>・単語ベクトルは</t>
    </r>
    <r>
      <rPr>
        <sz val="10"/>
        <color theme="1"/>
        <rFont val="Arial"/>
        <charset val="134"/>
      </rPr>
      <t>5</t>
    </r>
    <r>
      <rPr>
        <sz val="10"/>
        <color theme="1"/>
        <rFont val="ＭＳ Ｐゴシック"/>
        <charset val="128"/>
      </rPr>
      <t>次元や</t>
    </r>
    <r>
      <rPr>
        <sz val="10"/>
        <color theme="1"/>
        <rFont val="Arial"/>
        <charset val="134"/>
      </rPr>
      <t>200</t>
    </r>
    <r>
      <rPr>
        <sz val="10"/>
        <color theme="1"/>
        <rFont val="ＭＳ Ｐゴシック"/>
        <charset val="128"/>
      </rPr>
      <t>次元などではなく、何の工夫もなく可視化できる</t>
    </r>
    <r>
      <rPr>
        <sz val="10"/>
        <color theme="1"/>
        <rFont val="Arial"/>
        <charset val="134"/>
      </rPr>
      <t>2</t>
    </r>
    <r>
      <rPr>
        <sz val="10"/>
        <color theme="1"/>
        <rFont val="ＭＳ Ｐゴシック"/>
        <charset val="128"/>
      </rPr>
      <t>次元とする。</t>
    </r>
  </si>
  <si>
    <t>前述の通り、</t>
  </si>
  <si>
    <t>random seed = 0</t>
  </si>
  <si>
    <t>random seed = 1</t>
  </si>
  <si>
    <t>random seed = 2</t>
  </si>
  <si>
    <t>random seed = 3</t>
  </si>
</sst>
</file>

<file path=xl/styles.xml><?xml version="1.0" encoding="utf-8"?>
<styleSheet xmlns="http://schemas.openxmlformats.org/spreadsheetml/2006/main">
  <numFmts count="6">
    <numFmt numFmtId="176" formatCode="0.000_ "/>
    <numFmt numFmtId="177" formatCode="_ * #,##0_ ;_ * \-#,##0_ ;_ * &quot;-&quot;_ ;_ @_ "/>
    <numFmt numFmtId="178" formatCode="_ * #,##0.00_ ;_ * \-#,##0.00_ ;_ * &quot;-&quot;??_ ;_ @_ "/>
    <numFmt numFmtId="44" formatCode="_(&quot;$&quot;* #,##0.00_);_(&quot;$&quot;* \(#,##0.00\);_(&quot;$&quot;* &quot;-&quot;??_);_(@_)"/>
    <numFmt numFmtId="42" formatCode="_(&quot;$&quot;* #,##0_);_(&quot;$&quot;* \(#,##0\);_(&quot;$&quot;* &quot;-&quot;_);_(@_)"/>
    <numFmt numFmtId="179" formatCode="0.000"/>
  </numFmts>
  <fonts count="23">
    <font>
      <sz val="11"/>
      <color theme="1"/>
      <name val="Calibri"/>
      <charset val="134"/>
      <scheme val="minor"/>
    </font>
    <font>
      <sz val="10"/>
      <color theme="1"/>
      <name val="Arial"/>
      <charset val="134"/>
    </font>
    <font>
      <sz val="10"/>
      <color theme="1"/>
      <name val="ＭＳ Ｐゴシック"/>
      <charset val="128"/>
    </font>
    <font>
      <sz val="11"/>
      <color theme="1"/>
      <name val="Calibri"/>
      <charset val="128"/>
      <scheme val="minor"/>
    </font>
    <font>
      <sz val="11"/>
      <color theme="1"/>
      <name val="Calibri"/>
      <charset val="0"/>
      <scheme val="minor"/>
    </font>
    <font>
      <b/>
      <sz val="11"/>
      <color rgb="FF3F3F3F"/>
      <name val="Calibri"/>
      <charset val="0"/>
      <scheme val="minor"/>
    </font>
    <font>
      <sz val="11"/>
      <color rgb="FFFF0000"/>
      <name val="Calibri"/>
      <charset val="0"/>
      <scheme val="minor"/>
    </font>
    <font>
      <b/>
      <sz val="13"/>
      <color theme="3"/>
      <name val="Calibri"/>
      <charset val="134"/>
      <scheme val="minor"/>
    </font>
    <font>
      <sz val="11"/>
      <color theme="0"/>
      <name val="Calibri"/>
      <charset val="0"/>
      <scheme val="minor"/>
    </font>
    <font>
      <sz val="11"/>
      <color rgb="FF006100"/>
      <name val="Calibri"/>
      <charset val="0"/>
      <scheme val="minor"/>
    </font>
    <font>
      <b/>
      <sz val="11"/>
      <color theme="3"/>
      <name val="Calibri"/>
      <charset val="134"/>
      <scheme val="minor"/>
    </font>
    <font>
      <b/>
      <sz val="18"/>
      <color theme="3"/>
      <name val="Calibri"/>
      <charset val="134"/>
      <scheme val="minor"/>
    </font>
    <font>
      <u/>
      <sz val="11"/>
      <color rgb="FF0000FF"/>
      <name val="Calibri"/>
      <charset val="0"/>
      <scheme val="minor"/>
    </font>
    <font>
      <b/>
      <sz val="11"/>
      <color rgb="FFFFFFFF"/>
      <name val="Calibri"/>
      <charset val="0"/>
      <scheme val="minor"/>
    </font>
    <font>
      <b/>
      <sz val="15"/>
      <color theme="3"/>
      <name val="Calibri"/>
      <charset val="134"/>
      <scheme val="minor"/>
    </font>
    <font>
      <sz val="11"/>
      <color rgb="FF9C6500"/>
      <name val="Calibri"/>
      <charset val="0"/>
      <scheme val="minor"/>
    </font>
    <font>
      <i/>
      <sz val="11"/>
      <color rgb="FF7F7F7F"/>
      <name val="Calibri"/>
      <charset val="0"/>
      <scheme val="minor"/>
    </font>
    <font>
      <u/>
      <sz val="11"/>
      <color rgb="FF800080"/>
      <name val="Calibri"/>
      <charset val="0"/>
      <scheme val="minor"/>
    </font>
    <font>
      <sz val="11"/>
      <color rgb="FF3F3F76"/>
      <name val="Calibri"/>
      <charset val="0"/>
      <scheme val="minor"/>
    </font>
    <font>
      <b/>
      <sz val="11"/>
      <color theme="1"/>
      <name val="Calibri"/>
      <charset val="0"/>
      <scheme val="minor"/>
    </font>
    <font>
      <sz val="11"/>
      <color rgb="FFFA7D00"/>
      <name val="Calibri"/>
      <charset val="0"/>
      <scheme val="minor"/>
    </font>
    <font>
      <b/>
      <sz val="11"/>
      <color rgb="FFFA7D00"/>
      <name val="Calibri"/>
      <charset val="0"/>
      <scheme val="minor"/>
    </font>
    <font>
      <sz val="11"/>
      <color rgb="FF9C0006"/>
      <name val="Calibri"/>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9"/>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theme="9"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rgb="FFFFEB9C"/>
        <bgColor indexed="64"/>
      </patternFill>
    </fill>
    <fill>
      <patternFill patternType="solid">
        <fgColor theme="6" tint="0.799981688894314"/>
        <bgColor indexed="64"/>
      </patternFill>
    </fill>
    <fill>
      <patternFill patternType="solid">
        <fgColor theme="4"/>
        <bgColor indexed="64"/>
      </patternFill>
    </fill>
    <fill>
      <patternFill patternType="solid">
        <fgColor rgb="FFFFCC9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rgb="FFFFC7CE"/>
        <bgColor indexed="64"/>
      </patternFill>
    </fill>
  </fills>
  <borders count="14">
    <border>
      <left/>
      <right/>
      <top/>
      <bottom/>
      <diagonal/>
    </border>
    <border>
      <left style="thin">
        <color auto="1"/>
      </left>
      <right style="thin">
        <color auto="1"/>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4" fillId="5" borderId="0" applyNumberFormat="0" applyBorder="0" applyAlignment="0" applyProtection="0">
      <alignment vertical="center"/>
    </xf>
    <xf numFmtId="178"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3" fillId="10" borderId="9" applyNumberFormat="0" applyAlignment="0" applyProtection="0">
      <alignment vertical="center"/>
    </xf>
    <xf numFmtId="0" fontId="7" fillId="0" borderId="7" applyNumberFormat="0" applyFill="0" applyAlignment="0" applyProtection="0">
      <alignment vertical="center"/>
    </xf>
    <xf numFmtId="0" fontId="0" fillId="14" borderId="10" applyNumberFormat="0" applyFont="0" applyAlignment="0" applyProtection="0">
      <alignment vertical="center"/>
    </xf>
    <xf numFmtId="0" fontId="12" fillId="0" borderId="0" applyNumberFormat="0" applyFill="0" applyBorder="0" applyAlignment="0" applyProtection="0">
      <alignment vertical="center"/>
    </xf>
    <xf numFmtId="0" fontId="8" fillId="23" borderId="0" applyNumberFormat="0" applyBorder="0" applyAlignment="0" applyProtection="0">
      <alignment vertical="center"/>
    </xf>
    <xf numFmtId="0" fontId="17" fillId="0" borderId="0" applyNumberFormat="0" applyFill="0" applyBorder="0" applyAlignment="0" applyProtection="0">
      <alignment vertical="center"/>
    </xf>
    <xf numFmtId="0" fontId="4" fillId="4" borderId="0" applyNumberFormat="0" applyBorder="0" applyAlignment="0" applyProtection="0">
      <alignment vertical="center"/>
    </xf>
    <xf numFmtId="0" fontId="6" fillId="0" borderId="0" applyNumberFormat="0" applyFill="0" applyBorder="0" applyAlignment="0" applyProtection="0">
      <alignment vertical="center"/>
    </xf>
    <xf numFmtId="0" fontId="4" fillId="22" borderId="0" applyNumberFormat="0" applyBorder="0" applyAlignment="0" applyProtection="0">
      <alignment vertical="center"/>
    </xf>
    <xf numFmtId="0" fontId="11"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0" borderId="7" applyNumberFormat="0" applyFill="0" applyAlignment="0" applyProtection="0">
      <alignment vertical="center"/>
    </xf>
    <xf numFmtId="0" fontId="10" fillId="0" borderId="8" applyNumberFormat="0" applyFill="0" applyAlignment="0" applyProtection="0">
      <alignment vertical="center"/>
    </xf>
    <xf numFmtId="0" fontId="10" fillId="0" borderId="0" applyNumberFormat="0" applyFill="0" applyBorder="0" applyAlignment="0" applyProtection="0">
      <alignment vertical="center"/>
    </xf>
    <xf numFmtId="0" fontId="18" fillId="21" borderId="11" applyNumberFormat="0" applyAlignment="0" applyProtection="0">
      <alignment vertical="center"/>
    </xf>
    <xf numFmtId="0" fontId="8" fillId="25" borderId="0" applyNumberFormat="0" applyBorder="0" applyAlignment="0" applyProtection="0">
      <alignment vertical="center"/>
    </xf>
    <xf numFmtId="0" fontId="9" fillId="9" borderId="0" applyNumberFormat="0" applyBorder="0" applyAlignment="0" applyProtection="0">
      <alignment vertical="center"/>
    </xf>
    <xf numFmtId="0" fontId="5" fillId="3" borderId="6" applyNumberFormat="0" applyAlignment="0" applyProtection="0">
      <alignment vertical="center"/>
    </xf>
    <xf numFmtId="0" fontId="4" fillId="13" borderId="0" applyNumberFormat="0" applyBorder="0" applyAlignment="0" applyProtection="0">
      <alignment vertical="center"/>
    </xf>
    <xf numFmtId="0" fontId="21" fillId="3" borderId="11" applyNumberFormat="0" applyAlignment="0" applyProtection="0">
      <alignment vertical="center"/>
    </xf>
    <xf numFmtId="0" fontId="20" fillId="0" borderId="13" applyNumberFormat="0" applyFill="0" applyAlignment="0" applyProtection="0">
      <alignment vertical="center"/>
    </xf>
    <xf numFmtId="0" fontId="19" fillId="0" borderId="12" applyNumberFormat="0" applyFill="0" applyAlignment="0" applyProtection="0">
      <alignment vertical="center"/>
    </xf>
    <xf numFmtId="0" fontId="22" fillId="32" borderId="0" applyNumberFormat="0" applyBorder="0" applyAlignment="0" applyProtection="0">
      <alignment vertical="center"/>
    </xf>
    <xf numFmtId="0" fontId="15" fillId="18" borderId="0" applyNumberFormat="0" applyBorder="0" applyAlignment="0" applyProtection="0">
      <alignment vertical="center"/>
    </xf>
    <xf numFmtId="0" fontId="8" fillId="20" borderId="0" applyNumberFormat="0" applyBorder="0" applyAlignment="0" applyProtection="0">
      <alignment vertical="center"/>
    </xf>
    <xf numFmtId="0" fontId="4" fillId="12" borderId="0" applyNumberFormat="0" applyBorder="0" applyAlignment="0" applyProtection="0">
      <alignment vertical="center"/>
    </xf>
    <xf numFmtId="0" fontId="8" fillId="17" borderId="0" applyNumberFormat="0" applyBorder="0" applyAlignment="0" applyProtection="0">
      <alignment vertical="center"/>
    </xf>
    <xf numFmtId="0" fontId="8" fillId="16" borderId="0" applyNumberFormat="0" applyBorder="0" applyAlignment="0" applyProtection="0">
      <alignment vertical="center"/>
    </xf>
    <xf numFmtId="0" fontId="4" fillId="28" borderId="0" applyNumberFormat="0" applyBorder="0" applyAlignment="0" applyProtection="0">
      <alignment vertical="center"/>
    </xf>
    <xf numFmtId="0" fontId="4" fillId="31" borderId="0" applyNumberFormat="0" applyBorder="0" applyAlignment="0" applyProtection="0">
      <alignment vertical="center"/>
    </xf>
    <xf numFmtId="0" fontId="8" fillId="30" borderId="0" applyNumberFormat="0" applyBorder="0" applyAlignment="0" applyProtection="0">
      <alignment vertical="center"/>
    </xf>
    <xf numFmtId="0" fontId="8" fillId="29" borderId="0" applyNumberFormat="0" applyBorder="0" applyAlignment="0" applyProtection="0">
      <alignment vertical="center"/>
    </xf>
    <xf numFmtId="0" fontId="4" fillId="19" borderId="0" applyNumberFormat="0" applyBorder="0" applyAlignment="0" applyProtection="0">
      <alignment vertical="center"/>
    </xf>
    <xf numFmtId="0" fontId="8" fillId="27"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8" fillId="24" borderId="0" applyNumberFormat="0" applyBorder="0" applyAlignment="0" applyProtection="0">
      <alignment vertical="center"/>
    </xf>
    <xf numFmtId="0" fontId="4" fillId="2" borderId="0" applyNumberFormat="0" applyBorder="0" applyAlignment="0" applyProtection="0">
      <alignment vertical="center"/>
    </xf>
    <xf numFmtId="0" fontId="8" fillId="7" borderId="0" applyNumberFormat="0" applyBorder="0" applyAlignment="0" applyProtection="0">
      <alignment vertical="center"/>
    </xf>
    <xf numFmtId="0" fontId="8" fillId="6" borderId="0" applyNumberFormat="0" applyBorder="0" applyAlignment="0" applyProtection="0">
      <alignment vertical="center"/>
    </xf>
    <xf numFmtId="0" fontId="4" fillId="15" borderId="0" applyNumberFormat="0" applyBorder="0" applyAlignment="0" applyProtection="0">
      <alignment vertical="center"/>
    </xf>
    <xf numFmtId="0" fontId="8" fillId="26" borderId="0" applyNumberFormat="0" applyBorder="0" applyAlignment="0" applyProtection="0">
      <alignment vertical="center"/>
    </xf>
  </cellStyleXfs>
  <cellXfs count="24">
    <xf numFmtId="0" fontId="0" fillId="0" borderId="0" xfId="0">
      <alignment vertical="center"/>
    </xf>
    <xf numFmtId="179" fontId="0" fillId="0" borderId="0" xfId="0" applyNumberFormat="1">
      <alignment vertical="center"/>
    </xf>
    <xf numFmtId="11" fontId="0" fillId="0" borderId="0" xfId="0" applyNumberFormat="1">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0" xfId="0" applyBorder="1">
      <alignment vertical="center"/>
    </xf>
    <xf numFmtId="176" fontId="0" fillId="0" borderId="0" xfId="0" applyNumberFormat="1">
      <alignment vertical="center"/>
    </xf>
    <xf numFmtId="0" fontId="0" fillId="0" borderId="0" xfId="0" applyFont="1" applyFill="1" applyAlignment="1">
      <alignment vertical="center"/>
    </xf>
    <xf numFmtId="0" fontId="0" fillId="0" borderId="1" xfId="0" applyFont="1" applyFill="1" applyBorder="1" applyAlignment="1">
      <alignment vertical="center"/>
    </xf>
    <xf numFmtId="0" fontId="0" fillId="0" borderId="2" xfId="0" applyFont="1" applyFill="1" applyBorder="1" applyAlignment="1">
      <alignment vertical="center"/>
    </xf>
    <xf numFmtId="0" fontId="0" fillId="0" borderId="4" xfId="0" applyFont="1" applyFill="1" applyBorder="1" applyAlignment="1">
      <alignment vertical="center"/>
    </xf>
    <xf numFmtId="0" fontId="0" fillId="0" borderId="0" xfId="0" applyFont="1" applyFill="1" applyBorder="1" applyAlignment="1">
      <alignment vertical="center"/>
    </xf>
    <xf numFmtId="0" fontId="3" fillId="0" borderId="0" xfId="0" applyFont="1" applyBorder="1">
      <alignment vertical="center"/>
    </xf>
    <xf numFmtId="0" fontId="0" fillId="0" borderId="0" xfId="0" applyFill="1" applyBorder="1">
      <alignment vertical="center"/>
    </xf>
    <xf numFmtId="176" fontId="0" fillId="0" borderId="1" xfId="0" applyNumberFormat="1" applyBorder="1">
      <alignment vertical="center"/>
    </xf>
    <xf numFmtId="176" fontId="0" fillId="0" borderId="2" xfId="0" applyNumberFormat="1" applyBorder="1">
      <alignment vertical="center"/>
    </xf>
    <xf numFmtId="176" fontId="0" fillId="0" borderId="4" xfId="0" applyNumberFormat="1" applyBorder="1">
      <alignment vertical="center"/>
    </xf>
    <xf numFmtId="176" fontId="0" fillId="0" borderId="0" xfId="0" applyNumberFormat="1" applyBorder="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1</a:t>
            </a:r>
          </a:p>
        </c:rich>
      </c:tx>
      <c:layout>
        <c:manualLayout>
          <c:xMode val="edge"/>
          <c:yMode val="edge"/>
          <c:x val="0.409938752783964"/>
          <c:y val="0.0252314814814815"/>
        </c:manualLayout>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Sheet5!$B$23:$B$41</c:f>
              <c:numCache>
                <c:formatCode>0.000</c:formatCode>
                <c:ptCount val="19"/>
                <c:pt idx="0">
                  <c:v>-18.697212</c:v>
                </c:pt>
                <c:pt idx="1">
                  <c:v>-11.8411455</c:v>
                </c:pt>
                <c:pt idx="2">
                  <c:v>-5.9900155</c:v>
                </c:pt>
                <c:pt idx="3">
                  <c:v>-3.053082</c:v>
                </c:pt>
                <c:pt idx="4">
                  <c:v>-1.5685719</c:v>
                </c:pt>
                <c:pt idx="5">
                  <c:v>-0.7993972</c:v>
                </c:pt>
                <c:pt idx="6">
                  <c:v>-0.41349733</c:v>
                </c:pt>
                <c:pt idx="7">
                  <c:v>-0.21335581</c:v>
                </c:pt>
                <c:pt idx="8">
                  <c:v>-0.087425984</c:v>
                </c:pt>
                <c:pt idx="9">
                  <c:v>0.0011931013</c:v>
                </c:pt>
                <c:pt idx="10">
                  <c:v>-0.009781428</c:v>
                </c:pt>
                <c:pt idx="11">
                  <c:v>-0.014077598</c:v>
                </c:pt>
                <c:pt idx="12">
                  <c:v>-0.020075748</c:v>
                </c:pt>
                <c:pt idx="13">
                  <c:v>-0.029527409</c:v>
                </c:pt>
                <c:pt idx="14">
                  <c:v>-0.044925883</c:v>
                </c:pt>
                <c:pt idx="15">
                  <c:v>-0.08139936</c:v>
                </c:pt>
                <c:pt idx="16">
                  <c:v>-0.15115964</c:v>
                </c:pt>
                <c:pt idx="17">
                  <c:v>-0.29362327</c:v>
                </c:pt>
                <c:pt idx="18">
                  <c:v>-0.41678724</c:v>
                </c:pt>
              </c:numCache>
            </c:numRef>
          </c:xVal>
          <c:yVal>
            <c:numRef>
              <c:f>Sheet5!$C$23:$C$41</c:f>
              <c:numCache>
                <c:formatCode>0.000</c:formatCode>
                <c:ptCount val="19"/>
                <c:pt idx="0">
                  <c:v>-0.6725539</c:v>
                </c:pt>
                <c:pt idx="1">
                  <c:v>-0.41338032</c:v>
                </c:pt>
                <c:pt idx="2">
                  <c:v>-0.20024095</c:v>
                </c:pt>
                <c:pt idx="3">
                  <c:v>-0.09710694</c:v>
                </c:pt>
                <c:pt idx="4">
                  <c:v>-0.042172655</c:v>
                </c:pt>
                <c:pt idx="5">
                  <c:v>-0.015256939</c:v>
                </c:pt>
                <c:pt idx="6">
                  <c:v>-0.002215528</c:v>
                </c:pt>
                <c:pt idx="7">
                  <c:v>0.0030017383</c:v>
                </c:pt>
                <c:pt idx="8">
                  <c:v>0.0075202226</c:v>
                </c:pt>
                <c:pt idx="9">
                  <c:v>-0.0012730517</c:v>
                </c:pt>
                <c:pt idx="10">
                  <c:v>0.107870996</c:v>
                </c:pt>
                <c:pt idx="11">
                  <c:v>0.2702351</c:v>
                </c:pt>
                <c:pt idx="12">
                  <c:v>0.5250545</c:v>
                </c:pt>
                <c:pt idx="13">
                  <c:v>1.0234289</c:v>
                </c:pt>
                <c:pt idx="14">
                  <c:v>2.0219584</c:v>
                </c:pt>
                <c:pt idx="15">
                  <c:v>3.968073</c:v>
                </c:pt>
                <c:pt idx="16">
                  <c:v>7.867708</c:v>
                </c:pt>
                <c:pt idx="17">
                  <c:v>15.992818</c:v>
                </c:pt>
                <c:pt idx="18">
                  <c:v>23.494839</c:v>
                </c:pt>
              </c:numCache>
            </c:numRef>
          </c:yVal>
          <c:smooth val="0"/>
        </c:ser>
        <c:dLbls>
          <c:showLegendKey val="0"/>
          <c:showVal val="0"/>
          <c:showCatName val="0"/>
          <c:showSerName val="0"/>
          <c:showPercent val="0"/>
          <c:showBubbleSize val="0"/>
        </c:dLbls>
        <c:axId val="777357953"/>
        <c:axId val="869591307"/>
      </c:scatterChart>
      <c:valAx>
        <c:axId val="777357953"/>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69591307"/>
        <c:crosses val="autoZero"/>
        <c:crossBetween val="midCat"/>
      </c:valAx>
      <c:valAx>
        <c:axId val="869591307"/>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7735795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3</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Sheet6!$A$65:$A$83</c:f>
              <c:numCache>
                <c:formatCode>General</c:formatCode>
                <c:ptCount val="19"/>
                <c:pt idx="0">
                  <c:v>-9</c:v>
                </c:pt>
                <c:pt idx="1">
                  <c:v>-8</c:v>
                </c:pt>
                <c:pt idx="2">
                  <c:v>-7</c:v>
                </c:pt>
                <c:pt idx="3">
                  <c:v>-6</c:v>
                </c:pt>
                <c:pt idx="4">
                  <c:v>-5</c:v>
                </c:pt>
                <c:pt idx="5">
                  <c:v>-4</c:v>
                </c:pt>
                <c:pt idx="6">
                  <c:v>-3</c:v>
                </c:pt>
                <c:pt idx="7">
                  <c:v>-2</c:v>
                </c:pt>
                <c:pt idx="8">
                  <c:v>-1</c:v>
                </c:pt>
                <c:pt idx="9">
                  <c:v>0</c:v>
                </c:pt>
                <c:pt idx="10">
                  <c:v>1</c:v>
                </c:pt>
                <c:pt idx="11">
                  <c:v>2</c:v>
                </c:pt>
                <c:pt idx="12">
                  <c:v>3</c:v>
                </c:pt>
                <c:pt idx="13">
                  <c:v>4</c:v>
                </c:pt>
                <c:pt idx="14">
                  <c:v>5</c:v>
                </c:pt>
                <c:pt idx="15">
                  <c:v>6</c:v>
                </c:pt>
                <c:pt idx="16">
                  <c:v>7</c:v>
                </c:pt>
                <c:pt idx="17">
                  <c:v>8</c:v>
                </c:pt>
                <c:pt idx="18">
                  <c:v>9</c:v>
                </c:pt>
              </c:numCache>
            </c:numRef>
          </c:xVal>
          <c:yVal>
            <c:numRef>
              <c:f>Sheet6!$B$65:$B$83</c:f>
              <c:numCache>
                <c:formatCode>General</c:formatCode>
                <c:ptCount val="19"/>
                <c:pt idx="0">
                  <c:v>-27.856638</c:v>
                </c:pt>
                <c:pt idx="1">
                  <c:v>-10.887781</c:v>
                </c:pt>
                <c:pt idx="2">
                  <c:v>-4.3305106</c:v>
                </c:pt>
                <c:pt idx="3">
                  <c:v>-1.9108254</c:v>
                </c:pt>
                <c:pt idx="4">
                  <c:v>-1.0022662</c:v>
                </c:pt>
                <c:pt idx="5">
                  <c:v>-0.59952325</c:v>
                </c:pt>
                <c:pt idx="6">
                  <c:v>-0.35421273</c:v>
                </c:pt>
                <c:pt idx="7">
                  <c:v>-0.19452757</c:v>
                </c:pt>
                <c:pt idx="8">
                  <c:v>-0.0820593</c:v>
                </c:pt>
                <c:pt idx="9" c:formatCode="0.00E+00">
                  <c:v>-0.00012711884</c:v>
                </c:pt>
                <c:pt idx="10">
                  <c:v>0.020805579</c:v>
                </c:pt>
                <c:pt idx="11">
                  <c:v>0.0389756</c:v>
                </c:pt>
                <c:pt idx="12">
                  <c:v>0.06400264</c:v>
                </c:pt>
                <c:pt idx="13">
                  <c:v>0.08598838</c:v>
                </c:pt>
                <c:pt idx="14">
                  <c:v>0.11236394</c:v>
                </c:pt>
                <c:pt idx="15">
                  <c:v>0.14168715</c:v>
                </c:pt>
                <c:pt idx="16">
                  <c:v>0.17348513</c:v>
                </c:pt>
                <c:pt idx="17">
                  <c:v>0.21015137</c:v>
                </c:pt>
                <c:pt idx="18">
                  <c:v>0.25175706</c:v>
                </c:pt>
              </c:numCache>
            </c:numRef>
          </c:yVal>
          <c:smooth val="0"/>
        </c:ser>
        <c:dLbls>
          <c:showLegendKey val="0"/>
          <c:showVal val="0"/>
          <c:showCatName val="0"/>
          <c:showSerName val="0"/>
          <c:showPercent val="0"/>
          <c:showBubbleSize val="0"/>
        </c:dLbls>
        <c:axId val="260630821"/>
        <c:axId val="530172162"/>
      </c:scatterChart>
      <c:valAx>
        <c:axId val="26063082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30172162"/>
        <c:crosses val="autoZero"/>
        <c:crossBetween val="midCat"/>
      </c:valAx>
      <c:valAx>
        <c:axId val="53017216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6063082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0</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Sheet5!$B$2:$B$20</c:f>
              <c:numCache>
                <c:formatCode>0.000</c:formatCode>
                <c:ptCount val="19"/>
                <c:pt idx="0">
                  <c:v>35.544</c:v>
                </c:pt>
                <c:pt idx="1">
                  <c:v>18.464458</c:v>
                </c:pt>
                <c:pt idx="2">
                  <c:v>8.168672</c:v>
                </c:pt>
                <c:pt idx="3">
                  <c:v>3.731387</c:v>
                </c:pt>
                <c:pt idx="4">
                  <c:v>1.697661</c:v>
                </c:pt>
                <c:pt idx="5">
                  <c:v>0.76901907</c:v>
                </c:pt>
                <c:pt idx="6">
                  <c:v>0.34541738</c:v>
                </c:pt>
                <c:pt idx="7">
                  <c:v>0.1598232</c:v>
                </c:pt>
                <c:pt idx="8">
                  <c:v>0.061190777</c:v>
                </c:pt>
                <c:pt idx="9">
                  <c:v>0.0020585638</c:v>
                </c:pt>
                <c:pt idx="10">
                  <c:v>0.0023010317</c:v>
                </c:pt>
                <c:pt idx="11">
                  <c:v>0.0033471214</c:v>
                </c:pt>
                <c:pt idx="12">
                  <c:v>0.006917907</c:v>
                </c:pt>
                <c:pt idx="13">
                  <c:v>0.006314808</c:v>
                </c:pt>
                <c:pt idx="14">
                  <c:v>0.004518503</c:v>
                </c:pt>
                <c:pt idx="15">
                  <c:v>-0.001194107</c:v>
                </c:pt>
                <c:pt idx="16">
                  <c:v>-0.010091903</c:v>
                </c:pt>
                <c:pt idx="17">
                  <c:v>-0.029841783</c:v>
                </c:pt>
                <c:pt idx="18">
                  <c:v>-0.06716925</c:v>
                </c:pt>
              </c:numCache>
            </c:numRef>
          </c:xVal>
          <c:yVal>
            <c:numRef>
              <c:f>Sheet5!$C$2:$C$20</c:f>
              <c:numCache>
                <c:formatCode>0.000</c:formatCode>
                <c:ptCount val="19"/>
                <c:pt idx="0">
                  <c:v>0.04480547</c:v>
                </c:pt>
                <c:pt idx="1">
                  <c:v>0.028583374</c:v>
                </c:pt>
                <c:pt idx="2">
                  <c:v>0.01648248</c:v>
                </c:pt>
                <c:pt idx="3">
                  <c:v>0.007554939</c:v>
                </c:pt>
                <c:pt idx="4">
                  <c:v>0.0059270426</c:v>
                </c:pt>
                <c:pt idx="5">
                  <c:v>0.0045658224</c:v>
                </c:pt>
                <c:pt idx="6">
                  <c:v>0.0035252853</c:v>
                </c:pt>
                <c:pt idx="7">
                  <c:v>0.004150109</c:v>
                </c:pt>
                <c:pt idx="8">
                  <c:v>0.0026554542</c:v>
                </c:pt>
                <c:pt idx="9">
                  <c:v>0.002305608</c:v>
                </c:pt>
                <c:pt idx="10">
                  <c:v>0.04509324</c:v>
                </c:pt>
                <c:pt idx="11">
                  <c:v>0.11798235</c:v>
                </c:pt>
                <c:pt idx="12">
                  <c:v>0.26258892</c:v>
                </c:pt>
                <c:pt idx="13">
                  <c:v>0.5833258</c:v>
                </c:pt>
                <c:pt idx="14">
                  <c:v>1.2936674</c:v>
                </c:pt>
                <c:pt idx="15">
                  <c:v>2.8630767</c:v>
                </c:pt>
                <c:pt idx="16">
                  <c:v>6.3243065</c:v>
                </c:pt>
                <c:pt idx="17">
                  <c:v>14.349214</c:v>
                </c:pt>
                <c:pt idx="18">
                  <c:v>28.777082</c:v>
                </c:pt>
              </c:numCache>
            </c:numRef>
          </c:yVal>
          <c:smooth val="0"/>
        </c:ser>
        <c:dLbls>
          <c:showLegendKey val="0"/>
          <c:showVal val="0"/>
          <c:showCatName val="0"/>
          <c:showSerName val="0"/>
          <c:showPercent val="0"/>
          <c:showBubbleSize val="0"/>
        </c:dLbls>
        <c:axId val="145268222"/>
        <c:axId val="704576508"/>
      </c:scatterChart>
      <c:valAx>
        <c:axId val="145268222"/>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04576508"/>
        <c:crosses val="autoZero"/>
        <c:crossBetween val="midCat"/>
      </c:valAx>
      <c:valAx>
        <c:axId val="70457650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4526822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2</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Sheet5!$B$44:$B$62</c:f>
              <c:numCache>
                <c:formatCode>0.000</c:formatCode>
                <c:ptCount val="19"/>
                <c:pt idx="0">
                  <c:v>-0.07049421</c:v>
                </c:pt>
                <c:pt idx="1">
                  <c:v>-0.041687652</c:v>
                </c:pt>
                <c:pt idx="2">
                  <c:v>-0.020233197</c:v>
                </c:pt>
                <c:pt idx="3">
                  <c:v>-0.01328419</c:v>
                </c:pt>
                <c:pt idx="4">
                  <c:v>-0.0082375035</c:v>
                </c:pt>
                <c:pt idx="5">
                  <c:v>-0.006593066</c:v>
                </c:pt>
                <c:pt idx="6">
                  <c:v>-0.0062346323</c:v>
                </c:pt>
                <c:pt idx="7">
                  <c:v>-0.0037598081</c:v>
                </c:pt>
                <c:pt idx="8">
                  <c:v>-0.0025322835</c:v>
                </c:pt>
                <c:pt idx="9">
                  <c:v>0.0008694877</c:v>
                </c:pt>
                <c:pt idx="10">
                  <c:v>-0.051197443</c:v>
                </c:pt>
                <c:pt idx="11">
                  <c:v>-0.13283809</c:v>
                </c:pt>
                <c:pt idx="12">
                  <c:v>-0.28423202</c:v>
                </c:pt>
                <c:pt idx="13">
                  <c:v>-0.62203836</c:v>
                </c:pt>
                <c:pt idx="14">
                  <c:v>-1.3538901</c:v>
                </c:pt>
                <c:pt idx="15">
                  <c:v>-2.9312708</c:v>
                </c:pt>
                <c:pt idx="16">
                  <c:v>-6.3428526</c:v>
                </c:pt>
                <c:pt idx="17">
                  <c:v>-14.098452</c:v>
                </c:pt>
                <c:pt idx="18">
                  <c:v>-27.106327</c:v>
                </c:pt>
              </c:numCache>
            </c:numRef>
          </c:xVal>
          <c:yVal>
            <c:numRef>
              <c:f>Sheet5!$C$44:$C$62</c:f>
              <c:numCache>
                <c:formatCode>0.000</c:formatCode>
                <c:ptCount val="19"/>
                <c:pt idx="0">
                  <c:v>33.751102</c:v>
                </c:pt>
                <c:pt idx="1">
                  <c:v>18.416473</c:v>
                </c:pt>
                <c:pt idx="2">
                  <c:v>8.206829</c:v>
                </c:pt>
                <c:pt idx="3">
                  <c:v>3.8194892</c:v>
                </c:pt>
                <c:pt idx="4">
                  <c:v>1.7670062</c:v>
                </c:pt>
                <c:pt idx="5">
                  <c:v>0.81428957</c:v>
                </c:pt>
                <c:pt idx="6">
                  <c:v>0.3739255</c:v>
                </c:pt>
                <c:pt idx="7">
                  <c:v>0.17512865</c:v>
                </c:pt>
                <c:pt idx="8">
                  <c:v>0.06702505</c:v>
                </c:pt>
                <c:pt idx="9">
                  <c:v>-0.0007958492</c:v>
                </c:pt>
                <c:pt idx="10">
                  <c:v>0.0031281651</c:v>
                </c:pt>
                <c:pt idx="11">
                  <c:v>0.0043021105</c:v>
                </c:pt>
                <c:pt idx="12">
                  <c:v>0.004198737</c:v>
                </c:pt>
                <c:pt idx="13">
                  <c:v>0.004230342</c:v>
                </c:pt>
                <c:pt idx="14">
                  <c:v>0.0027690458</c:v>
                </c:pt>
                <c:pt idx="15">
                  <c:v>-0.0064686975</c:v>
                </c:pt>
                <c:pt idx="16">
                  <c:v>-0.01880888</c:v>
                </c:pt>
                <c:pt idx="17">
                  <c:v>-0.052531548</c:v>
                </c:pt>
                <c:pt idx="18">
                  <c:v>-0.11096892</c:v>
                </c:pt>
              </c:numCache>
            </c:numRef>
          </c:yVal>
          <c:smooth val="0"/>
        </c:ser>
        <c:dLbls>
          <c:showLegendKey val="0"/>
          <c:showVal val="0"/>
          <c:showCatName val="0"/>
          <c:showSerName val="0"/>
          <c:showPercent val="0"/>
          <c:showBubbleSize val="0"/>
        </c:dLbls>
        <c:axId val="920119129"/>
        <c:axId val="572479064"/>
      </c:scatterChart>
      <c:valAx>
        <c:axId val="92011912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72479064"/>
        <c:crosses val="autoZero"/>
        <c:crossBetween val="midCat"/>
      </c:valAx>
      <c:valAx>
        <c:axId val="572479064"/>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2011912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3</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Sheet5!$B$65:$B$83</c:f>
              <c:numCache>
                <c:formatCode>0.000</c:formatCode>
                <c:ptCount val="19"/>
                <c:pt idx="0">
                  <c:v>0.07896372</c:v>
                </c:pt>
                <c:pt idx="1">
                  <c:v>0.047391105</c:v>
                </c:pt>
                <c:pt idx="2">
                  <c:v>0.026596103</c:v>
                </c:pt>
                <c:pt idx="3">
                  <c:v>0.014228077</c:v>
                </c:pt>
                <c:pt idx="4">
                  <c:v>0.010595336</c:v>
                </c:pt>
                <c:pt idx="5">
                  <c:v>0.007458121</c:v>
                </c:pt>
                <c:pt idx="6">
                  <c:v>0.0047400207</c:v>
                </c:pt>
                <c:pt idx="7">
                  <c:v>0.0054967566</c:v>
                </c:pt>
                <c:pt idx="8">
                  <c:v>0.0012620636</c:v>
                </c:pt>
                <c:pt idx="9">
                  <c:v>0.00046089222</c:v>
                </c:pt>
                <c:pt idx="10">
                  <c:v>0.054298278</c:v>
                </c:pt>
                <c:pt idx="11">
                  <c:v>0.13565096</c:v>
                </c:pt>
                <c:pt idx="12">
                  <c:v>0.28312007</c:v>
                </c:pt>
                <c:pt idx="13">
                  <c:v>0.60865444</c:v>
                </c:pt>
                <c:pt idx="14">
                  <c:v>1.3030722</c:v>
                </c:pt>
                <c:pt idx="15">
                  <c:v>2.7867546</c:v>
                </c:pt>
                <c:pt idx="16">
                  <c:v>5.9403324</c:v>
                </c:pt>
                <c:pt idx="17">
                  <c:v>13.031914</c:v>
                </c:pt>
                <c:pt idx="18">
                  <c:v>24.079632</c:v>
                </c:pt>
              </c:numCache>
            </c:numRef>
          </c:xVal>
          <c:yVal>
            <c:numRef>
              <c:f>Sheet5!$C$65:$C$83</c:f>
              <c:numCache>
                <c:formatCode>0.000</c:formatCode>
                <c:ptCount val="19"/>
                <c:pt idx="0">
                  <c:v>-33.747623</c:v>
                </c:pt>
                <c:pt idx="1">
                  <c:v>-18.961546</c:v>
                </c:pt>
                <c:pt idx="2">
                  <c:v>-8.59856</c:v>
                </c:pt>
                <c:pt idx="3">
                  <c:v>-4.062041</c:v>
                </c:pt>
                <c:pt idx="4">
                  <c:v>-1.9164076</c:v>
                </c:pt>
                <c:pt idx="5">
                  <c:v>-0.9002431</c:v>
                </c:pt>
                <c:pt idx="6">
                  <c:v>-0.4190854</c:v>
                </c:pt>
                <c:pt idx="7">
                  <c:v>-0.20328234</c:v>
                </c:pt>
                <c:pt idx="8">
                  <c:v>-0.07664241</c:v>
                </c:pt>
                <c:pt idx="9">
                  <c:v>-0.00047610913</c:v>
                </c:pt>
                <c:pt idx="10">
                  <c:v>-0.00630617</c:v>
                </c:pt>
                <c:pt idx="11">
                  <c:v>-0.0067393975</c:v>
                </c:pt>
                <c:pt idx="12">
                  <c:v>-0.0062620887</c:v>
                </c:pt>
                <c:pt idx="13">
                  <c:v>-0.005083371</c:v>
                </c:pt>
                <c:pt idx="14">
                  <c:v>0.0016115954</c:v>
                </c:pt>
                <c:pt idx="15">
                  <c:v>0.011163644</c:v>
                </c:pt>
                <c:pt idx="16">
                  <c:v>0.041404538</c:v>
                </c:pt>
                <c:pt idx="17">
                  <c:v>0.10206536</c:v>
                </c:pt>
                <c:pt idx="18">
                  <c:v>0.19717012</c:v>
                </c:pt>
              </c:numCache>
            </c:numRef>
          </c:yVal>
          <c:smooth val="0"/>
        </c:ser>
        <c:dLbls>
          <c:showLegendKey val="0"/>
          <c:showVal val="0"/>
          <c:showCatName val="0"/>
          <c:showSerName val="0"/>
          <c:showPercent val="0"/>
          <c:showBubbleSize val="0"/>
        </c:dLbls>
        <c:axId val="414959849"/>
        <c:axId val="870047877"/>
      </c:scatterChart>
      <c:valAx>
        <c:axId val="414959849"/>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70047877"/>
        <c:crosses val="autoZero"/>
        <c:crossBetween val="midCat"/>
      </c:valAx>
      <c:valAx>
        <c:axId val="870047877"/>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1495984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Sheet5!$B$86:$B$104</c:f>
              <c:numCache>
                <c:formatCode>0.000</c:formatCode>
                <c:ptCount val="19"/>
                <c:pt idx="0">
                  <c:v>0.22321169</c:v>
                </c:pt>
                <c:pt idx="1">
                  <c:v>0.13601841</c:v>
                </c:pt>
                <c:pt idx="2">
                  <c:v>0.14629805</c:v>
                </c:pt>
                <c:pt idx="3">
                  <c:v>0.14796278</c:v>
                </c:pt>
                <c:pt idx="4">
                  <c:v>0.06949907</c:v>
                </c:pt>
                <c:pt idx="5">
                  <c:v>0.024720635</c:v>
                </c:pt>
                <c:pt idx="6">
                  <c:v>0.0043899207</c:v>
                </c:pt>
                <c:pt idx="7">
                  <c:v>0.0005246907</c:v>
                </c:pt>
                <c:pt idx="8">
                  <c:v>9.3729366e-5</c:v>
                </c:pt>
                <c:pt idx="9">
                  <c:v>0.0031871987</c:v>
                </c:pt>
                <c:pt idx="10">
                  <c:v>0.0863046</c:v>
                </c:pt>
                <c:pt idx="11">
                  <c:v>0.21883725</c:v>
                </c:pt>
                <c:pt idx="12">
                  <c:v>0.43520015</c:v>
                </c:pt>
                <c:pt idx="13">
                  <c:v>0.86809766</c:v>
                </c:pt>
                <c:pt idx="14">
                  <c:v>1.7279714</c:v>
                </c:pt>
                <c:pt idx="15">
                  <c:v>3.373935</c:v>
                </c:pt>
                <c:pt idx="16">
                  <c:v>6.652726</c:v>
                </c:pt>
                <c:pt idx="17">
                  <c:v>13.255661</c:v>
                </c:pt>
                <c:pt idx="18">
                  <c:v>17.068747</c:v>
                </c:pt>
              </c:numCache>
            </c:numRef>
          </c:xVal>
          <c:yVal>
            <c:numRef>
              <c:f>Sheet5!$C$86:$C$104</c:f>
              <c:numCache>
                <c:formatCode>0.000</c:formatCode>
                <c:ptCount val="19"/>
                <c:pt idx="0">
                  <c:v>-14.626375</c:v>
                </c:pt>
                <c:pt idx="1">
                  <c:v>-4.564769</c:v>
                </c:pt>
                <c:pt idx="2">
                  <c:v>-1.5269351</c:v>
                </c:pt>
                <c:pt idx="3">
                  <c:v>-0.23032932</c:v>
                </c:pt>
                <c:pt idx="4">
                  <c:v>0.18795593</c:v>
                </c:pt>
                <c:pt idx="5">
                  <c:v>0.17999032</c:v>
                </c:pt>
                <c:pt idx="6">
                  <c:v>0.13046296</c:v>
                </c:pt>
                <c:pt idx="7">
                  <c:v>0.08915325</c:v>
                </c:pt>
                <c:pt idx="8">
                  <c:v>0.05878133</c:v>
                </c:pt>
                <c:pt idx="9">
                  <c:v>0.0001317425</c:v>
                </c:pt>
                <c:pt idx="10">
                  <c:v>-0.034294963</c:v>
                </c:pt>
                <c:pt idx="11">
                  <c:v>-0.043121</c:v>
                </c:pt>
                <c:pt idx="12">
                  <c:v>-0.028488409</c:v>
                </c:pt>
                <c:pt idx="13">
                  <c:v>0.00037927547</c:v>
                </c:pt>
                <c:pt idx="14">
                  <c:v>0.0704306</c:v>
                </c:pt>
                <c:pt idx="15">
                  <c:v>0.2159049</c:v>
                </c:pt>
                <c:pt idx="16">
                  <c:v>0.5255614</c:v>
                </c:pt>
                <c:pt idx="17">
                  <c:v>1.1668469</c:v>
                </c:pt>
                <c:pt idx="18">
                  <c:v>1.6581441</c:v>
                </c:pt>
              </c:numCache>
            </c:numRef>
          </c:yVal>
          <c:smooth val="0"/>
        </c:ser>
        <c:dLbls>
          <c:showLegendKey val="0"/>
          <c:showVal val="0"/>
          <c:showCatName val="0"/>
          <c:showSerName val="0"/>
          <c:showPercent val="0"/>
          <c:showBubbleSize val="0"/>
        </c:dLbls>
        <c:axId val="330758995"/>
        <c:axId val="479728215"/>
      </c:scatterChart>
      <c:valAx>
        <c:axId val="33075899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79728215"/>
        <c:crosses val="autoZero"/>
        <c:crossBetween val="midCat"/>
      </c:valAx>
      <c:valAx>
        <c:axId val="479728215"/>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33075899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Sheet5!$C$86:$C$104</c:f>
              <c:numCache>
                <c:formatCode>0.000</c:formatCode>
                <c:ptCount val="19"/>
                <c:pt idx="0">
                  <c:v>-14.626375</c:v>
                </c:pt>
                <c:pt idx="1">
                  <c:v>-4.564769</c:v>
                </c:pt>
                <c:pt idx="2">
                  <c:v>-1.5269351</c:v>
                </c:pt>
                <c:pt idx="3">
                  <c:v>-0.23032932</c:v>
                </c:pt>
                <c:pt idx="4">
                  <c:v>0.18795593</c:v>
                </c:pt>
                <c:pt idx="5">
                  <c:v>0.17999032</c:v>
                </c:pt>
                <c:pt idx="6">
                  <c:v>0.13046296</c:v>
                </c:pt>
                <c:pt idx="7">
                  <c:v>0.08915325</c:v>
                </c:pt>
                <c:pt idx="8">
                  <c:v>0.05878133</c:v>
                </c:pt>
                <c:pt idx="9">
                  <c:v>0.0001317425</c:v>
                </c:pt>
                <c:pt idx="10">
                  <c:v>-0.034294963</c:v>
                </c:pt>
                <c:pt idx="11">
                  <c:v>-0.043121</c:v>
                </c:pt>
                <c:pt idx="12">
                  <c:v>-0.028488409</c:v>
                </c:pt>
                <c:pt idx="13">
                  <c:v>0.00037927547</c:v>
                </c:pt>
                <c:pt idx="14">
                  <c:v>0.0704306</c:v>
                </c:pt>
                <c:pt idx="15">
                  <c:v>0.2159049</c:v>
                </c:pt>
                <c:pt idx="16">
                  <c:v>0.5255614</c:v>
                </c:pt>
                <c:pt idx="17">
                  <c:v>1.1668469</c:v>
                </c:pt>
                <c:pt idx="18">
                  <c:v>1.6581441</c:v>
                </c:pt>
              </c:numCache>
            </c:numRef>
          </c:xVal>
          <c:yVal>
            <c:numRef>
              <c:f>Sheet5!$D$86:$D$104</c:f>
              <c:numCache>
                <c:formatCode>General</c:formatCode>
                <c:ptCount val="19"/>
                <c:pt idx="0">
                  <c:v>0.012379404</c:v>
                </c:pt>
                <c:pt idx="1">
                  <c:v>-4.516101</c:v>
                </c:pt>
                <c:pt idx="2">
                  <c:v>-8.612458</c:v>
                </c:pt>
                <c:pt idx="3">
                  <c:v>-10.595551</c:v>
                </c:pt>
                <c:pt idx="4">
                  <c:v>-5.7059674</c:v>
                </c:pt>
                <c:pt idx="5">
                  <c:v>-2.1551173</c:v>
                </c:pt>
                <c:pt idx="6">
                  <c:v>-0.75491464</c:v>
                </c:pt>
                <c:pt idx="7">
                  <c:v>-0.25232193</c:v>
                </c:pt>
                <c:pt idx="8">
                  <c:v>-0.07889803</c:v>
                </c:pt>
                <c:pt idx="9">
                  <c:v>-0.0029797556</c:v>
                </c:pt>
                <c:pt idx="10">
                  <c:v>-0.0015714865</c:v>
                </c:pt>
                <c:pt idx="11">
                  <c:v>-0.0024510433</c:v>
                </c:pt>
                <c:pt idx="12">
                  <c:v>-0.0043684547</c:v>
                </c:pt>
                <c:pt idx="13">
                  <c:v>-0.0027855986</c:v>
                </c:pt>
                <c:pt idx="14">
                  <c:v>-0.0038887556</c:v>
                </c:pt>
                <c:pt idx="15">
                  <c:v>-0.0026423365</c:v>
                </c:pt>
                <c:pt idx="16" c:formatCode="0.00E+00">
                  <c:v>-0.00036398653</c:v>
                </c:pt>
                <c:pt idx="17">
                  <c:v>0.004946362</c:v>
                </c:pt>
                <c:pt idx="18">
                  <c:v>0.013845437</c:v>
                </c:pt>
              </c:numCache>
            </c:numRef>
          </c:yVal>
          <c:smooth val="0"/>
        </c:ser>
        <c:dLbls>
          <c:showLegendKey val="0"/>
          <c:showVal val="0"/>
          <c:showCatName val="0"/>
          <c:showSerName val="0"/>
          <c:showPercent val="0"/>
          <c:showBubbleSize val="0"/>
        </c:dLbls>
        <c:axId val="828601505"/>
        <c:axId val="871332483"/>
      </c:scatterChart>
      <c:valAx>
        <c:axId val="828601505"/>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71332483"/>
        <c:crosses val="autoZero"/>
        <c:crossBetween val="midCat"/>
      </c:valAx>
      <c:valAx>
        <c:axId val="8713324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860150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0</a:t>
            </a:r>
          </a:p>
        </c:rich>
      </c:tx>
      <c:layout>
        <c:manualLayout>
          <c:xMode val="edge"/>
          <c:yMode val="edge"/>
          <c:x val="0.410138888888889"/>
          <c:y val="0.0243055555555556"/>
        </c:manualLayout>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Sheet6!$A$2:$A$20</c:f>
              <c:numCache>
                <c:formatCode>General</c:formatCode>
                <c:ptCount val="19"/>
                <c:pt idx="0">
                  <c:v>-9</c:v>
                </c:pt>
                <c:pt idx="1">
                  <c:v>-8</c:v>
                </c:pt>
                <c:pt idx="2">
                  <c:v>-7</c:v>
                </c:pt>
                <c:pt idx="3">
                  <c:v>-6</c:v>
                </c:pt>
                <c:pt idx="4">
                  <c:v>-5</c:v>
                </c:pt>
                <c:pt idx="5">
                  <c:v>-4</c:v>
                </c:pt>
                <c:pt idx="6">
                  <c:v>-3</c:v>
                </c:pt>
                <c:pt idx="7">
                  <c:v>-2</c:v>
                </c:pt>
                <c:pt idx="8">
                  <c:v>-1</c:v>
                </c:pt>
                <c:pt idx="9">
                  <c:v>0</c:v>
                </c:pt>
                <c:pt idx="10">
                  <c:v>1</c:v>
                </c:pt>
                <c:pt idx="11">
                  <c:v>2</c:v>
                </c:pt>
                <c:pt idx="12">
                  <c:v>3</c:v>
                </c:pt>
                <c:pt idx="13">
                  <c:v>4</c:v>
                </c:pt>
                <c:pt idx="14">
                  <c:v>5</c:v>
                </c:pt>
                <c:pt idx="15">
                  <c:v>6</c:v>
                </c:pt>
                <c:pt idx="16">
                  <c:v>7</c:v>
                </c:pt>
                <c:pt idx="17">
                  <c:v>8</c:v>
                </c:pt>
                <c:pt idx="18">
                  <c:v>9</c:v>
                </c:pt>
              </c:numCache>
            </c:numRef>
          </c:xVal>
          <c:yVal>
            <c:numRef>
              <c:f>Sheet6!$B$2:$B$20</c:f>
              <c:numCache>
                <c:formatCode>0.000</c:formatCode>
                <c:ptCount val="19"/>
                <c:pt idx="0">
                  <c:v>27.640865</c:v>
                </c:pt>
                <c:pt idx="1">
                  <c:v>10.822039</c:v>
                </c:pt>
                <c:pt idx="2">
                  <c:v>4.382941</c:v>
                </c:pt>
                <c:pt idx="3">
                  <c:v>1.9706708</c:v>
                </c:pt>
                <c:pt idx="4">
                  <c:v>1.0564363</c:v>
                </c:pt>
                <c:pt idx="5">
                  <c:v>0.63349485</c:v>
                </c:pt>
                <c:pt idx="6">
                  <c:v>0.3798903</c:v>
                </c:pt>
                <c:pt idx="7">
                  <c:v>0.2091662</c:v>
                </c:pt>
                <c:pt idx="8">
                  <c:v>0.0878139</c:v>
                </c:pt>
                <c:pt idx="9">
                  <c:v>-0.0033241773</c:v>
                </c:pt>
                <c:pt idx="10">
                  <c:v>-0.020296546</c:v>
                </c:pt>
                <c:pt idx="11">
                  <c:v>-0.04410358</c:v>
                </c:pt>
                <c:pt idx="12">
                  <c:v>-0.0683255</c:v>
                </c:pt>
                <c:pt idx="13">
                  <c:v>-0.09295432</c:v>
                </c:pt>
                <c:pt idx="14">
                  <c:v>-0.120812416</c:v>
                </c:pt>
                <c:pt idx="15">
                  <c:v>-0.15255196</c:v>
                </c:pt>
                <c:pt idx="16">
                  <c:v>-0.19043592</c:v>
                </c:pt>
                <c:pt idx="17">
                  <c:v>-0.22880386</c:v>
                </c:pt>
                <c:pt idx="18">
                  <c:v>-0.27495077</c:v>
                </c:pt>
              </c:numCache>
            </c:numRef>
          </c:yVal>
          <c:smooth val="0"/>
        </c:ser>
        <c:dLbls>
          <c:showLegendKey val="0"/>
          <c:showVal val="0"/>
          <c:showCatName val="0"/>
          <c:showSerName val="0"/>
          <c:showPercent val="0"/>
          <c:showBubbleSize val="0"/>
        </c:dLbls>
        <c:axId val="281344426"/>
        <c:axId val="284136562"/>
      </c:scatterChart>
      <c:valAx>
        <c:axId val="28134442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84136562"/>
        <c:crosses val="autoZero"/>
        <c:crossBetween val="midCat"/>
      </c:valAx>
      <c:valAx>
        <c:axId val="284136562"/>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8134442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1</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Sheet6!$A$23:$A$41</c:f>
              <c:numCache>
                <c:formatCode>General</c:formatCode>
                <c:ptCount val="19"/>
                <c:pt idx="0">
                  <c:v>-9</c:v>
                </c:pt>
                <c:pt idx="1">
                  <c:v>-8</c:v>
                </c:pt>
                <c:pt idx="2">
                  <c:v>-7</c:v>
                </c:pt>
                <c:pt idx="3">
                  <c:v>-6</c:v>
                </c:pt>
                <c:pt idx="4">
                  <c:v>-5</c:v>
                </c:pt>
                <c:pt idx="5">
                  <c:v>-4</c:v>
                </c:pt>
                <c:pt idx="6">
                  <c:v>-3</c:v>
                </c:pt>
                <c:pt idx="7">
                  <c:v>-2</c:v>
                </c:pt>
                <c:pt idx="8">
                  <c:v>-1</c:v>
                </c:pt>
                <c:pt idx="9">
                  <c:v>0</c:v>
                </c:pt>
                <c:pt idx="10">
                  <c:v>1</c:v>
                </c:pt>
                <c:pt idx="11">
                  <c:v>2</c:v>
                </c:pt>
                <c:pt idx="12">
                  <c:v>3</c:v>
                </c:pt>
                <c:pt idx="13">
                  <c:v>4</c:v>
                </c:pt>
                <c:pt idx="14">
                  <c:v>5</c:v>
                </c:pt>
                <c:pt idx="15">
                  <c:v>6</c:v>
                </c:pt>
                <c:pt idx="16">
                  <c:v>7</c:v>
                </c:pt>
                <c:pt idx="17">
                  <c:v>8</c:v>
                </c:pt>
                <c:pt idx="18">
                  <c:v>9</c:v>
                </c:pt>
              </c:numCache>
            </c:numRef>
          </c:xVal>
          <c:yVal>
            <c:numRef>
              <c:f>Sheet6!$B$23:$B$41</c:f>
              <c:numCache>
                <c:formatCode>0.000</c:formatCode>
                <c:ptCount val="19"/>
                <c:pt idx="0">
                  <c:v>-27.722914</c:v>
                </c:pt>
                <c:pt idx="1">
                  <c:v>-10.826527</c:v>
                </c:pt>
                <c:pt idx="2">
                  <c:v>-4.3405313</c:v>
                </c:pt>
                <c:pt idx="3">
                  <c:v>-1.9308885</c:v>
                </c:pt>
                <c:pt idx="4">
                  <c:v>-1.0209444</c:v>
                </c:pt>
                <c:pt idx="5">
                  <c:v>-0.6101537</c:v>
                </c:pt>
                <c:pt idx="6">
                  <c:v>-0.36627775</c:v>
                </c:pt>
                <c:pt idx="7">
                  <c:v>-0.20092449</c:v>
                </c:pt>
                <c:pt idx="8">
                  <c:v>-0.08410366</c:v>
                </c:pt>
                <c:pt idx="9">
                  <c:v>3.6705158e-6</c:v>
                </c:pt>
                <c:pt idx="10">
                  <c:v>0.01941191</c:v>
                </c:pt>
                <c:pt idx="11">
                  <c:v>0.042239767</c:v>
                </c:pt>
                <c:pt idx="12">
                  <c:v>0.06451423</c:v>
                </c:pt>
                <c:pt idx="13">
                  <c:v>0.08925299</c:v>
                </c:pt>
                <c:pt idx="14">
                  <c:v>0.11844774</c:v>
                </c:pt>
                <c:pt idx="15">
                  <c:v>0.1463012</c:v>
                </c:pt>
                <c:pt idx="16">
                  <c:v>0.17883517</c:v>
                </c:pt>
                <c:pt idx="17">
                  <c:v>0.21654041</c:v>
                </c:pt>
                <c:pt idx="18">
                  <c:v>0.2611509</c:v>
                </c:pt>
              </c:numCache>
            </c:numRef>
          </c:yVal>
          <c:smooth val="0"/>
        </c:ser>
        <c:dLbls>
          <c:showLegendKey val="0"/>
          <c:showVal val="0"/>
          <c:showCatName val="0"/>
          <c:showSerName val="0"/>
          <c:showPercent val="0"/>
          <c:showBubbleSize val="0"/>
        </c:dLbls>
        <c:axId val="555662049"/>
        <c:axId val="677636133"/>
      </c:scatterChart>
      <c:valAx>
        <c:axId val="55566204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77636133"/>
        <c:crosses val="autoZero"/>
        <c:crossBetween val="midCat"/>
      </c:valAx>
      <c:valAx>
        <c:axId val="677636133"/>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55662049"/>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random seed = 2</a:t>
            </a:r>
          </a:p>
        </c:rich>
      </c:tx>
      <c:layout/>
      <c:overlay val="0"/>
      <c:spPr>
        <a:noFill/>
        <a:ln>
          <a:noFill/>
        </a:ln>
        <a:effectLst/>
      </c:spPr>
    </c:title>
    <c:autoTitleDeleted val="0"/>
    <c:plotArea>
      <c:layout/>
      <c:scatterChart>
        <c:scatterStyle val="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dLbls>
            <c:delete val="1"/>
          </c:dLbls>
          <c:xVal>
            <c:numRef>
              <c:f>Sheet6!$A$44:$A$62</c:f>
              <c:numCache>
                <c:formatCode>General</c:formatCode>
                <c:ptCount val="19"/>
                <c:pt idx="0">
                  <c:v>-9</c:v>
                </c:pt>
                <c:pt idx="1">
                  <c:v>-8</c:v>
                </c:pt>
                <c:pt idx="2">
                  <c:v>-7</c:v>
                </c:pt>
                <c:pt idx="3">
                  <c:v>-6</c:v>
                </c:pt>
                <c:pt idx="4">
                  <c:v>-5</c:v>
                </c:pt>
                <c:pt idx="5">
                  <c:v>-4</c:v>
                </c:pt>
                <c:pt idx="6">
                  <c:v>-3</c:v>
                </c:pt>
                <c:pt idx="7">
                  <c:v>-2</c:v>
                </c:pt>
                <c:pt idx="8">
                  <c:v>-1</c:v>
                </c:pt>
                <c:pt idx="9">
                  <c:v>0</c:v>
                </c:pt>
                <c:pt idx="10">
                  <c:v>1</c:v>
                </c:pt>
                <c:pt idx="11">
                  <c:v>2</c:v>
                </c:pt>
                <c:pt idx="12">
                  <c:v>3</c:v>
                </c:pt>
                <c:pt idx="13">
                  <c:v>4</c:v>
                </c:pt>
                <c:pt idx="14">
                  <c:v>5</c:v>
                </c:pt>
                <c:pt idx="15">
                  <c:v>6</c:v>
                </c:pt>
                <c:pt idx="16">
                  <c:v>7</c:v>
                </c:pt>
                <c:pt idx="17">
                  <c:v>8</c:v>
                </c:pt>
                <c:pt idx="18">
                  <c:v>9</c:v>
                </c:pt>
              </c:numCache>
            </c:numRef>
          </c:xVal>
          <c:yVal>
            <c:numRef>
              <c:f>Sheet6!$B$44:$B$62</c:f>
              <c:numCache>
                <c:formatCode>General</c:formatCode>
                <c:ptCount val="19"/>
                <c:pt idx="0">
                  <c:v>-0.269012</c:v>
                </c:pt>
                <c:pt idx="1">
                  <c:v>-0.22373974</c:v>
                </c:pt>
                <c:pt idx="2">
                  <c:v>-0.18703891</c:v>
                </c:pt>
                <c:pt idx="3">
                  <c:v>-0.15044507</c:v>
                </c:pt>
                <c:pt idx="4">
                  <c:v>-0.119562104</c:v>
                </c:pt>
                <c:pt idx="5">
                  <c:v>-0.09222661</c:v>
                </c:pt>
                <c:pt idx="6">
                  <c:v>-0.067078896</c:v>
                </c:pt>
                <c:pt idx="7">
                  <c:v>-0.043554664</c:v>
                </c:pt>
                <c:pt idx="8">
                  <c:v>-0.020611705</c:v>
                </c:pt>
                <c:pt idx="9" c:formatCode="0.00E+00">
                  <c:v>-0.00058654684</c:v>
                </c:pt>
                <c:pt idx="10">
                  <c:v>0.087011226</c:v>
                </c:pt>
                <c:pt idx="11">
                  <c:v>0.2052266</c:v>
                </c:pt>
                <c:pt idx="12">
                  <c:v>0.37111485</c:v>
                </c:pt>
                <c:pt idx="13">
                  <c:v>0.6257011</c:v>
                </c:pt>
                <c:pt idx="14">
                  <c:v>1.0405385</c:v>
                </c:pt>
                <c:pt idx="15">
                  <c:v>1.953222</c:v>
                </c:pt>
                <c:pt idx="16">
                  <c:v>4.371949</c:v>
                </c:pt>
                <c:pt idx="17">
                  <c:v>10.861124</c:v>
                </c:pt>
                <c:pt idx="18">
                  <c:v>27.767685</c:v>
                </c:pt>
              </c:numCache>
            </c:numRef>
          </c:yVal>
          <c:smooth val="0"/>
        </c:ser>
        <c:dLbls>
          <c:showLegendKey val="0"/>
          <c:showVal val="0"/>
          <c:showCatName val="0"/>
          <c:showSerName val="0"/>
          <c:showPercent val="0"/>
          <c:showBubbleSize val="0"/>
        </c:dLbls>
        <c:axId val="71730738"/>
        <c:axId val="462547345"/>
      </c:scatterChart>
      <c:valAx>
        <c:axId val="7173073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62547345"/>
        <c:crosses val="autoZero"/>
        <c:crossBetween val="midCat"/>
      </c:valAx>
      <c:valAx>
        <c:axId val="46254734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173073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4" Type="http://schemas.openxmlformats.org/officeDocument/2006/relationships/chart" Target="../charts/chart10.xml"/><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296545</xdr:colOff>
      <xdr:row>22</xdr:row>
      <xdr:rowOff>4445</xdr:rowOff>
    </xdr:from>
    <xdr:to>
      <xdr:col>10</xdr:col>
      <xdr:colOff>601345</xdr:colOff>
      <xdr:row>36</xdr:row>
      <xdr:rowOff>80645</xdr:rowOff>
    </xdr:to>
    <xdr:graphicFrame>
      <xdr:nvGraphicFramePr>
        <xdr:cNvPr id="3" name="Chart 2"/>
        <xdr:cNvGraphicFramePr/>
      </xdr:nvGraphicFramePr>
      <xdr:xfrm>
        <a:off x="2468245" y="419544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153035</xdr:colOff>
      <xdr:row>25</xdr:row>
      <xdr:rowOff>71120</xdr:rowOff>
    </xdr:from>
    <xdr:to>
      <xdr:col>9</xdr:col>
      <xdr:colOff>495935</xdr:colOff>
      <xdr:row>26</xdr:row>
      <xdr:rowOff>138430</xdr:rowOff>
    </xdr:to>
    <xdr:sp>
      <xdr:nvSpPr>
        <xdr:cNvPr id="4" name="Text Box 3"/>
        <xdr:cNvSpPr txBox="1"/>
      </xdr:nvSpPr>
      <xdr:spPr>
        <a:xfrm>
          <a:off x="5982335" y="483362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p>
          <a:pPr algn="l"/>
          <a:r>
            <a:rPr lang="en-US" sz="1100"/>
            <a:t>+9</a:t>
          </a:r>
          <a:endParaRPr lang="en-US" sz="1100"/>
        </a:p>
      </xdr:txBody>
    </xdr:sp>
    <xdr:clientData/>
  </xdr:twoCellAnchor>
  <xdr:twoCellAnchor>
    <xdr:from>
      <xdr:col>3</xdr:col>
      <xdr:colOff>440055</xdr:colOff>
      <xdr:row>35</xdr:row>
      <xdr:rowOff>37465</xdr:rowOff>
    </xdr:from>
    <xdr:to>
      <xdr:col>4</xdr:col>
      <xdr:colOff>173355</xdr:colOff>
      <xdr:row>36</xdr:row>
      <xdr:rowOff>104775</xdr:rowOff>
    </xdr:to>
    <xdr:sp>
      <xdr:nvSpPr>
        <xdr:cNvPr id="5" name="Text Box 4"/>
        <xdr:cNvSpPr txBox="1"/>
      </xdr:nvSpPr>
      <xdr:spPr>
        <a:xfrm>
          <a:off x="2611755" y="6704965"/>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endParaRPr lang="en-US" sz="1100"/>
        </a:p>
      </xdr:txBody>
    </xdr:sp>
    <xdr:clientData/>
  </xdr:twoCellAnchor>
  <xdr:twoCellAnchor>
    <xdr:from>
      <xdr:col>9</xdr:col>
      <xdr:colOff>207010</xdr:colOff>
      <xdr:row>34</xdr:row>
      <xdr:rowOff>76200</xdr:rowOff>
    </xdr:from>
    <xdr:to>
      <xdr:col>9</xdr:col>
      <xdr:colOff>549910</xdr:colOff>
      <xdr:row>35</xdr:row>
      <xdr:rowOff>143510</xdr:rowOff>
    </xdr:to>
    <xdr:sp>
      <xdr:nvSpPr>
        <xdr:cNvPr id="6" name="Text Box 5"/>
        <xdr:cNvSpPr txBox="1"/>
      </xdr:nvSpPr>
      <xdr:spPr>
        <a:xfrm>
          <a:off x="6036310" y="655320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0</a:t>
          </a:r>
          <a:endParaRPr lang="en-US" sz="1100"/>
        </a:p>
      </xdr:txBody>
    </xdr:sp>
    <xdr:clientData/>
  </xdr:twoCellAnchor>
  <xdr:twoCellAnchor>
    <xdr:from>
      <xdr:col>3</xdr:col>
      <xdr:colOff>299720</xdr:colOff>
      <xdr:row>1</xdr:row>
      <xdr:rowOff>20320</xdr:rowOff>
    </xdr:from>
    <xdr:to>
      <xdr:col>10</xdr:col>
      <xdr:colOff>604520</xdr:colOff>
      <xdr:row>15</xdr:row>
      <xdr:rowOff>96520</xdr:rowOff>
    </xdr:to>
    <xdr:graphicFrame>
      <xdr:nvGraphicFramePr>
        <xdr:cNvPr id="7" name="Chart 6"/>
        <xdr:cNvGraphicFramePr/>
      </xdr:nvGraphicFramePr>
      <xdr:xfrm>
        <a:off x="2471420" y="21082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263525</xdr:colOff>
      <xdr:row>5</xdr:row>
      <xdr:rowOff>0</xdr:rowOff>
    </xdr:from>
    <xdr:to>
      <xdr:col>4</xdr:col>
      <xdr:colOff>606425</xdr:colOff>
      <xdr:row>6</xdr:row>
      <xdr:rowOff>67310</xdr:rowOff>
    </xdr:to>
    <xdr:sp>
      <xdr:nvSpPr>
        <xdr:cNvPr id="8" name="Text Box 7"/>
        <xdr:cNvSpPr txBox="1"/>
      </xdr:nvSpPr>
      <xdr:spPr>
        <a:xfrm>
          <a:off x="3044825" y="95250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endParaRPr lang="en-US" sz="1100"/>
        </a:p>
      </xdr:txBody>
    </xdr:sp>
    <xdr:clientData/>
  </xdr:twoCellAnchor>
  <xdr:twoCellAnchor>
    <xdr:from>
      <xdr:col>9</xdr:col>
      <xdr:colOff>358775</xdr:colOff>
      <xdr:row>12</xdr:row>
      <xdr:rowOff>76200</xdr:rowOff>
    </xdr:from>
    <xdr:to>
      <xdr:col>10</xdr:col>
      <xdr:colOff>92075</xdr:colOff>
      <xdr:row>13</xdr:row>
      <xdr:rowOff>143510</xdr:rowOff>
    </xdr:to>
    <xdr:sp>
      <xdr:nvSpPr>
        <xdr:cNvPr id="9" name="Text Box 8"/>
        <xdr:cNvSpPr txBox="1"/>
      </xdr:nvSpPr>
      <xdr:spPr>
        <a:xfrm>
          <a:off x="6188075" y="236220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endParaRPr lang="en-US" sz="1100"/>
        </a:p>
      </xdr:txBody>
    </xdr:sp>
    <xdr:clientData/>
  </xdr:twoCellAnchor>
  <xdr:twoCellAnchor>
    <xdr:from>
      <xdr:col>4</xdr:col>
      <xdr:colOff>412750</xdr:colOff>
      <xdr:row>12</xdr:row>
      <xdr:rowOff>26670</xdr:rowOff>
    </xdr:from>
    <xdr:to>
      <xdr:col>5</xdr:col>
      <xdr:colOff>146050</xdr:colOff>
      <xdr:row>13</xdr:row>
      <xdr:rowOff>93980</xdr:rowOff>
    </xdr:to>
    <xdr:sp>
      <xdr:nvSpPr>
        <xdr:cNvPr id="10" name="Text Box 9"/>
        <xdr:cNvSpPr txBox="1"/>
      </xdr:nvSpPr>
      <xdr:spPr>
        <a:xfrm>
          <a:off x="3194050" y="231267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0</a:t>
          </a:r>
          <a:endParaRPr lang="en-US" sz="1100"/>
        </a:p>
      </xdr:txBody>
    </xdr:sp>
    <xdr:clientData/>
  </xdr:twoCellAnchor>
  <xdr:twoCellAnchor>
    <xdr:from>
      <xdr:col>3</xdr:col>
      <xdr:colOff>281305</xdr:colOff>
      <xdr:row>43</xdr:row>
      <xdr:rowOff>5715</xdr:rowOff>
    </xdr:from>
    <xdr:to>
      <xdr:col>10</xdr:col>
      <xdr:colOff>586105</xdr:colOff>
      <xdr:row>57</xdr:row>
      <xdr:rowOff>81915</xdr:rowOff>
    </xdr:to>
    <xdr:graphicFrame>
      <xdr:nvGraphicFramePr>
        <xdr:cNvPr id="11" name="Chart 10"/>
        <xdr:cNvGraphicFramePr/>
      </xdr:nvGraphicFramePr>
      <xdr:xfrm>
        <a:off x="2453005" y="8197215"/>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133350</xdr:colOff>
      <xdr:row>53</xdr:row>
      <xdr:rowOff>127000</xdr:rowOff>
    </xdr:from>
    <xdr:to>
      <xdr:col>4</xdr:col>
      <xdr:colOff>476250</xdr:colOff>
      <xdr:row>55</xdr:row>
      <xdr:rowOff>3810</xdr:rowOff>
    </xdr:to>
    <xdr:sp>
      <xdr:nvSpPr>
        <xdr:cNvPr id="12" name="Text Box 11"/>
        <xdr:cNvSpPr txBox="1"/>
      </xdr:nvSpPr>
      <xdr:spPr>
        <a:xfrm>
          <a:off x="2914650" y="1022350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endParaRPr lang="en-US" sz="1100"/>
        </a:p>
      </xdr:txBody>
    </xdr:sp>
    <xdr:clientData/>
  </xdr:twoCellAnchor>
  <xdr:twoCellAnchor>
    <xdr:from>
      <xdr:col>9</xdr:col>
      <xdr:colOff>448310</xdr:colOff>
      <xdr:row>46</xdr:row>
      <xdr:rowOff>71120</xdr:rowOff>
    </xdr:from>
    <xdr:to>
      <xdr:col>10</xdr:col>
      <xdr:colOff>181610</xdr:colOff>
      <xdr:row>47</xdr:row>
      <xdr:rowOff>138430</xdr:rowOff>
    </xdr:to>
    <xdr:sp>
      <xdr:nvSpPr>
        <xdr:cNvPr id="13" name="Text Box 12"/>
        <xdr:cNvSpPr txBox="1"/>
      </xdr:nvSpPr>
      <xdr:spPr>
        <a:xfrm>
          <a:off x="6277610" y="883412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endParaRPr lang="en-US" sz="1100"/>
        </a:p>
      </xdr:txBody>
    </xdr:sp>
    <xdr:clientData/>
  </xdr:twoCellAnchor>
  <xdr:twoCellAnchor>
    <xdr:from>
      <xdr:col>9</xdr:col>
      <xdr:colOff>480695</xdr:colOff>
      <xdr:row>54</xdr:row>
      <xdr:rowOff>51435</xdr:rowOff>
    </xdr:from>
    <xdr:to>
      <xdr:col>10</xdr:col>
      <xdr:colOff>213995</xdr:colOff>
      <xdr:row>55</xdr:row>
      <xdr:rowOff>118745</xdr:rowOff>
    </xdr:to>
    <xdr:sp>
      <xdr:nvSpPr>
        <xdr:cNvPr id="14" name="Text Box 13"/>
        <xdr:cNvSpPr txBox="1"/>
      </xdr:nvSpPr>
      <xdr:spPr>
        <a:xfrm>
          <a:off x="6309995" y="10338435"/>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0</a:t>
          </a:r>
          <a:endParaRPr lang="en-US" sz="1100"/>
        </a:p>
      </xdr:txBody>
    </xdr:sp>
    <xdr:clientData/>
  </xdr:twoCellAnchor>
  <xdr:twoCellAnchor>
    <xdr:from>
      <xdr:col>3</xdr:col>
      <xdr:colOff>312420</xdr:colOff>
      <xdr:row>64</xdr:row>
      <xdr:rowOff>20955</xdr:rowOff>
    </xdr:from>
    <xdr:to>
      <xdr:col>11</xdr:col>
      <xdr:colOff>7620</xdr:colOff>
      <xdr:row>78</xdr:row>
      <xdr:rowOff>97155</xdr:rowOff>
    </xdr:to>
    <xdr:graphicFrame>
      <xdr:nvGraphicFramePr>
        <xdr:cNvPr id="15" name="Chart 14"/>
        <xdr:cNvGraphicFramePr/>
      </xdr:nvGraphicFramePr>
      <xdr:xfrm>
        <a:off x="2484120" y="12212955"/>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59690</xdr:colOff>
      <xdr:row>66</xdr:row>
      <xdr:rowOff>19050</xdr:rowOff>
    </xdr:from>
    <xdr:to>
      <xdr:col>9</xdr:col>
      <xdr:colOff>402590</xdr:colOff>
      <xdr:row>67</xdr:row>
      <xdr:rowOff>86360</xdr:rowOff>
    </xdr:to>
    <xdr:sp>
      <xdr:nvSpPr>
        <xdr:cNvPr id="16" name="Text Box 15"/>
        <xdr:cNvSpPr txBox="1"/>
      </xdr:nvSpPr>
      <xdr:spPr>
        <a:xfrm>
          <a:off x="5888990" y="12592050"/>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endParaRPr lang="en-US" sz="1100"/>
        </a:p>
      </xdr:txBody>
    </xdr:sp>
    <xdr:clientData/>
  </xdr:twoCellAnchor>
  <xdr:twoCellAnchor>
    <xdr:from>
      <xdr:col>4</xdr:col>
      <xdr:colOff>293370</xdr:colOff>
      <xdr:row>75</xdr:row>
      <xdr:rowOff>102235</xdr:rowOff>
    </xdr:from>
    <xdr:to>
      <xdr:col>5</xdr:col>
      <xdr:colOff>26670</xdr:colOff>
      <xdr:row>76</xdr:row>
      <xdr:rowOff>169545</xdr:rowOff>
    </xdr:to>
    <xdr:sp>
      <xdr:nvSpPr>
        <xdr:cNvPr id="17" name="Text Box 16"/>
        <xdr:cNvSpPr txBox="1"/>
      </xdr:nvSpPr>
      <xdr:spPr>
        <a:xfrm>
          <a:off x="3074670" y="14389735"/>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-9</a:t>
          </a:r>
          <a:endParaRPr lang="en-US" sz="1100"/>
        </a:p>
      </xdr:txBody>
    </xdr:sp>
    <xdr:clientData/>
  </xdr:twoCellAnchor>
  <xdr:twoCellAnchor>
    <xdr:from>
      <xdr:col>4</xdr:col>
      <xdr:colOff>172085</xdr:colOff>
      <xdr:row>66</xdr:row>
      <xdr:rowOff>75565</xdr:rowOff>
    </xdr:from>
    <xdr:to>
      <xdr:col>4</xdr:col>
      <xdr:colOff>514985</xdr:colOff>
      <xdr:row>67</xdr:row>
      <xdr:rowOff>142875</xdr:rowOff>
    </xdr:to>
    <xdr:sp>
      <xdr:nvSpPr>
        <xdr:cNvPr id="18" name="Text Box 17"/>
        <xdr:cNvSpPr txBox="1"/>
      </xdr:nvSpPr>
      <xdr:spPr>
        <a:xfrm>
          <a:off x="2953385" y="12648565"/>
          <a:ext cx="342900" cy="2578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oAutofit/>
        </a:bodyPr>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sz="1100"/>
            <a:t>0</a:t>
          </a:r>
          <a:endParaRPr lang="en-US" sz="1100"/>
        </a:p>
      </xdr:txBody>
    </xdr:sp>
    <xdr:clientData/>
  </xdr:twoCellAnchor>
  <xdr:twoCellAnchor>
    <xdr:from>
      <xdr:col>5</xdr:col>
      <xdr:colOff>63500</xdr:colOff>
      <xdr:row>88</xdr:row>
      <xdr:rowOff>152400</xdr:rowOff>
    </xdr:from>
    <xdr:to>
      <xdr:col>12</xdr:col>
      <xdr:colOff>368300</xdr:colOff>
      <xdr:row>103</xdr:row>
      <xdr:rowOff>38100</xdr:rowOff>
    </xdr:to>
    <xdr:graphicFrame>
      <xdr:nvGraphicFramePr>
        <xdr:cNvPr id="20" name="Chart 19"/>
        <xdr:cNvGraphicFramePr/>
      </xdr:nvGraphicFramePr>
      <xdr:xfrm>
        <a:off x="3454400" y="16916400"/>
        <a:ext cx="4572000" cy="274320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63500</xdr:colOff>
      <xdr:row>88</xdr:row>
      <xdr:rowOff>152400</xdr:rowOff>
    </xdr:from>
    <xdr:to>
      <xdr:col>12</xdr:col>
      <xdr:colOff>368300</xdr:colOff>
      <xdr:row>103</xdr:row>
      <xdr:rowOff>38100</xdr:rowOff>
    </xdr:to>
    <xdr:graphicFrame>
      <xdr:nvGraphicFramePr>
        <xdr:cNvPr id="21" name="Chart 20"/>
        <xdr:cNvGraphicFramePr/>
      </xdr:nvGraphicFramePr>
      <xdr:xfrm>
        <a:off x="3454400" y="16916400"/>
        <a:ext cx="4572000" cy="27432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263525</xdr:colOff>
      <xdr:row>0</xdr:row>
      <xdr:rowOff>184150</xdr:rowOff>
    </xdr:from>
    <xdr:to>
      <xdr:col>10</xdr:col>
      <xdr:colOff>568325</xdr:colOff>
      <xdr:row>15</xdr:row>
      <xdr:rowOff>69850</xdr:rowOff>
    </xdr:to>
    <xdr:graphicFrame>
      <xdr:nvGraphicFramePr>
        <xdr:cNvPr id="4" name="Chart 3"/>
        <xdr:cNvGraphicFramePr/>
      </xdr:nvGraphicFramePr>
      <xdr:xfrm>
        <a:off x="2092325" y="184150"/>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301625</xdr:colOff>
      <xdr:row>22</xdr:row>
      <xdr:rowOff>31750</xdr:rowOff>
    </xdr:from>
    <xdr:to>
      <xdr:col>10</xdr:col>
      <xdr:colOff>606425</xdr:colOff>
      <xdr:row>36</xdr:row>
      <xdr:rowOff>107950</xdr:rowOff>
    </xdr:to>
    <xdr:graphicFrame>
      <xdr:nvGraphicFramePr>
        <xdr:cNvPr id="5" name="Chart 4"/>
        <xdr:cNvGraphicFramePr/>
      </xdr:nvGraphicFramePr>
      <xdr:xfrm>
        <a:off x="2130425" y="422275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292100</xdr:colOff>
      <xdr:row>42</xdr:row>
      <xdr:rowOff>187325</xdr:rowOff>
    </xdr:from>
    <xdr:to>
      <xdr:col>10</xdr:col>
      <xdr:colOff>596900</xdr:colOff>
      <xdr:row>57</xdr:row>
      <xdr:rowOff>73025</xdr:rowOff>
    </xdr:to>
    <xdr:graphicFrame>
      <xdr:nvGraphicFramePr>
        <xdr:cNvPr id="6" name="Chart 5"/>
        <xdr:cNvGraphicFramePr/>
      </xdr:nvGraphicFramePr>
      <xdr:xfrm>
        <a:off x="2120900" y="8175625"/>
        <a:ext cx="4572000" cy="27432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288925</xdr:colOff>
      <xdr:row>64</xdr:row>
      <xdr:rowOff>9525</xdr:rowOff>
    </xdr:from>
    <xdr:to>
      <xdr:col>10</xdr:col>
      <xdr:colOff>593725</xdr:colOff>
      <xdr:row>78</xdr:row>
      <xdr:rowOff>85725</xdr:rowOff>
    </xdr:to>
    <xdr:graphicFrame>
      <xdr:nvGraphicFramePr>
        <xdr:cNvPr id="7" name="Chart 6"/>
        <xdr:cNvGraphicFramePr/>
      </xdr:nvGraphicFramePr>
      <xdr:xfrm>
        <a:off x="2117725" y="12188825"/>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showGridLines="0" workbookViewId="0">
      <selection activeCell="B11" sqref="B11:E13"/>
    </sheetView>
  </sheetViews>
  <sheetFormatPr defaultColWidth="9" defaultRowHeight="15" outlineLevelCol="4"/>
  <sheetData>
    <row r="1" spans="1:1">
      <c r="A1" t="s">
        <v>0</v>
      </c>
    </row>
    <row r="2" spans="2:3">
      <c r="B2" t="s">
        <v>1</v>
      </c>
      <c r="C2" t="s">
        <v>2</v>
      </c>
    </row>
    <row r="3" spans="2:3">
      <c r="B3">
        <v>0</v>
      </c>
      <c r="C3">
        <v>-1</v>
      </c>
    </row>
    <row r="4" spans="2:3">
      <c r="B4">
        <v>1</v>
      </c>
      <c r="C4">
        <v>0</v>
      </c>
    </row>
    <row r="5" spans="2:3">
      <c r="B5">
        <v>2</v>
      </c>
      <c r="C5">
        <v>1</v>
      </c>
    </row>
    <row r="7" spans="1:1">
      <c r="A7" t="s">
        <v>3</v>
      </c>
    </row>
    <row r="8" spans="2:4">
      <c r="B8" t="s">
        <v>4</v>
      </c>
      <c r="C8" t="s">
        <v>5</v>
      </c>
      <c r="D8" t="s">
        <v>6</v>
      </c>
    </row>
    <row r="9" spans="2:5">
      <c r="B9">
        <v>1</v>
      </c>
      <c r="C9">
        <v>-1</v>
      </c>
      <c r="D9">
        <v>-1</v>
      </c>
      <c r="E9">
        <v>0</v>
      </c>
    </row>
    <row r="10" spans="2:5">
      <c r="B10">
        <v>2</v>
      </c>
      <c r="C10">
        <v>-1</v>
      </c>
      <c r="D10">
        <v>0</v>
      </c>
      <c r="E10">
        <v>-1</v>
      </c>
    </row>
    <row r="11" spans="2:5">
      <c r="B11">
        <v>3</v>
      </c>
      <c r="C11">
        <v>0</v>
      </c>
      <c r="D11">
        <v>-1</v>
      </c>
      <c r="E11">
        <v>1</v>
      </c>
    </row>
    <row r="12" spans="2:5">
      <c r="B12">
        <v>4</v>
      </c>
      <c r="C12">
        <v>0</v>
      </c>
      <c r="D12">
        <v>0</v>
      </c>
      <c r="E12">
        <v>0</v>
      </c>
    </row>
    <row r="13" spans="2:5">
      <c r="B13">
        <v>5</v>
      </c>
      <c r="C13">
        <v>0</v>
      </c>
      <c r="D13">
        <v>1</v>
      </c>
      <c r="E13">
        <v>-1</v>
      </c>
    </row>
    <row r="14" spans="2:5">
      <c r="B14">
        <v>6</v>
      </c>
      <c r="C14">
        <v>1</v>
      </c>
      <c r="D14">
        <v>0</v>
      </c>
      <c r="E14">
        <v>1</v>
      </c>
    </row>
    <row r="15" spans="2:5">
      <c r="B15">
        <v>7</v>
      </c>
      <c r="C15">
        <v>1</v>
      </c>
      <c r="D15">
        <v>1</v>
      </c>
      <c r="E15">
        <v>0</v>
      </c>
    </row>
    <row r="17" spans="1:1">
      <c r="A17" t="s">
        <v>7</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1"/>
  <sheetViews>
    <sheetView showGridLines="0" workbookViewId="0">
      <selection activeCell="G1" sqref="G1"/>
    </sheetView>
  </sheetViews>
  <sheetFormatPr defaultColWidth="9" defaultRowHeight="15"/>
  <cols>
    <col min="1" max="1" width="2.62857142857143" customWidth="1"/>
    <col min="3" max="3" width="2.62857142857143" customWidth="1"/>
    <col min="4" max="4" width="3" customWidth="1"/>
    <col min="5" max="5" width="2.62857142857143" customWidth="1"/>
    <col min="6" max="6" width="3" customWidth="1"/>
    <col min="7" max="7" width="2.62857142857143" customWidth="1"/>
    <col min="9" max="9" width="6.36190476190476" style="12" customWidth="1"/>
  </cols>
  <sheetData>
    <row r="1" spans="1:3">
      <c r="A1" s="13" t="s">
        <v>5</v>
      </c>
      <c r="B1" s="13"/>
      <c r="C1" s="13" t="s">
        <v>6</v>
      </c>
    </row>
    <row r="2" spans="1:3">
      <c r="A2" s="13"/>
      <c r="B2" s="13"/>
      <c r="C2" s="13"/>
    </row>
    <row r="3" spans="1:5">
      <c r="A3" s="13">
        <v>-1</v>
      </c>
      <c r="B3" s="13"/>
      <c r="C3" s="13">
        <v>-1</v>
      </c>
      <c r="E3">
        <v>0</v>
      </c>
    </row>
    <row r="4" spans="1:9">
      <c r="A4" s="14">
        <v>1</v>
      </c>
      <c r="B4" s="13"/>
      <c r="C4" s="14">
        <v>1</v>
      </c>
      <c r="E4" s="14">
        <v>0</v>
      </c>
      <c r="I4" s="20">
        <v>0.5031966</v>
      </c>
    </row>
    <row r="5" spans="1:9">
      <c r="A5" s="15">
        <v>0</v>
      </c>
      <c r="B5" s="13"/>
      <c r="C5" s="15">
        <v>0</v>
      </c>
      <c r="E5" s="15">
        <v>1</v>
      </c>
      <c r="I5" s="21">
        <v>0.2495279</v>
      </c>
    </row>
    <row r="6" spans="1:9">
      <c r="A6" s="16">
        <v>0</v>
      </c>
      <c r="B6" s="13"/>
      <c r="C6" s="16">
        <v>0</v>
      </c>
      <c r="E6" s="16">
        <v>0</v>
      </c>
      <c r="I6" s="22">
        <v>0.24727556</v>
      </c>
    </row>
    <row r="7" s="11" customFormat="1" spans="1:9">
      <c r="A7" s="17"/>
      <c r="B7" s="17"/>
      <c r="C7" s="17"/>
      <c r="D7" s="18" t="s">
        <v>8</v>
      </c>
      <c r="E7" s="17"/>
      <c r="I7" s="23"/>
    </row>
    <row r="8" s="11" customFormat="1" spans="1:9">
      <c r="A8" s="17"/>
      <c r="B8" s="17"/>
      <c r="C8" s="17">
        <v>0</v>
      </c>
      <c r="E8" s="17">
        <v>-1</v>
      </c>
      <c r="I8" s="23"/>
    </row>
    <row r="9" spans="1:9">
      <c r="A9" s="13"/>
      <c r="B9" s="13"/>
      <c r="C9" s="14">
        <v>0</v>
      </c>
      <c r="E9" s="14">
        <v>1</v>
      </c>
      <c r="I9" s="20">
        <v>0.50319666</v>
      </c>
    </row>
    <row r="10" spans="1:9">
      <c r="A10" s="13"/>
      <c r="B10" s="13"/>
      <c r="C10" s="15">
        <v>1</v>
      </c>
      <c r="E10" s="15">
        <v>0</v>
      </c>
      <c r="I10" s="21">
        <v>0.24952787</v>
      </c>
    </row>
    <row r="11" spans="1:9">
      <c r="A11" s="13"/>
      <c r="B11" s="13"/>
      <c r="C11" s="16">
        <v>0</v>
      </c>
      <c r="E11" s="16">
        <v>0</v>
      </c>
      <c r="I11" s="22">
        <v>0.24727553</v>
      </c>
    </row>
    <row r="12" spans="1:5">
      <c r="A12" s="13"/>
      <c r="B12" s="13"/>
      <c r="C12" s="13"/>
      <c r="E12" s="13"/>
    </row>
    <row r="13" spans="1:7">
      <c r="A13" s="13">
        <v>0</v>
      </c>
      <c r="B13" s="13"/>
      <c r="C13" s="13">
        <v>-1</v>
      </c>
      <c r="E13" s="13">
        <v>0</v>
      </c>
      <c r="G13">
        <v>1</v>
      </c>
    </row>
    <row r="14" spans="1:9">
      <c r="A14" s="14">
        <v>0</v>
      </c>
      <c r="B14" s="13"/>
      <c r="C14" s="14">
        <v>1</v>
      </c>
      <c r="E14" s="14">
        <v>0</v>
      </c>
      <c r="G14" s="14">
        <v>0</v>
      </c>
      <c r="H14" s="13"/>
      <c r="I14" s="20">
        <v>0.33338135</v>
      </c>
    </row>
    <row r="15" spans="1:9">
      <c r="A15" s="15">
        <v>1</v>
      </c>
      <c r="B15" s="13"/>
      <c r="C15" s="15">
        <v>0</v>
      </c>
      <c r="E15" s="15">
        <v>1</v>
      </c>
      <c r="G15" s="15">
        <v>0</v>
      </c>
      <c r="H15" s="13"/>
      <c r="I15" s="21">
        <v>0.33330977</v>
      </c>
    </row>
    <row r="16" spans="1:9">
      <c r="A16" s="16">
        <v>0</v>
      </c>
      <c r="B16" s="13"/>
      <c r="C16" s="16">
        <v>0</v>
      </c>
      <c r="E16" s="16">
        <v>0</v>
      </c>
      <c r="G16" s="16">
        <v>1</v>
      </c>
      <c r="H16" s="13"/>
      <c r="I16" s="22">
        <v>0.33330885</v>
      </c>
    </row>
    <row r="17" s="11" customFormat="1" spans="1:9">
      <c r="A17" s="17"/>
      <c r="B17" s="17"/>
      <c r="C17" s="17"/>
      <c r="D17" s="18" t="s">
        <v>8</v>
      </c>
      <c r="E17" s="17"/>
      <c r="I17" s="23"/>
    </row>
    <row r="18" s="11" customFormat="1" spans="1:9">
      <c r="A18" s="17"/>
      <c r="B18" s="17"/>
      <c r="C18" s="17">
        <v>1</v>
      </c>
      <c r="E18" s="17">
        <v>0</v>
      </c>
      <c r="G18" s="19">
        <v>-1</v>
      </c>
      <c r="I18" s="23"/>
    </row>
    <row r="19" spans="1:9">
      <c r="A19" s="13"/>
      <c r="B19" s="13"/>
      <c r="C19" s="14">
        <v>0</v>
      </c>
      <c r="E19" s="14">
        <v>0</v>
      </c>
      <c r="G19" s="14">
        <v>1</v>
      </c>
      <c r="I19" s="20">
        <v>0.33338135</v>
      </c>
    </row>
    <row r="20" spans="1:9">
      <c r="A20" s="13"/>
      <c r="B20" s="13"/>
      <c r="C20" s="15">
        <v>0</v>
      </c>
      <c r="E20" s="15">
        <v>1</v>
      </c>
      <c r="G20" s="15">
        <v>0</v>
      </c>
      <c r="I20" s="21">
        <v>0.33330977</v>
      </c>
    </row>
    <row r="21" spans="1:9">
      <c r="A21" s="13"/>
      <c r="B21" s="13"/>
      <c r="C21" s="16">
        <v>1</v>
      </c>
      <c r="E21" s="16">
        <v>0</v>
      </c>
      <c r="G21" s="16">
        <v>0</v>
      </c>
      <c r="I21" s="22">
        <v>0.33330885</v>
      </c>
    </row>
    <row r="22" spans="1:2">
      <c r="A22" s="13"/>
      <c r="B22" s="13"/>
    </row>
    <row r="23" spans="1:5">
      <c r="A23" s="13">
        <v>1</v>
      </c>
      <c r="B23" s="13"/>
      <c r="C23" s="13">
        <v>0</v>
      </c>
      <c r="E23">
        <v>1</v>
      </c>
    </row>
    <row r="24" spans="1:9">
      <c r="A24" s="14">
        <v>0</v>
      </c>
      <c r="C24" s="14">
        <v>0</v>
      </c>
      <c r="E24" s="14">
        <v>0</v>
      </c>
      <c r="I24" s="20">
        <v>0.00030494825</v>
      </c>
    </row>
    <row r="25" spans="1:9">
      <c r="A25" s="15">
        <v>0</v>
      </c>
      <c r="C25" s="15">
        <v>1</v>
      </c>
      <c r="E25" s="15">
        <v>0</v>
      </c>
      <c r="I25" s="21">
        <v>0.47610798</v>
      </c>
    </row>
    <row r="26" spans="1:9">
      <c r="A26" s="16">
        <v>1</v>
      </c>
      <c r="C26" s="16">
        <v>0</v>
      </c>
      <c r="E26" s="16">
        <v>1</v>
      </c>
      <c r="I26" s="22">
        <v>0.5235871</v>
      </c>
    </row>
    <row r="27" s="11" customFormat="1" spans="1:9">
      <c r="A27" s="17"/>
      <c r="B27" s="17"/>
      <c r="C27" s="17"/>
      <c r="D27" s="18" t="s">
        <v>8</v>
      </c>
      <c r="E27" s="17"/>
      <c r="I27" s="23"/>
    </row>
    <row r="28" s="11" customFormat="1" spans="1:9">
      <c r="A28" s="17"/>
      <c r="B28" s="17"/>
      <c r="C28" s="17">
        <v>1</v>
      </c>
      <c r="E28" s="17">
        <v>0</v>
      </c>
      <c r="I28" s="23"/>
    </row>
    <row r="29" spans="3:9">
      <c r="C29" s="14">
        <v>0</v>
      </c>
      <c r="E29" s="14">
        <v>0</v>
      </c>
      <c r="I29" s="20">
        <v>0.00030494732</v>
      </c>
    </row>
    <row r="30" spans="3:9">
      <c r="C30" s="15">
        <v>0</v>
      </c>
      <c r="E30" s="15">
        <v>1</v>
      </c>
      <c r="I30" s="21">
        <v>0.47610804</v>
      </c>
    </row>
    <row r="31" spans="3:9">
      <c r="C31" s="16">
        <v>1</v>
      </c>
      <c r="E31" s="16">
        <v>0</v>
      </c>
      <c r="I31" s="22">
        <v>0.523587</v>
      </c>
    </row>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6"/>
  <sheetViews>
    <sheetView workbookViewId="0">
      <selection activeCell="E10" sqref="E10"/>
    </sheetView>
  </sheetViews>
  <sheetFormatPr defaultColWidth="9" defaultRowHeight="15"/>
  <sheetData>
    <row r="1" spans="1:3">
      <c r="A1">
        <v>0</v>
      </c>
      <c r="B1">
        <v>0</v>
      </c>
      <c r="C1">
        <v>0</v>
      </c>
    </row>
    <row r="2" spans="1:3">
      <c r="A2">
        <v>1</v>
      </c>
      <c r="B2">
        <v>0</v>
      </c>
      <c r="C2">
        <v>1</v>
      </c>
    </row>
    <row r="3" spans="2:13">
      <c r="B3">
        <v>1</v>
      </c>
      <c r="C3">
        <v>0</v>
      </c>
      <c r="K3" s="5" t="s">
        <v>9</v>
      </c>
      <c r="M3" s="5" t="s">
        <v>10</v>
      </c>
    </row>
    <row r="4" spans="1:13">
      <c r="A4">
        <v>2</v>
      </c>
      <c r="B4">
        <v>0</v>
      </c>
      <c r="C4">
        <v>2</v>
      </c>
      <c r="J4" s="10">
        <v>2.396</v>
      </c>
      <c r="K4" s="10">
        <f>H10*J4</f>
        <v>0</v>
      </c>
      <c r="M4" s="6">
        <v>1</v>
      </c>
    </row>
    <row r="5" spans="2:13">
      <c r="B5">
        <v>1</v>
      </c>
      <c r="C5">
        <v>1</v>
      </c>
      <c r="M5" s="7"/>
    </row>
    <row r="6" spans="2:13">
      <c r="B6">
        <v>2</v>
      </c>
      <c r="C6">
        <v>0</v>
      </c>
      <c r="J6" s="10">
        <v>1.188</v>
      </c>
      <c r="K6" s="10">
        <f>H10*J6</f>
        <v>0</v>
      </c>
      <c r="M6" s="7">
        <v>0</v>
      </c>
    </row>
    <row r="7" spans="13:13">
      <c r="M7" s="7"/>
    </row>
    <row r="8" spans="5:13">
      <c r="E8" s="5" t="s">
        <v>11</v>
      </c>
      <c r="J8" s="10">
        <v>1.178</v>
      </c>
      <c r="K8" s="10">
        <f>H10*J8</f>
        <v>0</v>
      </c>
      <c r="M8" s="9">
        <v>0</v>
      </c>
    </row>
    <row r="9" spans="5:7">
      <c r="E9" s="6">
        <v>0</v>
      </c>
      <c r="G9" s="6">
        <v>0.21</v>
      </c>
    </row>
    <row r="10" spans="5:8">
      <c r="E10" s="7">
        <v>1</v>
      </c>
      <c r="G10" s="7">
        <v>0</v>
      </c>
      <c r="H10" s="8">
        <f>E9*G9+E10*G10+E11*G11</f>
        <v>0</v>
      </c>
    </row>
    <row r="11" spans="5:7">
      <c r="E11" s="9">
        <v>0</v>
      </c>
      <c r="G11" s="9">
        <v>-2.23</v>
      </c>
    </row>
    <row r="12" spans="10:13">
      <c r="J12" s="10">
        <v>2.396</v>
      </c>
      <c r="K12" s="10">
        <f>H10*J12</f>
        <v>0</v>
      </c>
      <c r="M12" s="6">
        <v>0</v>
      </c>
    </row>
    <row r="13" spans="13:13">
      <c r="M13" s="7"/>
    </row>
    <row r="14" spans="10:13">
      <c r="J14" s="10">
        <v>1.188</v>
      </c>
      <c r="K14" s="10">
        <f>H10*J14</f>
        <v>0</v>
      </c>
      <c r="M14" s="7">
        <v>1</v>
      </c>
    </row>
    <row r="15" spans="13:13">
      <c r="M15" s="7"/>
    </row>
    <row r="16" spans="10:13">
      <c r="J16" s="10">
        <v>1.178</v>
      </c>
      <c r="K16" s="10">
        <f>H10*J16</f>
        <v>0</v>
      </c>
      <c r="M16" s="9">
        <v>0</v>
      </c>
    </row>
  </sheetData>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
  <sheetViews>
    <sheetView topLeftCell="A12" workbookViewId="0">
      <selection activeCell="A34" sqref="A34"/>
    </sheetView>
  </sheetViews>
  <sheetFormatPr defaultColWidth="9" defaultRowHeight="15"/>
  <sheetData>
    <row r="1" spans="1:1">
      <c r="A1" s="3" t="s">
        <v>12</v>
      </c>
    </row>
    <row r="2" spans="1:1">
      <c r="A2" s="3" t="s">
        <v>13</v>
      </c>
    </row>
    <row r="3" spans="1:1">
      <c r="A3" s="3" t="s">
        <v>14</v>
      </c>
    </row>
    <row r="5" spans="1:1">
      <c r="A5" s="3" t="s">
        <v>15</v>
      </c>
    </row>
    <row r="6" spans="1:1">
      <c r="A6" s="3" t="s">
        <v>16</v>
      </c>
    </row>
    <row r="7" spans="1:1">
      <c r="A7" s="3" t="s">
        <v>17</v>
      </c>
    </row>
    <row r="8" spans="1:1">
      <c r="A8" s="3" t="s">
        <v>18</v>
      </c>
    </row>
    <row r="11" spans="1:1">
      <c r="A11" s="3" t="s">
        <v>19</v>
      </c>
    </row>
    <row r="12" spans="1:1">
      <c r="A12" s="3" t="s">
        <v>20</v>
      </c>
    </row>
    <row r="13" spans="1:1">
      <c r="A13" s="3" t="s">
        <v>21</v>
      </c>
    </row>
    <row r="14" spans="1:1">
      <c r="A14" s="3" t="s">
        <v>22</v>
      </c>
    </row>
    <row r="16" spans="1:1">
      <c r="A16" s="3" t="s">
        <v>23</v>
      </c>
    </row>
    <row r="17" spans="1:1">
      <c r="A17" s="3" t="s">
        <v>24</v>
      </c>
    </row>
    <row r="18" spans="1:1">
      <c r="A18" s="4" t="s">
        <v>25</v>
      </c>
    </row>
    <row r="19" spans="1:1">
      <c r="A19" t="s">
        <v>26</v>
      </c>
    </row>
    <row r="21" spans="1:1">
      <c r="A21" s="3" t="s">
        <v>27</v>
      </c>
    </row>
    <row r="23" spans="1:1">
      <c r="A23" s="5" t="s">
        <v>28</v>
      </c>
    </row>
    <row r="24" spans="1:1">
      <c r="A24" s="5" t="s">
        <v>29</v>
      </c>
    </row>
    <row r="25" spans="1:1">
      <c r="A25" s="5" t="s">
        <v>30</v>
      </c>
    </row>
    <row r="26" spans="1:1">
      <c r="A26" s="5" t="s">
        <v>31</v>
      </c>
    </row>
    <row r="28" spans="1:12">
      <c r="A28" s="3" t="s">
        <v>32</v>
      </c>
      <c r="L28" s="3" t="s">
        <v>33</v>
      </c>
    </row>
    <row r="30" spans="1:1">
      <c r="A30" s="3" t="s">
        <v>34</v>
      </c>
    </row>
    <row r="31" spans="1:1">
      <c r="A31" s="3" t="s">
        <v>35</v>
      </c>
    </row>
    <row r="32" spans="1:1">
      <c r="A32" s="3" t="s">
        <v>36</v>
      </c>
    </row>
    <row r="33" spans="1:1">
      <c r="A33" s="4"/>
    </row>
    <row r="36" spans="1:1">
      <c r="A36" s="3" t="s">
        <v>37</v>
      </c>
    </row>
  </sheetData>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7"/>
  <sheetViews>
    <sheetView zoomScale="130" zoomScaleNormal="130" topLeftCell="A94" workbookViewId="0">
      <selection activeCell="A107" sqref="A107:B145"/>
    </sheetView>
  </sheetViews>
  <sheetFormatPr defaultColWidth="9.14285714285714" defaultRowHeight="15" outlineLevelCol="3"/>
  <cols>
    <col min="2" max="3" width="11.7142857142857" style="1"/>
  </cols>
  <sheetData>
    <row r="1" spans="1:1">
      <c r="A1" t="s">
        <v>38</v>
      </c>
    </row>
    <row r="2" spans="1:3">
      <c r="A2">
        <v>-9</v>
      </c>
      <c r="B2" s="1">
        <v>35.544</v>
      </c>
      <c r="C2" s="1">
        <v>0.04480547</v>
      </c>
    </row>
    <row r="3" spans="1:3">
      <c r="A3">
        <v>-8</v>
      </c>
      <c r="B3" s="1">
        <v>18.464458</v>
      </c>
      <c r="C3" s="1">
        <v>0.028583374</v>
      </c>
    </row>
    <row r="4" spans="1:3">
      <c r="A4">
        <v>-7</v>
      </c>
      <c r="B4" s="1">
        <v>8.168672</v>
      </c>
      <c r="C4" s="1">
        <v>0.01648248</v>
      </c>
    </row>
    <row r="5" spans="1:3">
      <c r="A5">
        <v>-6</v>
      </c>
      <c r="B5" s="1">
        <v>3.731387</v>
      </c>
      <c r="C5" s="1">
        <v>0.007554939</v>
      </c>
    </row>
    <row r="6" spans="1:3">
      <c r="A6">
        <v>-5</v>
      </c>
      <c r="B6" s="1">
        <v>1.697661</v>
      </c>
      <c r="C6" s="1">
        <v>0.0059270426</v>
      </c>
    </row>
    <row r="7" spans="1:3">
      <c r="A7">
        <v>-4</v>
      </c>
      <c r="B7" s="1">
        <v>0.76901907</v>
      </c>
      <c r="C7" s="1">
        <v>0.0045658224</v>
      </c>
    </row>
    <row r="8" spans="1:3">
      <c r="A8">
        <v>-3</v>
      </c>
      <c r="B8" s="1">
        <v>0.34541738</v>
      </c>
      <c r="C8" s="1">
        <v>0.0035252853</v>
      </c>
    </row>
    <row r="9" spans="1:3">
      <c r="A9">
        <v>-2</v>
      </c>
      <c r="B9" s="1">
        <v>0.1598232</v>
      </c>
      <c r="C9" s="1">
        <v>0.004150109</v>
      </c>
    </row>
    <row r="10" spans="1:3">
      <c r="A10">
        <v>-1</v>
      </c>
      <c r="B10" s="1">
        <v>0.061190777</v>
      </c>
      <c r="C10" s="1">
        <v>0.0026554542</v>
      </c>
    </row>
    <row r="11" spans="1:3">
      <c r="A11">
        <v>0</v>
      </c>
      <c r="B11" s="1">
        <v>0.0020585638</v>
      </c>
      <c r="C11" s="1">
        <v>0.002305608</v>
      </c>
    </row>
    <row r="12" spans="1:3">
      <c r="A12">
        <v>1</v>
      </c>
      <c r="B12" s="1">
        <v>0.0023010317</v>
      </c>
      <c r="C12" s="1">
        <v>0.04509324</v>
      </c>
    </row>
    <row r="13" spans="1:3">
      <c r="A13">
        <v>2</v>
      </c>
      <c r="B13" s="1">
        <v>0.0033471214</v>
      </c>
      <c r="C13" s="1">
        <v>0.11798235</v>
      </c>
    </row>
    <row r="14" spans="1:3">
      <c r="A14">
        <v>3</v>
      </c>
      <c r="B14" s="1">
        <v>0.006917907</v>
      </c>
      <c r="C14" s="1">
        <v>0.26258892</v>
      </c>
    </row>
    <row r="15" spans="1:3">
      <c r="A15">
        <v>4</v>
      </c>
      <c r="B15" s="1">
        <v>0.006314808</v>
      </c>
      <c r="C15" s="1">
        <v>0.5833258</v>
      </c>
    </row>
    <row r="16" spans="1:3">
      <c r="A16">
        <v>5</v>
      </c>
      <c r="B16" s="1">
        <v>0.004518503</v>
      </c>
      <c r="C16" s="1">
        <v>1.2936674</v>
      </c>
    </row>
    <row r="17" spans="1:3">
      <c r="A17">
        <v>6</v>
      </c>
      <c r="B17" s="1">
        <v>-0.001194107</v>
      </c>
      <c r="C17" s="1">
        <v>2.8630767</v>
      </c>
    </row>
    <row r="18" spans="1:3">
      <c r="A18">
        <v>7</v>
      </c>
      <c r="B18" s="1">
        <v>-0.010091903</v>
      </c>
      <c r="C18" s="1">
        <v>6.3243065</v>
      </c>
    </row>
    <row r="19" spans="1:3">
      <c r="A19">
        <v>8</v>
      </c>
      <c r="B19" s="1">
        <v>-0.029841783</v>
      </c>
      <c r="C19" s="1">
        <v>14.349214</v>
      </c>
    </row>
    <row r="20" spans="1:3">
      <c r="A20">
        <v>9</v>
      </c>
      <c r="B20" s="1">
        <v>-0.06716925</v>
      </c>
      <c r="C20" s="1">
        <v>28.777082</v>
      </c>
    </row>
    <row r="22" spans="1:1">
      <c r="A22" t="s">
        <v>39</v>
      </c>
    </row>
    <row r="23" spans="1:3">
      <c r="A23">
        <v>-9</v>
      </c>
      <c r="B23" s="1">
        <v>-18.697212</v>
      </c>
      <c r="C23" s="1">
        <v>-0.6725539</v>
      </c>
    </row>
    <row r="24" spans="1:3">
      <c r="A24">
        <v>-8</v>
      </c>
      <c r="B24" s="1">
        <v>-11.8411455</v>
      </c>
      <c r="C24" s="1">
        <v>-0.41338032</v>
      </c>
    </row>
    <row r="25" spans="1:3">
      <c r="A25">
        <v>-7</v>
      </c>
      <c r="B25" s="1">
        <v>-5.9900155</v>
      </c>
      <c r="C25" s="1">
        <v>-0.20024095</v>
      </c>
    </row>
    <row r="26" spans="1:3">
      <c r="A26">
        <v>-6</v>
      </c>
      <c r="B26" s="1">
        <v>-3.053082</v>
      </c>
      <c r="C26" s="1">
        <v>-0.09710694</v>
      </c>
    </row>
    <row r="27" spans="1:3">
      <c r="A27">
        <v>-5</v>
      </c>
      <c r="B27" s="1">
        <v>-1.5685719</v>
      </c>
      <c r="C27" s="1">
        <v>-0.042172655</v>
      </c>
    </row>
    <row r="28" spans="1:3">
      <c r="A28">
        <v>-4</v>
      </c>
      <c r="B28" s="1">
        <v>-0.7993972</v>
      </c>
      <c r="C28" s="1">
        <v>-0.015256939</v>
      </c>
    </row>
    <row r="29" spans="1:3">
      <c r="A29">
        <v>-3</v>
      </c>
      <c r="B29" s="1">
        <v>-0.41349733</v>
      </c>
      <c r="C29" s="1">
        <v>-0.002215528</v>
      </c>
    </row>
    <row r="30" spans="1:3">
      <c r="A30">
        <v>-2</v>
      </c>
      <c r="B30" s="1">
        <v>-0.21335581</v>
      </c>
      <c r="C30" s="1">
        <v>0.0030017383</v>
      </c>
    </row>
    <row r="31" spans="1:3">
      <c r="A31">
        <v>-1</v>
      </c>
      <c r="B31" s="1">
        <v>-0.087425984</v>
      </c>
      <c r="C31" s="1">
        <v>0.0075202226</v>
      </c>
    </row>
    <row r="32" spans="1:3">
      <c r="A32">
        <v>0</v>
      </c>
      <c r="B32" s="1">
        <v>0.0011931013</v>
      </c>
      <c r="C32" s="1">
        <v>-0.0012730517</v>
      </c>
    </row>
    <row r="33" spans="1:3">
      <c r="A33">
        <v>1</v>
      </c>
      <c r="B33" s="1">
        <v>-0.009781428</v>
      </c>
      <c r="C33" s="1">
        <v>0.107870996</v>
      </c>
    </row>
    <row r="34" spans="1:3">
      <c r="A34">
        <v>2</v>
      </c>
      <c r="B34" s="1">
        <v>-0.014077598</v>
      </c>
      <c r="C34" s="1">
        <v>0.2702351</v>
      </c>
    </row>
    <row r="35" spans="1:3">
      <c r="A35">
        <v>3</v>
      </c>
      <c r="B35" s="1">
        <v>-0.020075748</v>
      </c>
      <c r="C35" s="1">
        <v>0.5250545</v>
      </c>
    </row>
    <row r="36" spans="1:3">
      <c r="A36">
        <v>4</v>
      </c>
      <c r="B36" s="1">
        <v>-0.029527409</v>
      </c>
      <c r="C36" s="1">
        <v>1.0234289</v>
      </c>
    </row>
    <row r="37" spans="1:3">
      <c r="A37">
        <v>5</v>
      </c>
      <c r="B37" s="1">
        <v>-0.044925883</v>
      </c>
      <c r="C37" s="1">
        <v>2.0219584</v>
      </c>
    </row>
    <row r="38" spans="1:3">
      <c r="A38">
        <v>6</v>
      </c>
      <c r="B38" s="1">
        <v>-0.08139936</v>
      </c>
      <c r="C38" s="1">
        <v>3.968073</v>
      </c>
    </row>
    <row r="39" spans="1:3">
      <c r="A39">
        <v>7</v>
      </c>
      <c r="B39" s="1">
        <v>-0.15115964</v>
      </c>
      <c r="C39" s="1">
        <v>7.867708</v>
      </c>
    </row>
    <row r="40" spans="1:3">
      <c r="A40">
        <v>8</v>
      </c>
      <c r="B40" s="1">
        <v>-0.29362327</v>
      </c>
      <c r="C40" s="1">
        <v>15.992818</v>
      </c>
    </row>
    <row r="41" spans="1:3">
      <c r="A41">
        <v>9</v>
      </c>
      <c r="B41" s="1">
        <v>-0.41678724</v>
      </c>
      <c r="C41" s="1">
        <v>23.494839</v>
      </c>
    </row>
    <row r="43" spans="1:1">
      <c r="A43" t="s">
        <v>40</v>
      </c>
    </row>
    <row r="44" spans="1:3">
      <c r="A44">
        <v>-9</v>
      </c>
      <c r="B44" s="1">
        <v>-0.07049421</v>
      </c>
      <c r="C44" s="1">
        <v>33.751102</v>
      </c>
    </row>
    <row r="45" spans="1:3">
      <c r="A45">
        <v>-8</v>
      </c>
      <c r="B45" s="1">
        <v>-0.041687652</v>
      </c>
      <c r="C45" s="1">
        <v>18.416473</v>
      </c>
    </row>
    <row r="46" spans="1:3">
      <c r="A46">
        <v>-7</v>
      </c>
      <c r="B46" s="1">
        <v>-0.020233197</v>
      </c>
      <c r="C46" s="1">
        <v>8.206829</v>
      </c>
    </row>
    <row r="47" spans="1:3">
      <c r="A47">
        <v>-6</v>
      </c>
      <c r="B47" s="1">
        <v>-0.01328419</v>
      </c>
      <c r="C47" s="1">
        <v>3.8194892</v>
      </c>
    </row>
    <row r="48" spans="1:3">
      <c r="A48">
        <v>-5</v>
      </c>
      <c r="B48" s="1">
        <v>-0.0082375035</v>
      </c>
      <c r="C48" s="1">
        <v>1.7670062</v>
      </c>
    </row>
    <row r="49" spans="1:3">
      <c r="A49">
        <v>-4</v>
      </c>
      <c r="B49" s="1">
        <v>-0.006593066</v>
      </c>
      <c r="C49" s="1">
        <v>0.81428957</v>
      </c>
    </row>
    <row r="50" spans="1:3">
      <c r="A50">
        <v>-3</v>
      </c>
      <c r="B50" s="1">
        <v>-0.0062346323</v>
      </c>
      <c r="C50" s="1">
        <v>0.3739255</v>
      </c>
    </row>
    <row r="51" spans="1:3">
      <c r="A51">
        <v>-2</v>
      </c>
      <c r="B51" s="1">
        <v>-0.0037598081</v>
      </c>
      <c r="C51" s="1">
        <v>0.17512865</v>
      </c>
    </row>
    <row r="52" spans="1:3">
      <c r="A52">
        <v>-1</v>
      </c>
      <c r="B52" s="1">
        <v>-0.0025322835</v>
      </c>
      <c r="C52" s="1">
        <v>0.06702505</v>
      </c>
    </row>
    <row r="53" spans="1:3">
      <c r="A53">
        <v>0</v>
      </c>
      <c r="B53" s="1">
        <v>0.0008694877</v>
      </c>
      <c r="C53" s="1">
        <v>-0.0007958492</v>
      </c>
    </row>
    <row r="54" spans="1:3">
      <c r="A54">
        <v>1</v>
      </c>
      <c r="B54" s="1">
        <v>-0.051197443</v>
      </c>
      <c r="C54" s="1">
        <v>0.0031281651</v>
      </c>
    </row>
    <row r="55" spans="1:3">
      <c r="A55">
        <v>2</v>
      </c>
      <c r="B55" s="1">
        <v>-0.13283809</v>
      </c>
      <c r="C55" s="1">
        <v>0.0043021105</v>
      </c>
    </row>
    <row r="56" spans="1:3">
      <c r="A56">
        <v>3</v>
      </c>
      <c r="B56" s="1">
        <v>-0.28423202</v>
      </c>
      <c r="C56" s="1">
        <v>0.004198737</v>
      </c>
    </row>
    <row r="57" spans="1:3">
      <c r="A57">
        <v>4</v>
      </c>
      <c r="B57" s="1">
        <v>-0.62203836</v>
      </c>
      <c r="C57" s="1">
        <v>0.004230342</v>
      </c>
    </row>
    <row r="58" spans="1:3">
      <c r="A58">
        <v>5</v>
      </c>
      <c r="B58" s="1">
        <v>-1.3538901</v>
      </c>
      <c r="C58" s="1">
        <v>0.0027690458</v>
      </c>
    </row>
    <row r="59" spans="1:3">
      <c r="A59">
        <v>6</v>
      </c>
      <c r="B59" s="1">
        <v>-2.9312708</v>
      </c>
      <c r="C59" s="1">
        <v>-0.0064686975</v>
      </c>
    </row>
    <row r="60" spans="1:3">
      <c r="A60">
        <v>7</v>
      </c>
      <c r="B60" s="1">
        <v>-6.3428526</v>
      </c>
      <c r="C60" s="1">
        <v>-0.01880888</v>
      </c>
    </row>
    <row r="61" spans="1:3">
      <c r="A61">
        <v>8</v>
      </c>
      <c r="B61" s="1">
        <v>-14.098452</v>
      </c>
      <c r="C61" s="1">
        <v>-0.052531548</v>
      </c>
    </row>
    <row r="62" spans="1:3">
      <c r="A62">
        <v>9</v>
      </c>
      <c r="B62" s="1">
        <v>-27.106327</v>
      </c>
      <c r="C62" s="1">
        <v>-0.11096892</v>
      </c>
    </row>
    <row r="64" spans="1:1">
      <c r="A64" t="s">
        <v>41</v>
      </c>
    </row>
    <row r="65" spans="1:3">
      <c r="A65">
        <v>-9</v>
      </c>
      <c r="B65" s="1">
        <v>0.07896372</v>
      </c>
      <c r="C65" s="1">
        <v>-33.747623</v>
      </c>
    </row>
    <row r="66" spans="1:3">
      <c r="A66">
        <v>-8</v>
      </c>
      <c r="B66" s="1">
        <v>0.047391105</v>
      </c>
      <c r="C66" s="1">
        <v>-18.961546</v>
      </c>
    </row>
    <row r="67" spans="1:3">
      <c r="A67">
        <v>-7</v>
      </c>
      <c r="B67" s="1">
        <v>0.026596103</v>
      </c>
      <c r="C67" s="1">
        <v>-8.59856</v>
      </c>
    </row>
    <row r="68" spans="1:3">
      <c r="A68">
        <v>-6</v>
      </c>
      <c r="B68" s="1">
        <v>0.014228077</v>
      </c>
      <c r="C68" s="1">
        <v>-4.062041</v>
      </c>
    </row>
    <row r="69" spans="1:3">
      <c r="A69">
        <v>-5</v>
      </c>
      <c r="B69" s="1">
        <v>0.010595336</v>
      </c>
      <c r="C69" s="1">
        <v>-1.9164076</v>
      </c>
    </row>
    <row r="70" spans="1:3">
      <c r="A70">
        <v>-4</v>
      </c>
      <c r="B70" s="1">
        <v>0.007458121</v>
      </c>
      <c r="C70" s="1">
        <v>-0.9002431</v>
      </c>
    </row>
    <row r="71" spans="1:3">
      <c r="A71">
        <v>-3</v>
      </c>
      <c r="B71" s="1">
        <v>0.0047400207</v>
      </c>
      <c r="C71" s="1">
        <v>-0.4190854</v>
      </c>
    </row>
    <row r="72" spans="1:3">
      <c r="A72">
        <v>-2</v>
      </c>
      <c r="B72" s="1">
        <v>0.0054967566</v>
      </c>
      <c r="C72" s="1">
        <v>-0.20328234</v>
      </c>
    </row>
    <row r="73" spans="1:3">
      <c r="A73">
        <v>-1</v>
      </c>
      <c r="B73" s="1">
        <v>0.0012620636</v>
      </c>
      <c r="C73" s="1">
        <v>-0.07664241</v>
      </c>
    </row>
    <row r="74" spans="1:3">
      <c r="A74">
        <v>0</v>
      </c>
      <c r="B74" s="1">
        <v>0.00046089222</v>
      </c>
      <c r="C74" s="1">
        <v>-0.00047610913</v>
      </c>
    </row>
    <row r="75" spans="1:3">
      <c r="A75">
        <v>1</v>
      </c>
      <c r="B75" s="1">
        <v>0.054298278</v>
      </c>
      <c r="C75" s="1">
        <v>-0.00630617</v>
      </c>
    </row>
    <row r="76" spans="1:3">
      <c r="A76">
        <v>2</v>
      </c>
      <c r="B76" s="1">
        <v>0.13565096</v>
      </c>
      <c r="C76" s="1">
        <v>-0.0067393975</v>
      </c>
    </row>
    <row r="77" spans="1:3">
      <c r="A77">
        <v>3</v>
      </c>
      <c r="B77" s="1">
        <v>0.28312007</v>
      </c>
      <c r="C77" s="1">
        <v>-0.0062620887</v>
      </c>
    </row>
    <row r="78" spans="1:3">
      <c r="A78">
        <v>4</v>
      </c>
      <c r="B78" s="1">
        <v>0.60865444</v>
      </c>
      <c r="C78" s="1">
        <v>-0.005083371</v>
      </c>
    </row>
    <row r="79" spans="1:3">
      <c r="A79">
        <v>5</v>
      </c>
      <c r="B79" s="1">
        <v>1.3030722</v>
      </c>
      <c r="C79" s="1">
        <v>0.0016115954</v>
      </c>
    </row>
    <row r="80" spans="1:3">
      <c r="A80">
        <v>6</v>
      </c>
      <c r="B80" s="1">
        <v>2.7867546</v>
      </c>
      <c r="C80" s="1">
        <v>0.011163644</v>
      </c>
    </row>
    <row r="81" spans="1:3">
      <c r="A81">
        <v>7</v>
      </c>
      <c r="B81" s="1">
        <v>5.9403324</v>
      </c>
      <c r="C81" s="1">
        <v>0.041404538</v>
      </c>
    </row>
    <row r="82" spans="1:3">
      <c r="A82">
        <v>8</v>
      </c>
      <c r="B82" s="1">
        <v>13.031914</v>
      </c>
      <c r="C82" s="1">
        <v>0.10206536</v>
      </c>
    </row>
    <row r="83" spans="1:3">
      <c r="A83">
        <v>9</v>
      </c>
      <c r="B83" s="1">
        <v>24.079632</v>
      </c>
      <c r="C83" s="1">
        <v>0.19717012</v>
      </c>
    </row>
    <row r="86" spans="1:4">
      <c r="A86">
        <v>-9</v>
      </c>
      <c r="B86" s="1">
        <v>0.22321169</v>
      </c>
      <c r="C86" s="1">
        <v>-14.626375</v>
      </c>
      <c r="D86">
        <v>0.012379404</v>
      </c>
    </row>
    <row r="87" spans="1:4">
      <c r="A87">
        <v>-8</v>
      </c>
      <c r="B87" s="1">
        <v>0.13601841</v>
      </c>
      <c r="C87" s="1">
        <v>-4.564769</v>
      </c>
      <c r="D87">
        <v>-4.516101</v>
      </c>
    </row>
    <row r="88" spans="1:4">
      <c r="A88">
        <v>-7</v>
      </c>
      <c r="B88" s="1">
        <v>0.14629805</v>
      </c>
      <c r="C88" s="1">
        <v>-1.5269351</v>
      </c>
      <c r="D88">
        <v>-8.612458</v>
      </c>
    </row>
    <row r="89" spans="1:4">
      <c r="A89">
        <v>-6</v>
      </c>
      <c r="B89" s="1">
        <v>0.14796278</v>
      </c>
      <c r="C89" s="1">
        <v>-0.23032932</v>
      </c>
      <c r="D89">
        <v>-10.595551</v>
      </c>
    </row>
    <row r="90" spans="1:4">
      <c r="A90">
        <v>-5</v>
      </c>
      <c r="B90" s="1">
        <v>0.06949907</v>
      </c>
      <c r="C90" s="1">
        <v>0.18795593</v>
      </c>
      <c r="D90">
        <v>-5.7059674</v>
      </c>
    </row>
    <row r="91" spans="1:4">
      <c r="A91">
        <v>-4</v>
      </c>
      <c r="B91" s="1">
        <v>0.024720635</v>
      </c>
      <c r="C91" s="1">
        <v>0.17999032</v>
      </c>
      <c r="D91">
        <v>-2.1551173</v>
      </c>
    </row>
    <row r="92" spans="1:4">
      <c r="A92">
        <v>-3</v>
      </c>
      <c r="B92" s="1">
        <v>0.0043899207</v>
      </c>
      <c r="C92" s="1">
        <v>0.13046296</v>
      </c>
      <c r="D92">
        <v>-0.75491464</v>
      </c>
    </row>
    <row r="93" spans="1:4">
      <c r="A93">
        <v>-2</v>
      </c>
      <c r="B93" s="1">
        <v>0.0005246907</v>
      </c>
      <c r="C93" s="1">
        <v>0.08915325</v>
      </c>
      <c r="D93">
        <v>-0.25232193</v>
      </c>
    </row>
    <row r="94" spans="1:4">
      <c r="A94">
        <v>-1</v>
      </c>
      <c r="B94" s="1">
        <v>9.3729366e-5</v>
      </c>
      <c r="C94" s="1">
        <v>0.05878133</v>
      </c>
      <c r="D94">
        <v>-0.07889803</v>
      </c>
    </row>
    <row r="95" spans="1:4">
      <c r="A95">
        <v>0</v>
      </c>
      <c r="B95" s="1">
        <v>0.0031871987</v>
      </c>
      <c r="C95" s="1">
        <v>0.0001317425</v>
      </c>
      <c r="D95">
        <v>-0.0029797556</v>
      </c>
    </row>
    <row r="96" spans="1:4">
      <c r="A96">
        <v>1</v>
      </c>
      <c r="B96" s="1">
        <v>0.0863046</v>
      </c>
      <c r="C96" s="1">
        <v>-0.034294963</v>
      </c>
      <c r="D96">
        <v>-0.0015714865</v>
      </c>
    </row>
    <row r="97" spans="1:4">
      <c r="A97">
        <v>2</v>
      </c>
      <c r="B97" s="1">
        <v>0.21883725</v>
      </c>
      <c r="C97" s="1">
        <v>-0.043121</v>
      </c>
      <c r="D97">
        <v>-0.0024510433</v>
      </c>
    </row>
    <row r="98" spans="1:4">
      <c r="A98">
        <v>3</v>
      </c>
      <c r="B98" s="1">
        <v>0.43520015</v>
      </c>
      <c r="C98" s="1">
        <v>-0.028488409</v>
      </c>
      <c r="D98">
        <v>-0.0043684547</v>
      </c>
    </row>
    <row r="99" spans="1:4">
      <c r="A99">
        <v>4</v>
      </c>
      <c r="B99" s="1">
        <v>0.86809766</v>
      </c>
      <c r="C99" s="1">
        <v>0.00037927547</v>
      </c>
      <c r="D99">
        <v>-0.0027855986</v>
      </c>
    </row>
    <row r="100" spans="1:4">
      <c r="A100">
        <v>5</v>
      </c>
      <c r="B100" s="1">
        <v>1.7279714</v>
      </c>
      <c r="C100" s="1">
        <v>0.0704306</v>
      </c>
      <c r="D100">
        <v>-0.0038887556</v>
      </c>
    </row>
    <row r="101" spans="1:4">
      <c r="A101">
        <v>6</v>
      </c>
      <c r="B101" s="1">
        <v>3.373935</v>
      </c>
      <c r="C101" s="1">
        <v>0.2159049</v>
      </c>
      <c r="D101">
        <v>-0.0026423365</v>
      </c>
    </row>
    <row r="102" spans="1:4">
      <c r="A102">
        <v>7</v>
      </c>
      <c r="B102" s="1">
        <v>6.652726</v>
      </c>
      <c r="C102" s="1">
        <v>0.5255614</v>
      </c>
      <c r="D102" s="2">
        <v>-0.00036398653</v>
      </c>
    </row>
    <row r="103" spans="1:4">
      <c r="A103">
        <v>8</v>
      </c>
      <c r="B103" s="1">
        <v>13.255661</v>
      </c>
      <c r="C103" s="1">
        <v>1.1668469</v>
      </c>
      <c r="D103">
        <v>0.004946362</v>
      </c>
    </row>
    <row r="104" spans="1:4">
      <c r="A104">
        <v>9</v>
      </c>
      <c r="B104" s="1">
        <v>17.068747</v>
      </c>
      <c r="C104" s="1">
        <v>1.6581441</v>
      </c>
      <c r="D104">
        <v>0.013845437</v>
      </c>
    </row>
    <row r="106" customFormat="1"/>
    <row r="107" customFormat="1" spans="1:2">
      <c r="A107">
        <v>-19</v>
      </c>
      <c r="B107">
        <v>0.19547611</v>
      </c>
    </row>
    <row r="108" customFormat="1" spans="1:2">
      <c r="A108">
        <v>-18</v>
      </c>
      <c r="B108">
        <v>0.18720305</v>
      </c>
    </row>
    <row r="109" customFormat="1" spans="1:2">
      <c r="A109">
        <v>-17</v>
      </c>
      <c r="B109">
        <v>0.16599247</v>
      </c>
    </row>
    <row r="110" customFormat="1" spans="1:2">
      <c r="A110">
        <v>-16</v>
      </c>
      <c r="B110">
        <v>0.15294011</v>
      </c>
    </row>
    <row r="111" customFormat="1" spans="1:2">
      <c r="A111">
        <v>-15</v>
      </c>
      <c r="B111">
        <v>0.13670215</v>
      </c>
    </row>
    <row r="112" customFormat="1" spans="1:2">
      <c r="A112">
        <v>-14</v>
      </c>
      <c r="B112">
        <v>0.12649192</v>
      </c>
    </row>
    <row r="113" customFormat="1" spans="1:2">
      <c r="A113">
        <v>-13</v>
      </c>
      <c r="B113">
        <v>0.117427506</v>
      </c>
    </row>
    <row r="114" customFormat="1" spans="1:2">
      <c r="A114">
        <v>-12</v>
      </c>
      <c r="B114">
        <v>0.10124676</v>
      </c>
    </row>
    <row r="115" customFormat="1" spans="1:2">
      <c r="A115">
        <v>-11</v>
      </c>
      <c r="B115">
        <v>0.09303444</v>
      </c>
    </row>
    <row r="116" customFormat="1" spans="1:2">
      <c r="A116">
        <v>-10</v>
      </c>
      <c r="B116">
        <v>0.08391374</v>
      </c>
    </row>
    <row r="117" customFormat="1" spans="1:2">
      <c r="A117">
        <v>-9</v>
      </c>
      <c r="B117">
        <v>0.07013829</v>
      </c>
    </row>
    <row r="118" customFormat="1" spans="1:2">
      <c r="A118">
        <v>-8</v>
      </c>
      <c r="B118">
        <v>0.061400782</v>
      </c>
    </row>
    <row r="119" customFormat="1" spans="1:2">
      <c r="A119">
        <v>-7</v>
      </c>
      <c r="B119">
        <v>0.052375924</v>
      </c>
    </row>
    <row r="120" customFormat="1" spans="1:2">
      <c r="A120">
        <v>-6</v>
      </c>
      <c r="B120">
        <v>0.048664577</v>
      </c>
    </row>
    <row r="121" customFormat="1" spans="1:2">
      <c r="A121">
        <v>-5</v>
      </c>
      <c r="B121">
        <v>0.040652763</v>
      </c>
    </row>
    <row r="122" customFormat="1" spans="1:2">
      <c r="A122">
        <v>-4</v>
      </c>
      <c r="B122">
        <v>0.027966907</v>
      </c>
    </row>
    <row r="123" customFormat="1" spans="1:2">
      <c r="A123">
        <v>-3</v>
      </c>
      <c r="B123">
        <v>0.019559104</v>
      </c>
    </row>
    <row r="124" customFormat="1" spans="1:2">
      <c r="A124">
        <v>-2</v>
      </c>
      <c r="B124">
        <v>0.016319577</v>
      </c>
    </row>
    <row r="125" customFormat="1" spans="1:2">
      <c r="A125">
        <v>-1</v>
      </c>
      <c r="B125">
        <v>0.0065869386</v>
      </c>
    </row>
    <row r="126" customFormat="1" spans="1:2">
      <c r="A126">
        <v>0</v>
      </c>
      <c r="B126" s="2">
        <v>-4.1313677e-5</v>
      </c>
    </row>
    <row r="127" customFormat="1" spans="1:2">
      <c r="A127">
        <v>1</v>
      </c>
      <c r="B127">
        <v>-0.026003096</v>
      </c>
    </row>
    <row r="128" customFormat="1" spans="1:2">
      <c r="A128">
        <v>2</v>
      </c>
      <c r="B128">
        <v>-0.053973094</v>
      </c>
    </row>
    <row r="129" customFormat="1" spans="1:2">
      <c r="A129">
        <v>3</v>
      </c>
      <c r="B129">
        <v>-0.089337215</v>
      </c>
    </row>
    <row r="130" customFormat="1" spans="1:2">
      <c r="A130">
        <v>4</v>
      </c>
      <c r="B130">
        <v>-0.12822482</v>
      </c>
    </row>
    <row r="131" customFormat="1" spans="1:2">
      <c r="A131">
        <v>5</v>
      </c>
      <c r="B131">
        <v>-0.17232043</v>
      </c>
    </row>
    <row r="132" customFormat="1" spans="1:2">
      <c r="A132">
        <v>6</v>
      </c>
      <c r="B132">
        <v>-0.22637533</v>
      </c>
    </row>
    <row r="133" customFormat="1" spans="1:2">
      <c r="A133">
        <v>7</v>
      </c>
      <c r="B133">
        <v>-0.29257864</v>
      </c>
    </row>
    <row r="134" customFormat="1" spans="1:2">
      <c r="A134">
        <v>8</v>
      </c>
      <c r="B134">
        <v>-0.3748763</v>
      </c>
    </row>
    <row r="135" customFormat="1" spans="1:2">
      <c r="A135">
        <v>9</v>
      </c>
      <c r="B135">
        <v>-0.4719198</v>
      </c>
    </row>
    <row r="136" customFormat="1" spans="1:2">
      <c r="A136">
        <v>10</v>
      </c>
      <c r="B136">
        <v>-0.5932402</v>
      </c>
    </row>
    <row r="137" customFormat="1" spans="1:2">
      <c r="A137">
        <v>11</v>
      </c>
      <c r="B137">
        <v>-0.7523632</v>
      </c>
    </row>
    <row r="138" customFormat="1" spans="1:2">
      <c r="A138">
        <v>12</v>
      </c>
      <c r="B138">
        <v>-0.99819934</v>
      </c>
    </row>
    <row r="139" customFormat="1" spans="1:2">
      <c r="A139">
        <v>13</v>
      </c>
      <c r="B139">
        <v>-1.3737204</v>
      </c>
    </row>
    <row r="140" customFormat="1" spans="1:2">
      <c r="A140">
        <v>14</v>
      </c>
      <c r="B140">
        <v>-1.9723593</v>
      </c>
    </row>
    <row r="141" customFormat="1" spans="1:2">
      <c r="A141">
        <v>15</v>
      </c>
      <c r="B141">
        <v>-2.9214938</v>
      </c>
    </row>
    <row r="142" customFormat="1" spans="1:2">
      <c r="A142">
        <v>16</v>
      </c>
      <c r="B142">
        <v>-4.4572673</v>
      </c>
    </row>
    <row r="143" customFormat="1" spans="1:2">
      <c r="A143">
        <v>17</v>
      </c>
      <c r="B143">
        <v>-7.0099854</v>
      </c>
    </row>
    <row r="144" customFormat="1" spans="1:2">
      <c r="A144">
        <v>18</v>
      </c>
      <c r="B144">
        <v>-10.672406</v>
      </c>
    </row>
    <row r="145" customFormat="1" spans="1:2">
      <c r="A145">
        <v>19</v>
      </c>
      <c r="B145">
        <v>-13.960848</v>
      </c>
    </row>
    <row r="146" customFormat="1"/>
    <row r="147" customFormat="1"/>
  </sheetData>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83"/>
  <sheetViews>
    <sheetView tabSelected="1" workbookViewId="0">
      <selection activeCell="M4" sqref="M4"/>
    </sheetView>
  </sheetViews>
  <sheetFormatPr defaultColWidth="9.14285714285714" defaultRowHeight="15"/>
  <cols>
    <col min="13" max="13" width="14"/>
  </cols>
  <sheetData>
    <row r="1" spans="1:3">
      <c r="A1" t="s">
        <v>38</v>
      </c>
      <c r="B1" s="1"/>
      <c r="C1" s="1"/>
    </row>
    <row r="2" spans="1:13">
      <c r="A2">
        <v>-9</v>
      </c>
      <c r="B2" s="1">
        <v>27.640865</v>
      </c>
      <c r="C2" s="1"/>
      <c r="M2">
        <f>B2*B20</f>
        <v>-7.59987711521605</v>
      </c>
    </row>
    <row r="3" spans="1:13">
      <c r="A3">
        <v>-8</v>
      </c>
      <c r="B3" s="1">
        <v>10.822039</v>
      </c>
      <c r="C3" s="1">
        <f t="shared" ref="C3:C10" si="0">B2/B3</f>
        <v>2.55412727675441</v>
      </c>
      <c r="M3">
        <f>B3*B19</f>
        <v>-2.47612429627054</v>
      </c>
    </row>
    <row r="4" spans="1:3">
      <c r="A4">
        <v>-7</v>
      </c>
      <c r="B4" s="1">
        <v>4.382941</v>
      </c>
      <c r="C4" s="1">
        <f t="shared" si="0"/>
        <v>2.46912723671161</v>
      </c>
    </row>
    <row r="5" spans="1:3">
      <c r="A5">
        <v>-6</v>
      </c>
      <c r="B5" s="1">
        <v>1.9706708</v>
      </c>
      <c r="C5" s="1">
        <f t="shared" si="0"/>
        <v>2.22408582904867</v>
      </c>
    </row>
    <row r="6" spans="1:3">
      <c r="A6">
        <v>-5</v>
      </c>
      <c r="B6" s="1">
        <v>1.0564363</v>
      </c>
      <c r="C6" s="1">
        <f t="shared" si="0"/>
        <v>1.86539481840978</v>
      </c>
    </row>
    <row r="7" spans="1:3">
      <c r="A7">
        <v>-4</v>
      </c>
      <c r="B7" s="1">
        <v>0.63349485</v>
      </c>
      <c r="C7" s="1">
        <f t="shared" si="0"/>
        <v>1.66763202573786</v>
      </c>
    </row>
    <row r="8" spans="1:3">
      <c r="A8">
        <v>-3</v>
      </c>
      <c r="B8" s="1">
        <v>0.3798903</v>
      </c>
      <c r="C8" s="1">
        <f t="shared" si="0"/>
        <v>1.66757311255381</v>
      </c>
    </row>
    <row r="9" spans="1:3">
      <c r="A9">
        <v>-2</v>
      </c>
      <c r="B9" s="1">
        <v>0.2091662</v>
      </c>
      <c r="C9" s="1">
        <f t="shared" si="0"/>
        <v>1.81621265768561</v>
      </c>
    </row>
    <row r="10" spans="1:3">
      <c r="A10">
        <v>-1</v>
      </c>
      <c r="B10" s="1">
        <v>0.0878139</v>
      </c>
      <c r="C10" s="1">
        <f t="shared" si="0"/>
        <v>2.38192586822815</v>
      </c>
    </row>
    <row r="11" spans="1:3">
      <c r="A11">
        <v>0</v>
      </c>
      <c r="B11" s="1">
        <v>-0.0033241773</v>
      </c>
      <c r="C11" s="1"/>
    </row>
    <row r="12" spans="1:3">
      <c r="A12">
        <v>1</v>
      </c>
      <c r="B12" s="1">
        <v>-0.020296546</v>
      </c>
      <c r="C12" s="1">
        <f t="shared" ref="C12:C19" si="1">B13/B12</f>
        <v>2.17295987208858</v>
      </c>
    </row>
    <row r="13" spans="1:3">
      <c r="A13">
        <v>2</v>
      </c>
      <c r="B13" s="1">
        <v>-0.04410358</v>
      </c>
      <c r="C13" s="1">
        <f t="shared" si="1"/>
        <v>1.54920530260809</v>
      </c>
    </row>
    <row r="14" spans="1:3">
      <c r="A14">
        <v>3</v>
      </c>
      <c r="B14" s="1">
        <v>-0.0683255</v>
      </c>
      <c r="C14" s="1">
        <f t="shared" si="1"/>
        <v>1.36046307747473</v>
      </c>
    </row>
    <row r="15" spans="1:3">
      <c r="A15">
        <v>4</v>
      </c>
      <c r="B15" s="1">
        <v>-0.09295432</v>
      </c>
      <c r="C15" s="1">
        <f t="shared" si="1"/>
        <v>1.29969662518106</v>
      </c>
    </row>
    <row r="16" spans="1:3">
      <c r="A16">
        <v>5</v>
      </c>
      <c r="B16" s="1">
        <v>-0.120812416</v>
      </c>
      <c r="C16" s="1">
        <f t="shared" si="1"/>
        <v>1.26271756704212</v>
      </c>
    </row>
    <row r="17" spans="1:3">
      <c r="A17">
        <v>6</v>
      </c>
      <c r="B17" s="1">
        <v>-0.15255196</v>
      </c>
      <c r="C17" s="1">
        <f t="shared" si="1"/>
        <v>1.24833479687839</v>
      </c>
    </row>
    <row r="18" spans="1:3">
      <c r="A18">
        <v>7</v>
      </c>
      <c r="B18" s="1">
        <v>-0.19043592</v>
      </c>
      <c r="C18" s="1">
        <f t="shared" si="1"/>
        <v>1.20147428069242</v>
      </c>
    </row>
    <row r="19" spans="1:3">
      <c r="A19">
        <v>8</v>
      </c>
      <c r="B19" s="1">
        <v>-0.22880386</v>
      </c>
      <c r="C19" s="1">
        <f t="shared" si="1"/>
        <v>1.20168763761241</v>
      </c>
    </row>
    <row r="20" spans="1:3">
      <c r="A20">
        <v>9</v>
      </c>
      <c r="B20" s="1">
        <v>-0.27495077</v>
      </c>
      <c r="C20" s="1"/>
    </row>
    <row r="21" spans="2:3">
      <c r="B21" s="1"/>
      <c r="C21" s="1"/>
    </row>
    <row r="22" spans="1:3">
      <c r="A22" t="s">
        <v>39</v>
      </c>
      <c r="B22" s="1"/>
      <c r="C22" s="1"/>
    </row>
    <row r="23" spans="1:3">
      <c r="A23">
        <v>-9</v>
      </c>
      <c r="B23" s="1">
        <v>-27.722914</v>
      </c>
      <c r="C23" s="1"/>
    </row>
    <row r="24" spans="1:3">
      <c r="A24">
        <v>-8</v>
      </c>
      <c r="B24" s="1">
        <v>-10.826527</v>
      </c>
      <c r="C24" s="1"/>
    </row>
    <row r="25" spans="1:3">
      <c r="A25">
        <v>-7</v>
      </c>
      <c r="B25" s="1">
        <v>-4.3405313</v>
      </c>
      <c r="C25" s="1"/>
    </row>
    <row r="26" spans="1:3">
      <c r="A26">
        <v>-6</v>
      </c>
      <c r="B26" s="1">
        <v>-1.9308885</v>
      </c>
      <c r="C26" s="1"/>
    </row>
    <row r="27" spans="1:3">
      <c r="A27">
        <v>-5</v>
      </c>
      <c r="B27" s="1">
        <v>-1.0209444</v>
      </c>
      <c r="C27" s="1"/>
    </row>
    <row r="28" spans="1:3">
      <c r="A28">
        <v>-4</v>
      </c>
      <c r="B28" s="1">
        <v>-0.6101537</v>
      </c>
      <c r="C28" s="1"/>
    </row>
    <row r="29" spans="1:3">
      <c r="A29">
        <v>-3</v>
      </c>
      <c r="B29" s="1">
        <v>-0.36627775</v>
      </c>
      <c r="C29" s="1"/>
    </row>
    <row r="30" spans="1:3">
      <c r="A30">
        <v>-2</v>
      </c>
      <c r="B30" s="1">
        <v>-0.20092449</v>
      </c>
      <c r="C30" s="1"/>
    </row>
    <row r="31" spans="1:3">
      <c r="A31">
        <v>-1</v>
      </c>
      <c r="B31" s="1">
        <v>-0.08410366</v>
      </c>
      <c r="C31" s="1"/>
    </row>
    <row r="32" spans="1:3">
      <c r="A32">
        <v>0</v>
      </c>
      <c r="B32" s="1">
        <v>3.6705158e-6</v>
      </c>
      <c r="C32" s="1"/>
    </row>
    <row r="33" spans="1:3">
      <c r="A33">
        <v>1</v>
      </c>
      <c r="B33" s="1">
        <v>0.01941191</v>
      </c>
      <c r="C33" s="1"/>
    </row>
    <row r="34" spans="1:3">
      <c r="A34">
        <v>2</v>
      </c>
      <c r="B34" s="1">
        <v>0.042239767</v>
      </c>
      <c r="C34" s="1"/>
    </row>
    <row r="35" spans="1:3">
      <c r="A35">
        <v>3</v>
      </c>
      <c r="B35" s="1">
        <v>0.06451423</v>
      </c>
      <c r="C35" s="1"/>
    </row>
    <row r="36" spans="1:3">
      <c r="A36">
        <v>4</v>
      </c>
      <c r="B36" s="1">
        <v>0.08925299</v>
      </c>
      <c r="C36" s="1"/>
    </row>
    <row r="37" spans="1:3">
      <c r="A37">
        <v>5</v>
      </c>
      <c r="B37" s="1">
        <v>0.11844774</v>
      </c>
      <c r="C37" s="1"/>
    </row>
    <row r="38" spans="1:3">
      <c r="A38">
        <v>6</v>
      </c>
      <c r="B38" s="1">
        <v>0.1463012</v>
      </c>
      <c r="C38" s="1"/>
    </row>
    <row r="39" spans="1:3">
      <c r="A39">
        <v>7</v>
      </c>
      <c r="B39" s="1">
        <v>0.17883517</v>
      </c>
      <c r="C39" s="1"/>
    </row>
    <row r="40" spans="1:3">
      <c r="A40">
        <v>8</v>
      </c>
      <c r="B40" s="1">
        <v>0.21654041</v>
      </c>
      <c r="C40" s="1"/>
    </row>
    <row r="41" spans="1:3">
      <c r="A41">
        <v>9</v>
      </c>
      <c r="B41" s="1">
        <v>0.2611509</v>
      </c>
      <c r="C41" s="1"/>
    </row>
    <row r="42" ht="14" customHeight="1" spans="2:3">
      <c r="B42" s="1"/>
      <c r="C42" s="1"/>
    </row>
    <row r="43" spans="1:1">
      <c r="A43" t="s">
        <v>40</v>
      </c>
    </row>
    <row r="44" spans="1:2">
      <c r="A44">
        <v>-9</v>
      </c>
      <c r="B44">
        <v>-0.269012</v>
      </c>
    </row>
    <row r="45" spans="1:2">
      <c r="A45">
        <v>-8</v>
      </c>
      <c r="B45">
        <v>-0.22373974</v>
      </c>
    </row>
    <row r="46" spans="1:2">
      <c r="A46">
        <v>-7</v>
      </c>
      <c r="B46">
        <v>-0.18703891</v>
      </c>
    </row>
    <row r="47" spans="1:2">
      <c r="A47">
        <v>-6</v>
      </c>
      <c r="B47">
        <v>-0.15044507</v>
      </c>
    </row>
    <row r="48" spans="1:2">
      <c r="A48">
        <v>-5</v>
      </c>
      <c r="B48">
        <v>-0.119562104</v>
      </c>
    </row>
    <row r="49" spans="1:2">
      <c r="A49">
        <v>-4</v>
      </c>
      <c r="B49">
        <v>-0.09222661</v>
      </c>
    </row>
    <row r="50" spans="1:2">
      <c r="A50">
        <v>-3</v>
      </c>
      <c r="B50">
        <v>-0.067078896</v>
      </c>
    </row>
    <row r="51" spans="1:2">
      <c r="A51">
        <v>-2</v>
      </c>
      <c r="B51">
        <v>-0.043554664</v>
      </c>
    </row>
    <row r="52" spans="1:2">
      <c r="A52">
        <v>-1</v>
      </c>
      <c r="B52">
        <v>-0.020611705</v>
      </c>
    </row>
    <row r="53" spans="1:2">
      <c r="A53">
        <v>0</v>
      </c>
      <c r="B53" s="2">
        <v>-0.00058654684</v>
      </c>
    </row>
    <row r="54" spans="1:2">
      <c r="A54">
        <v>1</v>
      </c>
      <c r="B54">
        <v>0.087011226</v>
      </c>
    </row>
    <row r="55" spans="1:2">
      <c r="A55">
        <v>2</v>
      </c>
      <c r="B55">
        <v>0.2052266</v>
      </c>
    </row>
    <row r="56" spans="1:2">
      <c r="A56">
        <v>3</v>
      </c>
      <c r="B56">
        <v>0.37111485</v>
      </c>
    </row>
    <row r="57" spans="1:2">
      <c r="A57">
        <v>4</v>
      </c>
      <c r="B57">
        <v>0.6257011</v>
      </c>
    </row>
    <row r="58" spans="1:2">
      <c r="A58">
        <v>5</v>
      </c>
      <c r="B58">
        <v>1.0405385</v>
      </c>
    </row>
    <row r="59" spans="1:2">
      <c r="A59">
        <v>6</v>
      </c>
      <c r="B59">
        <v>1.953222</v>
      </c>
    </row>
    <row r="60" spans="1:2">
      <c r="A60">
        <v>7</v>
      </c>
      <c r="B60">
        <v>4.371949</v>
      </c>
    </row>
    <row r="61" spans="1:2">
      <c r="A61">
        <v>8</v>
      </c>
      <c r="B61">
        <v>10.861124</v>
      </c>
    </row>
    <row r="62" spans="1:2">
      <c r="A62">
        <v>9</v>
      </c>
      <c r="B62">
        <v>27.767685</v>
      </c>
    </row>
    <row r="64" spans="1:1">
      <c r="A64" t="s">
        <v>41</v>
      </c>
    </row>
    <row r="65" spans="1:2">
      <c r="A65">
        <v>-9</v>
      </c>
      <c r="B65">
        <v>-27.856638</v>
      </c>
    </row>
    <row r="66" spans="1:2">
      <c r="A66">
        <v>-8</v>
      </c>
      <c r="B66">
        <v>-10.887781</v>
      </c>
    </row>
    <row r="67" spans="1:2">
      <c r="A67">
        <v>-7</v>
      </c>
      <c r="B67">
        <v>-4.3305106</v>
      </c>
    </row>
    <row r="68" spans="1:2">
      <c r="A68">
        <v>-6</v>
      </c>
      <c r="B68">
        <v>-1.9108254</v>
      </c>
    </row>
    <row r="69" spans="1:2">
      <c r="A69">
        <v>-5</v>
      </c>
      <c r="B69">
        <v>-1.0022662</v>
      </c>
    </row>
    <row r="70" spans="1:2">
      <c r="A70">
        <v>-4</v>
      </c>
      <c r="B70">
        <v>-0.59952325</v>
      </c>
    </row>
    <row r="71" spans="1:2">
      <c r="A71">
        <v>-3</v>
      </c>
      <c r="B71">
        <v>-0.35421273</v>
      </c>
    </row>
    <row r="72" spans="1:2">
      <c r="A72">
        <v>-2</v>
      </c>
      <c r="B72">
        <v>-0.19452757</v>
      </c>
    </row>
    <row r="73" spans="1:2">
      <c r="A73">
        <v>-1</v>
      </c>
      <c r="B73">
        <v>-0.0820593</v>
      </c>
    </row>
    <row r="74" spans="1:2">
      <c r="A74">
        <v>0</v>
      </c>
      <c r="B74" s="2">
        <v>-0.00012711884</v>
      </c>
    </row>
    <row r="75" spans="1:2">
      <c r="A75">
        <v>1</v>
      </c>
      <c r="B75">
        <v>0.020805579</v>
      </c>
    </row>
    <row r="76" spans="1:2">
      <c r="A76">
        <v>2</v>
      </c>
      <c r="B76">
        <v>0.0389756</v>
      </c>
    </row>
    <row r="77" spans="1:2">
      <c r="A77">
        <v>3</v>
      </c>
      <c r="B77">
        <v>0.06400264</v>
      </c>
    </row>
    <row r="78" spans="1:2">
      <c r="A78">
        <v>4</v>
      </c>
      <c r="B78">
        <v>0.08598838</v>
      </c>
    </row>
    <row r="79" spans="1:2">
      <c r="A79">
        <v>5</v>
      </c>
      <c r="B79">
        <v>0.11236394</v>
      </c>
    </row>
    <row r="80" spans="1:2">
      <c r="A80">
        <v>6</v>
      </c>
      <c r="B80">
        <v>0.14168715</v>
      </c>
    </row>
    <row r="81" spans="1:2">
      <c r="A81">
        <v>7</v>
      </c>
      <c r="B81">
        <v>0.17348513</v>
      </c>
    </row>
    <row r="82" spans="1:2">
      <c r="A82">
        <v>8</v>
      </c>
      <c r="B82">
        <v>0.21015137</v>
      </c>
    </row>
    <row r="83" spans="1:2">
      <c r="A83">
        <v>9</v>
      </c>
      <c r="B83">
        <v>0.25175706</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Sheet1</vt:lpstr>
      <vt:lpstr>Sheet2</vt:lpstr>
      <vt:lpstr>Sheet3</vt:lpstr>
      <vt:lpstr>Sheet4</vt:lpstr>
      <vt:lpstr>Sheet5</vt:lpstr>
      <vt:lpstr>Sheet6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aki</cp:lastModifiedBy>
  <dcterms:created xsi:type="dcterms:W3CDTF">2020-07-03T15:40:00Z</dcterms:created>
  <dcterms:modified xsi:type="dcterms:W3CDTF">2020-07-13T10:07:46Z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1033-11.2.0.9453</vt:lpwstr>
  </property>
</Properties>
</file>