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gx03\src\DeepLerningKot\"/>
    </mc:Choice>
  </mc:AlternateContent>
  <bookViews>
    <workbookView xWindow="0" yWindow="0" windowWidth="24350" windowHeight="12450" activeTab="2"/>
  </bookViews>
  <sheets>
    <sheet name="Sheet1" sheetId="1" r:id="rId1"/>
    <sheet name="Sheet8" sheetId="8" r:id="rId2"/>
    <sheet name="Sheet7" sheetId="7" r:id="rId3"/>
    <sheet name="Sheet2" sheetId="2" r:id="rId4"/>
    <sheet name="Sheet3" sheetId="3" r:id="rId5"/>
    <sheet name="Sheet4" sheetId="4" r:id="rId6"/>
    <sheet name="Sheet5" sheetId="5" r:id="rId7"/>
    <sheet name="Sheet6" sheetId="6" r:id="rId8"/>
  </sheets>
  <calcPr calcId="152511"/>
</workbook>
</file>

<file path=xl/calcChain.xml><?xml version="1.0" encoding="utf-8"?>
<calcChain xmlns="http://schemas.openxmlformats.org/spreadsheetml/2006/main">
  <c r="C19" i="6" l="1"/>
  <c r="C18" i="6"/>
  <c r="C17" i="6"/>
  <c r="C16" i="6"/>
  <c r="C15" i="6"/>
  <c r="C14" i="6"/>
  <c r="C13" i="6"/>
  <c r="C12" i="6"/>
  <c r="C10" i="6"/>
  <c r="C9" i="6"/>
  <c r="C8" i="6"/>
  <c r="C7" i="6"/>
  <c r="C6" i="6"/>
  <c r="C5" i="6"/>
  <c r="C4" i="6"/>
  <c r="M3" i="6"/>
  <c r="C3" i="6"/>
  <c r="M2" i="6"/>
  <c r="H10" i="3"/>
  <c r="K16" i="3" s="1"/>
  <c r="K12" i="3" l="1"/>
  <c r="K6" i="3"/>
  <c r="K14" i="3"/>
  <c r="K4" i="3"/>
  <c r="K8" i="3"/>
</calcChain>
</file>

<file path=xl/sharedStrings.xml><?xml version="1.0" encoding="utf-8"?>
<sst xmlns="http://schemas.openxmlformats.org/spreadsheetml/2006/main" count="223" uniqueCount="108">
  <si>
    <t>語彙</t>
  </si>
  <si>
    <t>単語ID</t>
  </si>
  <si>
    <t>単語</t>
  </si>
  <si>
    <t>学習用テキスト</t>
  </si>
  <si>
    <t>No.</t>
  </si>
  <si>
    <t>ターゲット</t>
  </si>
  <si>
    <t>コンテキスト</t>
  </si>
  <si>
    <t>学習用テキスト(one-hot形式)</t>
  </si>
  <si>
    <r>
      <rPr>
        <sz val="11"/>
        <color theme="1"/>
        <rFont val="ＭＳ Ｐゴシック"/>
        <family val="2"/>
        <scheme val="minor"/>
      </rPr>
      <t>o</t>
    </r>
    <r>
      <rPr>
        <sz val="11"/>
        <color theme="1"/>
        <rFont val="ＭＳ Ｐゴシック"/>
        <family val="2"/>
        <scheme val="minor"/>
      </rPr>
      <t>r</t>
    </r>
  </si>
  <si>
    <r>
      <rPr>
        <sz val="11"/>
        <color theme="1"/>
        <rFont val="ＭＳ Ｐゴシック"/>
        <family val="2"/>
        <scheme val="minor"/>
      </rPr>
      <t>o</t>
    </r>
    <r>
      <rPr>
        <sz val="11"/>
        <color theme="1"/>
        <rFont val="ＭＳ Ｐゴシック"/>
        <family val="2"/>
        <scheme val="minor"/>
      </rPr>
      <t>utput</t>
    </r>
  </si>
  <si>
    <r>
      <rPr>
        <sz val="11"/>
        <color theme="1"/>
        <rFont val="ＭＳ Ｐゴシック"/>
        <family val="2"/>
        <scheme val="minor"/>
      </rPr>
      <t>g</t>
    </r>
    <r>
      <rPr>
        <sz val="11"/>
        <color theme="1"/>
        <rFont val="ＭＳ Ｐゴシック"/>
        <family val="2"/>
        <scheme val="minor"/>
      </rPr>
      <t>round truth</t>
    </r>
  </si>
  <si>
    <r>
      <rPr>
        <sz val="11"/>
        <color theme="1"/>
        <rFont val="ＭＳ Ｐゴシック"/>
        <family val="2"/>
        <scheme val="minor"/>
      </rPr>
      <t>i</t>
    </r>
    <r>
      <rPr>
        <sz val="11"/>
        <color theme="1"/>
        <rFont val="ＭＳ Ｐゴシック"/>
        <family val="2"/>
        <scheme val="minor"/>
      </rPr>
      <t>nput</t>
    </r>
  </si>
  <si>
    <t>1. 始めに</t>
  </si>
  <si>
    <t>前回以下の参考書籍に従い、独自にword2vecを実装するということを行いましたが、出来上がった独自実装word2vecに学習用テキスト(アリスin...)を入力しても、</t>
  </si>
  <si>
    <t>期待したような単語ベクトル("king"-"queen" = "prince" - "princess"のような関係のあるもの)は得られませんでした。</t>
  </si>
  <si>
    <t>原因としては、以下のようなものがあると考えました。</t>
  </si>
  <si>
    <t>・独自実装のword2vecでは、単語ベクトルの次元数が20であるのに対し、本家word2vecでは、デフォルトで200。</t>
  </si>
  <si>
    <t>・ウィンドウサイズ(ターゲット単語のの前後何単語を学習に使用するか)が、独自実装word2vecが1であるのに対し、本家word2vecでは5。</t>
  </si>
  <si>
    <t>・学習用テキスト"(アリスin...)"のサイズが、??単語しかない。(一般的にはWikipediaを使うなどもっとずっと巨大。)</t>
  </si>
  <si>
    <t>2. 最初のリベンジ(途中で断念)</t>
  </si>
  <si>
    <t>本家word2vecレベルのものを独自に実装するのはおそらく非常に難しく、意味もないので、以下のページで公開されている単語ベクトルデータを入手し、これら単語ベクトルの関係性を確認しようとしました。</t>
  </si>
  <si>
    <t>とりあえず、"king"-"queen"のような式を入力すると、その答えを出力したり、答え近い単語を列挙するアプリを作り、少し調べたのですが何らかの意味のある関係のある単語群は見つけられませんでした。</t>
  </si>
  <si>
    <r>
      <rPr>
        <sz val="10"/>
        <color theme="1"/>
        <rFont val="ＭＳ Ｐゴシック"/>
        <charset val="128"/>
      </rPr>
      <t>そもそもこのデータの素性</t>
    </r>
    <r>
      <rPr>
        <sz val="10"/>
        <color theme="1"/>
        <rFont val="Arial"/>
        <family val="2"/>
      </rPr>
      <t>(*1)</t>
    </r>
    <r>
      <rPr>
        <sz val="10"/>
        <color theme="1"/>
        <rFont val="ＭＳ Ｐゴシック"/>
        <charset val="128"/>
      </rPr>
      <t>や性能</t>
    </r>
    <r>
      <rPr>
        <sz val="10"/>
        <color theme="1"/>
        <rFont val="Arial"/>
        <family val="2"/>
      </rPr>
      <t>(*2)</t>
    </r>
    <r>
      <rPr>
        <sz val="10"/>
        <color theme="1"/>
        <rFont val="ＭＳ Ｐゴシック"/>
        <charset val="128"/>
      </rPr>
      <t>が不明であるということもあり、これ以上追究するのは難しい</t>
    </r>
    <r>
      <rPr>
        <sz val="10"/>
        <color theme="1"/>
        <rFont val="Arial"/>
        <family val="2"/>
      </rPr>
      <t>(</t>
    </r>
    <r>
      <rPr>
        <sz val="10"/>
        <color theme="1"/>
        <rFont val="ＭＳ Ｐゴシック"/>
        <charset val="128"/>
      </rPr>
      <t>非常に時間がかかりそう</t>
    </r>
    <r>
      <rPr>
        <sz val="10"/>
        <color theme="1"/>
        <rFont val="Arial"/>
        <family val="2"/>
      </rPr>
      <t>)</t>
    </r>
    <r>
      <rPr>
        <sz val="10"/>
        <color theme="1"/>
        <rFont val="ＭＳ Ｐゴシック"/>
        <charset val="128"/>
      </rPr>
      <t>に思い、途中で断念しました。</t>
    </r>
  </si>
  <si>
    <t>(*1)学習用のテキストデータとして何を使用したのか?</t>
  </si>
  <si>
    <t>(*2)そもそも単語ベクトル群の評価基準などあるのか?</t>
  </si>
  <si>
    <t>以下のページで評価を行っていましたが、複数の単語ベクトル群間の優劣を示して終わっており、いくつかの単語をピックアップして類似語はどの程度近いのか、対義語とはどのような関係にあるのかなどを論じていはいませんでした。</t>
  </si>
  <si>
    <t>https://blog.hoxo-m.com/entry/2020/02/20/090000</t>
  </si>
  <si>
    <t>3. 2度目のリベンジ</t>
  </si>
  <si>
    <t>自然言語は、以下のような難しさがあります。</t>
  </si>
  <si>
    <t>・単語によっては出現頻度が非常に低いものがある。</t>
  </si>
  <si>
    <t>・異なる単語だが、綴りが同じものがある。</t>
  </si>
  <si>
    <t>・日本語の場合、文の意味が分からないとどこまでが単語なのかわからない。</t>
  </si>
  <si>
    <t>以下のような方針に切り替えました。</t>
  </si>
  <si>
    <t>(これは室谷さんからの「もっと小規模な語彙でやればよいのでは」というコメントをヒントにしたものです。)</t>
  </si>
  <si>
    <r>
      <rPr>
        <sz val="10"/>
        <color theme="1"/>
        <rFont val="ＭＳ Ｐゴシック"/>
        <charset val="128"/>
      </rPr>
      <t>・英語や日本語の単語ではなく、</t>
    </r>
    <r>
      <rPr>
        <sz val="10"/>
        <color theme="1"/>
        <rFont val="Arial"/>
        <family val="2"/>
      </rPr>
      <t>-9</t>
    </r>
    <r>
      <rPr>
        <sz val="10"/>
        <color theme="1"/>
        <rFont val="ＭＳ Ｐゴシック"/>
        <charset val="128"/>
      </rPr>
      <t>から</t>
    </r>
    <r>
      <rPr>
        <sz val="10"/>
        <color theme="1"/>
        <rFont val="Arial"/>
        <family val="2"/>
      </rPr>
      <t>+9</t>
    </r>
    <r>
      <rPr>
        <sz val="10"/>
        <color theme="1"/>
        <rFont val="ＭＳ Ｐゴシック"/>
        <charset val="128"/>
      </rPr>
      <t>までの整数を単語とする。</t>
    </r>
  </si>
  <si>
    <r>
      <rPr>
        <sz val="10"/>
        <color theme="1"/>
        <rFont val="ＭＳ Ｐゴシック"/>
        <charset val="128"/>
      </rPr>
      <t>・アリス</t>
    </r>
    <r>
      <rPr>
        <sz val="10"/>
        <color theme="1"/>
        <rFont val="Arial"/>
        <family val="2"/>
      </rPr>
      <t>in...</t>
    </r>
    <r>
      <rPr>
        <sz val="10"/>
        <color theme="1"/>
        <rFont val="ＭＳ Ｐゴシック"/>
        <charset val="128"/>
      </rPr>
      <t>や</t>
    </r>
    <r>
      <rPr>
        <sz val="10"/>
        <color theme="1"/>
        <rFont val="Arial"/>
        <family val="2"/>
      </rPr>
      <t>Wikipedia</t>
    </r>
    <r>
      <rPr>
        <sz val="10"/>
        <color theme="1"/>
        <rFont val="ＭＳ Ｐゴシック"/>
        <charset val="128"/>
      </rPr>
      <t>などではなく、上記整数だけで成立する足し算の式をテキストとする。</t>
    </r>
  </si>
  <si>
    <r>
      <rPr>
        <sz val="10"/>
        <color theme="1"/>
        <rFont val="ＭＳ Ｐゴシック"/>
        <charset val="128"/>
      </rPr>
      <t>・単語ベクトルは</t>
    </r>
    <r>
      <rPr>
        <sz val="10"/>
        <color theme="1"/>
        <rFont val="Arial"/>
        <family val="2"/>
      </rPr>
      <t>5</t>
    </r>
    <r>
      <rPr>
        <sz val="10"/>
        <color theme="1"/>
        <rFont val="ＭＳ Ｐゴシック"/>
        <charset val="128"/>
      </rPr>
      <t>次元や</t>
    </r>
    <r>
      <rPr>
        <sz val="10"/>
        <color theme="1"/>
        <rFont val="Arial"/>
        <family val="2"/>
      </rPr>
      <t>200</t>
    </r>
    <r>
      <rPr>
        <sz val="10"/>
        <color theme="1"/>
        <rFont val="ＭＳ Ｐゴシック"/>
        <charset val="128"/>
      </rPr>
      <t>次元などではなく、何の工夫もなく可視化できる</t>
    </r>
    <r>
      <rPr>
        <sz val="10"/>
        <color theme="1"/>
        <rFont val="Arial"/>
        <family val="2"/>
      </rPr>
      <t>2</t>
    </r>
    <r>
      <rPr>
        <sz val="10"/>
        <color theme="1"/>
        <rFont val="ＭＳ Ｐゴシック"/>
        <charset val="128"/>
      </rPr>
      <t>次元とする。</t>
    </r>
  </si>
  <si>
    <t>前述の通り、</t>
  </si>
  <si>
    <t>random seed = 0</t>
  </si>
  <si>
    <t>random seed = 1</t>
  </si>
  <si>
    <t>random seed = 2</t>
  </si>
  <si>
    <t>random seed = 3</t>
  </si>
  <si>
    <t>ネットワーク</t>
    <phoneticPr fontId="4"/>
  </si>
  <si>
    <t>単語ベクトルの次元数は2とする。(3以上ではベクトルの可視化ができない。1では少なすぎるのではないかと思われるため。)</t>
    <rPh sb="0" eb="2">
      <t>タンゴ</t>
    </rPh>
    <rPh sb="7" eb="10">
      <t>ジゲンスウ</t>
    </rPh>
    <rPh sb="18" eb="20">
      <t>イジョウ</t>
    </rPh>
    <rPh sb="27" eb="30">
      <t>カシカ</t>
    </rPh>
    <rPh sb="39" eb="40">
      <t>スク</t>
    </rPh>
    <rPh sb="51" eb="52">
      <t>オモ</t>
    </rPh>
    <phoneticPr fontId="4"/>
  </si>
  <si>
    <t>レイヤー1</t>
    <phoneticPr fontId="4"/>
  </si>
  <si>
    <t>w000</t>
    <phoneticPr fontId="4"/>
  </si>
  <si>
    <t>w001</t>
    <phoneticPr fontId="4"/>
  </si>
  <si>
    <t>w002</t>
    <phoneticPr fontId="4"/>
  </si>
  <si>
    <t>w010</t>
    <phoneticPr fontId="4"/>
  </si>
  <si>
    <t>w012</t>
    <phoneticPr fontId="4"/>
  </si>
  <si>
    <t>w012</t>
    <phoneticPr fontId="4"/>
  </si>
  <si>
    <t>w1000</t>
    <phoneticPr fontId="4"/>
  </si>
  <si>
    <t>w1001</t>
    <phoneticPr fontId="4"/>
  </si>
  <si>
    <t>入力値</t>
    <rPh sb="0" eb="3">
      <t>ニュウリョクチ</t>
    </rPh>
    <phoneticPr fontId="4"/>
  </si>
  <si>
    <t>v0</t>
    <phoneticPr fontId="4"/>
  </si>
  <si>
    <t>v1</t>
    <phoneticPr fontId="4"/>
  </si>
  <si>
    <t>v2</t>
    <phoneticPr fontId="4"/>
  </si>
  <si>
    <t>重み</t>
    <rPh sb="0" eb="1">
      <t>オモ</t>
    </rPh>
    <phoneticPr fontId="4"/>
  </si>
  <si>
    <t>出力</t>
    <rPh sb="0" eb="2">
      <t>シュツリョク</t>
    </rPh>
    <phoneticPr fontId="4"/>
  </si>
  <si>
    <r>
      <t>v</t>
    </r>
    <r>
      <rPr>
        <sz val="11"/>
        <color theme="1"/>
        <rFont val="ＭＳ Ｐゴシック"/>
        <family val="3"/>
        <charset val="128"/>
        <scheme val="minor"/>
      </rPr>
      <t>0 * w000 + v1 * w001 + v2 * w002</t>
    </r>
    <phoneticPr fontId="4"/>
  </si>
  <si>
    <t>レイヤー2</t>
    <phoneticPr fontId="4"/>
  </si>
  <si>
    <t>v0 * w010 + v1 * w011 + v2 * w012</t>
    <phoneticPr fontId="4"/>
  </si>
  <si>
    <t>(v0 * w000 + v1 * w001 + v2 * w002) * w1000 + (v0 * w010 + v1 * w011 + v2 * w012) * w1001</t>
    <phoneticPr fontId="4"/>
  </si>
  <si>
    <r>
      <t>w10</t>
    </r>
    <r>
      <rPr>
        <sz val="11"/>
        <color theme="1"/>
        <rFont val="ＭＳ Ｐゴシック"/>
        <family val="3"/>
        <charset val="128"/>
        <scheme val="minor"/>
      </rPr>
      <t>1</t>
    </r>
    <r>
      <rPr>
        <sz val="11"/>
        <color theme="1"/>
        <rFont val="ＭＳ Ｐゴシック"/>
        <charset val="134"/>
        <scheme val="minor"/>
      </rPr>
      <t>0</t>
    </r>
    <phoneticPr fontId="4"/>
  </si>
  <si>
    <r>
      <t>w10</t>
    </r>
    <r>
      <rPr>
        <sz val="11"/>
        <color theme="1"/>
        <rFont val="ＭＳ Ｐゴシック"/>
        <family val="3"/>
        <charset val="128"/>
        <scheme val="minor"/>
      </rPr>
      <t>1</t>
    </r>
    <r>
      <rPr>
        <sz val="11"/>
        <color theme="1"/>
        <rFont val="ＭＳ Ｐゴシック"/>
        <charset val="134"/>
        <scheme val="minor"/>
      </rPr>
      <t>1</t>
    </r>
    <phoneticPr fontId="4"/>
  </si>
  <si>
    <t>(v0 * w000 + v1 * w001 + v2 * w002) * w1010 + (v0 * w010 + v1 * w011 + v2 * w012) * w1011</t>
    <phoneticPr fontId="4"/>
  </si>
  <si>
    <r>
      <t>w1</t>
    </r>
    <r>
      <rPr>
        <sz val="11"/>
        <color theme="1"/>
        <rFont val="ＭＳ Ｐゴシック"/>
        <family val="3"/>
        <charset val="128"/>
        <scheme val="minor"/>
      </rPr>
      <t>1</t>
    </r>
    <r>
      <rPr>
        <sz val="11"/>
        <color theme="1"/>
        <rFont val="ＭＳ Ｐゴシック"/>
        <charset val="134"/>
        <scheme val="minor"/>
      </rPr>
      <t>00</t>
    </r>
    <phoneticPr fontId="4"/>
  </si>
  <si>
    <r>
      <t>w1</t>
    </r>
    <r>
      <rPr>
        <sz val="11"/>
        <color theme="1"/>
        <rFont val="ＭＳ Ｐゴシック"/>
        <family val="3"/>
        <charset val="128"/>
        <scheme val="minor"/>
      </rPr>
      <t>1</t>
    </r>
    <r>
      <rPr>
        <sz val="11"/>
        <color theme="1"/>
        <rFont val="ＭＳ Ｐゴシック"/>
        <charset val="134"/>
        <scheme val="minor"/>
      </rPr>
      <t>01</t>
    </r>
    <phoneticPr fontId="4"/>
  </si>
  <si>
    <r>
      <t>w111</t>
    </r>
    <r>
      <rPr>
        <sz val="11"/>
        <color theme="1"/>
        <rFont val="ＭＳ Ｐゴシック"/>
        <charset val="134"/>
        <scheme val="minor"/>
      </rPr>
      <t>0</t>
    </r>
    <phoneticPr fontId="4"/>
  </si>
  <si>
    <r>
      <t>w111</t>
    </r>
    <r>
      <rPr>
        <sz val="11"/>
        <color theme="1"/>
        <rFont val="ＭＳ Ｐゴシック"/>
        <charset val="134"/>
        <scheme val="minor"/>
      </rPr>
      <t>1</t>
    </r>
    <phoneticPr fontId="4"/>
  </si>
  <si>
    <r>
      <t>w102</t>
    </r>
    <r>
      <rPr>
        <sz val="11"/>
        <color theme="1"/>
        <rFont val="ＭＳ Ｐゴシック"/>
        <charset val="134"/>
        <scheme val="minor"/>
      </rPr>
      <t>1</t>
    </r>
    <phoneticPr fontId="4"/>
  </si>
  <si>
    <r>
      <t>w102</t>
    </r>
    <r>
      <rPr>
        <sz val="11"/>
        <color theme="1"/>
        <rFont val="ＭＳ Ｐゴシック"/>
        <charset val="134"/>
        <scheme val="minor"/>
      </rPr>
      <t>0</t>
    </r>
    <phoneticPr fontId="4"/>
  </si>
  <si>
    <t>(v0 * w000 + v1 * w001 + v2 * w002) * w1020 + (v0 * w010 + v1 * w011 + v2 * w012) * w1021</t>
    <phoneticPr fontId="4"/>
  </si>
  <si>
    <r>
      <t>w112</t>
    </r>
    <r>
      <rPr>
        <sz val="11"/>
        <color theme="1"/>
        <rFont val="ＭＳ Ｐゴシック"/>
        <charset val="134"/>
        <scheme val="minor"/>
      </rPr>
      <t>1</t>
    </r>
    <phoneticPr fontId="4"/>
  </si>
  <si>
    <r>
      <t>w112</t>
    </r>
    <r>
      <rPr>
        <sz val="11"/>
        <color theme="1"/>
        <rFont val="ＭＳ Ｐゴシック"/>
        <charset val="134"/>
        <scheme val="minor"/>
      </rPr>
      <t>0</t>
    </r>
    <phoneticPr fontId="4"/>
  </si>
  <si>
    <t>(v0 * w000 + v1 * w001 + v2 * w002) * w1120 + (v0 * w010 + v1 * w011 + v2 * w012) * w1121</t>
    <phoneticPr fontId="4"/>
  </si>
  <si>
    <t>(v0 * w000 + v1 * w001 + v2 * w002) * w1110 + (v0 * w010 + v1 * w011 + v2 * w012) * w1111</t>
    <phoneticPr fontId="4"/>
  </si>
  <si>
    <t>(v0 * w000 + v1 * w001 + v2 * w002) * w1100 + (v0 * w010 + v1 * w011 + v2 * w012) * w1101</t>
    <phoneticPr fontId="4"/>
  </si>
  <si>
    <t>計算の答え</t>
    <rPh sb="0" eb="2">
      <t>ケイサン</t>
    </rPh>
    <rPh sb="3" eb="4">
      <t>コタ</t>
    </rPh>
    <phoneticPr fontId="4"/>
  </si>
  <si>
    <t>第1項</t>
    <rPh sb="0" eb="1">
      <t>ダイ</t>
    </rPh>
    <rPh sb="2" eb="3">
      <t>コウ</t>
    </rPh>
    <phoneticPr fontId="4"/>
  </si>
  <si>
    <t>第2項</t>
    <rPh sb="0" eb="1">
      <t>ダイ</t>
    </rPh>
    <rPh sb="2" eb="3">
      <t>コウ</t>
    </rPh>
    <phoneticPr fontId="4"/>
  </si>
  <si>
    <r>
      <t>v</t>
    </r>
    <r>
      <rPr>
        <sz val="11"/>
        <color theme="1"/>
        <rFont val="ＭＳ Ｐゴシック"/>
        <family val="3"/>
        <charset val="128"/>
        <scheme val="minor"/>
      </rPr>
      <t>0</t>
    </r>
    <phoneticPr fontId="4"/>
  </si>
  <si>
    <r>
      <t>v</t>
    </r>
    <r>
      <rPr>
        <sz val="11"/>
        <color theme="1"/>
        <rFont val="ＭＳ Ｐゴシック"/>
        <family val="3"/>
        <charset val="128"/>
        <scheme val="minor"/>
      </rPr>
      <t>1</t>
    </r>
    <phoneticPr fontId="4"/>
  </si>
  <si>
    <t>単語</t>
    <rPh sb="0" eb="2">
      <t>タンゴ</t>
    </rPh>
    <phoneticPr fontId="4"/>
  </si>
  <si>
    <t>w000 * w1000 + w010 * w1001</t>
    <phoneticPr fontId="4"/>
  </si>
  <si>
    <t>w000 * w1010 + w010 * w1011</t>
    <phoneticPr fontId="4"/>
  </si>
  <si>
    <t>w000 * w1020 + w010 * w1021</t>
    <phoneticPr fontId="4"/>
  </si>
  <si>
    <t>w000 * w1100 + w010 * w1101</t>
    <phoneticPr fontId="4"/>
  </si>
  <si>
    <t>w000 * w1110 + w010 * w1111</t>
    <phoneticPr fontId="4"/>
  </si>
  <si>
    <t>w000 * w1120 + w010 * w1121</t>
    <phoneticPr fontId="4"/>
  </si>
  <si>
    <t>a</t>
    <phoneticPr fontId="4"/>
  </si>
  <si>
    <t>b</t>
    <phoneticPr fontId="4"/>
  </si>
  <si>
    <t>c</t>
    <phoneticPr fontId="4"/>
  </si>
  <si>
    <r>
      <t>n</t>
    </r>
    <r>
      <rPr>
        <sz val="11"/>
        <color theme="1"/>
        <rFont val="ＭＳ Ｐゴシック"/>
        <family val="3"/>
        <charset val="128"/>
        <scheme val="minor"/>
      </rPr>
      <t>o.</t>
    </r>
    <phoneticPr fontId="4"/>
  </si>
  <si>
    <t>a = b + c</t>
    <phoneticPr fontId="4"/>
  </si>
  <si>
    <r>
      <t>n</t>
    </r>
    <r>
      <rPr>
        <sz val="11"/>
        <color theme="1"/>
        <rFont val="ＭＳ Ｐゴシック"/>
        <family val="3"/>
        <charset val="128"/>
        <scheme val="minor"/>
      </rPr>
      <t>o,</t>
    </r>
    <phoneticPr fontId="4"/>
  </si>
  <si>
    <t>w001 * w1000 + w011 * w1001</t>
    <phoneticPr fontId="4"/>
  </si>
  <si>
    <t>w001 * w1010 + w011 * w1011</t>
    <phoneticPr fontId="4"/>
  </si>
  <si>
    <t>w001 * w1020 + w011 * w1021</t>
    <phoneticPr fontId="4"/>
  </si>
  <si>
    <t>w001 * w1100 + w011 * w1101</t>
    <phoneticPr fontId="4"/>
  </si>
  <si>
    <t>w001 * w1110 + w011 * w1111</t>
    <phoneticPr fontId="4"/>
  </si>
  <si>
    <t>w001 * w1120 + w011 * w1121</t>
    <phoneticPr fontId="4"/>
  </si>
  <si>
    <t>w002 * w1000 + w012 * w1001</t>
    <phoneticPr fontId="4"/>
  </si>
  <si>
    <t>w002 * w1010 + w012 * w1011</t>
    <phoneticPr fontId="4"/>
  </si>
  <si>
    <t>w002 * w1020 + w012 * w1021</t>
    <phoneticPr fontId="4"/>
  </si>
  <si>
    <t>w002 * w1100 + w012 * w1101</t>
    <phoneticPr fontId="4"/>
  </si>
  <si>
    <t>w002 * w1110 + w012 * w1111</t>
    <phoneticPr fontId="4"/>
  </si>
  <si>
    <t>w002 * w1120 + w012 * w1121</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</si>
</sst>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_ "/>
    <numFmt numFmtId="177" formatCode="0.000"/>
  </numFmts>
  <fonts count="6" x14ac:knownFonts="1">
    <font>
      <sz val="11"/>
      <color theme="1"/>
      <name val="ＭＳ Ｐゴシック"/>
      <charset val="134"/>
      <scheme val="minor"/>
    </font>
    <font>
      <sz val="10"/>
      <color theme="1"/>
      <name val="Arial"/>
      <family val="2"/>
    </font>
    <font>
      <sz val="10"/>
      <color theme="1"/>
      <name val="ＭＳ Ｐゴシック"/>
      <charset val="128"/>
    </font>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center"/>
    </xf>
  </cellStyleXfs>
  <cellXfs count="32">
    <xf numFmtId="0" fontId="0" fillId="0" borderId="0" xfId="0">
      <alignment vertical="center"/>
    </xf>
    <xf numFmtId="177" fontId="0" fillId="0" borderId="0" xfId="0" applyNumberFormat="1">
      <alignment vertical="center"/>
    </xf>
    <xf numFmtId="11" fontId="0" fillId="0" borderId="0" xfId="0" applyNumberFormat="1">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176" fontId="0" fillId="0" borderId="0" xfId="0" applyNumberFormat="1">
      <alignment vertical="center"/>
    </xf>
    <xf numFmtId="0" fontId="0" fillId="0" borderId="0" xfId="0" applyFont="1" applyFill="1" applyAlignment="1">
      <alignment vertical="center"/>
    </xf>
    <xf numFmtId="0" fontId="0" fillId="0" borderId="1" xfId="0" applyFont="1" applyFill="1" applyBorder="1" applyAlignment="1">
      <alignment vertical="center"/>
    </xf>
    <xf numFmtId="0" fontId="0" fillId="0" borderId="2" xfId="0" applyFont="1" applyFill="1" applyBorder="1" applyAlignment="1">
      <alignment vertical="center"/>
    </xf>
    <xf numFmtId="0" fontId="0" fillId="0" borderId="4" xfId="0" applyFont="1" applyFill="1" applyBorder="1" applyAlignment="1">
      <alignment vertical="center"/>
    </xf>
    <xf numFmtId="0" fontId="0" fillId="0" borderId="0" xfId="0" applyFont="1" applyFill="1" applyBorder="1" applyAlignment="1">
      <alignment vertical="center"/>
    </xf>
    <xf numFmtId="0" fontId="3" fillId="0" borderId="0" xfId="0" applyFont="1" applyBorder="1">
      <alignment vertical="center"/>
    </xf>
    <xf numFmtId="0" fontId="0" fillId="0" borderId="0" xfId="0" applyFill="1" applyBorder="1">
      <alignment vertical="center"/>
    </xf>
    <xf numFmtId="176" fontId="0" fillId="0" borderId="1" xfId="0" applyNumberFormat="1" applyBorder="1">
      <alignment vertical="center"/>
    </xf>
    <xf numFmtId="176" fontId="0" fillId="0" borderId="2" xfId="0" applyNumberFormat="1" applyBorder="1">
      <alignment vertical="center"/>
    </xf>
    <xf numFmtId="176" fontId="0" fillId="0" borderId="4" xfId="0" applyNumberFormat="1" applyBorder="1">
      <alignment vertical="center"/>
    </xf>
    <xf numFmtId="176" fontId="0" fillId="0" borderId="0" xfId="0" applyNumberFormat="1" applyBorder="1">
      <alignment vertical="center"/>
    </xf>
    <xf numFmtId="0" fontId="0" fillId="2" borderId="5" xfId="0" applyFill="1" applyBorder="1">
      <alignment vertical="center"/>
    </xf>
    <xf numFmtId="0" fontId="0" fillId="2" borderId="6" xfId="0" applyFill="1" applyBorder="1">
      <alignment vertical="center"/>
    </xf>
    <xf numFmtId="0" fontId="0" fillId="2" borderId="3" xfId="0" applyFill="1" applyBorder="1">
      <alignment vertical="center"/>
    </xf>
    <xf numFmtId="0" fontId="0" fillId="2" borderId="7" xfId="0" applyFill="1" applyBorder="1">
      <alignment vertical="center"/>
    </xf>
    <xf numFmtId="0" fontId="5" fillId="0" borderId="0" xfId="0" applyFont="1">
      <alignment vertical="center"/>
    </xf>
    <xf numFmtId="0" fontId="5" fillId="3" borderId="5" xfId="0" applyFont="1" applyFill="1" applyBorder="1">
      <alignment vertical="center"/>
    </xf>
    <xf numFmtId="0" fontId="5" fillId="3" borderId="2" xfId="0" applyFont="1" applyFill="1" applyBorder="1">
      <alignment vertical="center"/>
    </xf>
    <xf numFmtId="0" fontId="5" fillId="3" borderId="4"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1</a:t>
            </a:r>
          </a:p>
        </c:rich>
      </c:tx>
      <c:layout>
        <c:manualLayout>
          <c:xMode val="edge"/>
          <c:yMode val="edge"/>
          <c:x val="0.40993875278396402"/>
          <c:y val="2.5231481481481501E-2"/>
        </c:manualLayout>
      </c:layout>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Sheet5!$B$23:$B$41</c:f>
              <c:numCache>
                <c:formatCode>0.000</c:formatCode>
                <c:ptCount val="19"/>
                <c:pt idx="0">
                  <c:v>-18.697212</c:v>
                </c:pt>
                <c:pt idx="1">
                  <c:v>-11.8411455</c:v>
                </c:pt>
                <c:pt idx="2">
                  <c:v>-5.9900155000000002</c:v>
                </c:pt>
                <c:pt idx="3">
                  <c:v>-3.0530819999999999</c:v>
                </c:pt>
                <c:pt idx="4">
                  <c:v>-1.5685719</c:v>
                </c:pt>
                <c:pt idx="5">
                  <c:v>-0.79939720000000003</c:v>
                </c:pt>
                <c:pt idx="6">
                  <c:v>-0.41349733</c:v>
                </c:pt>
                <c:pt idx="7">
                  <c:v>-0.21335581000000001</c:v>
                </c:pt>
                <c:pt idx="8">
                  <c:v>-8.7425983999999998E-2</c:v>
                </c:pt>
                <c:pt idx="9">
                  <c:v>1.1931012999999999E-3</c:v>
                </c:pt>
                <c:pt idx="10">
                  <c:v>-9.781428E-3</c:v>
                </c:pt>
                <c:pt idx="11">
                  <c:v>-1.4077598E-2</c:v>
                </c:pt>
                <c:pt idx="12">
                  <c:v>-2.0075748000000001E-2</c:v>
                </c:pt>
                <c:pt idx="13">
                  <c:v>-2.9527409000000001E-2</c:v>
                </c:pt>
                <c:pt idx="14">
                  <c:v>-4.4925883E-2</c:v>
                </c:pt>
                <c:pt idx="15">
                  <c:v>-8.1399360000000004E-2</c:v>
                </c:pt>
                <c:pt idx="16">
                  <c:v>-0.15115964000000001</c:v>
                </c:pt>
                <c:pt idx="17">
                  <c:v>-0.29362326999999999</c:v>
                </c:pt>
                <c:pt idx="18">
                  <c:v>-0.41678724</c:v>
                </c:pt>
              </c:numCache>
            </c:numRef>
          </c:xVal>
          <c:yVal>
            <c:numRef>
              <c:f>Sheet5!$C$23:$C$41</c:f>
              <c:numCache>
                <c:formatCode>0.000</c:formatCode>
                <c:ptCount val="19"/>
                <c:pt idx="0">
                  <c:v>-0.67255390000000004</c:v>
                </c:pt>
                <c:pt idx="1">
                  <c:v>-0.41338032000000002</c:v>
                </c:pt>
                <c:pt idx="2">
                  <c:v>-0.20024095</c:v>
                </c:pt>
                <c:pt idx="3">
                  <c:v>-9.7106940000000003E-2</c:v>
                </c:pt>
                <c:pt idx="4">
                  <c:v>-4.2172655000000003E-2</c:v>
                </c:pt>
                <c:pt idx="5">
                  <c:v>-1.5256939000000001E-2</c:v>
                </c:pt>
                <c:pt idx="6">
                  <c:v>-2.215528E-3</c:v>
                </c:pt>
                <c:pt idx="7">
                  <c:v>3.0017383E-3</c:v>
                </c:pt>
                <c:pt idx="8">
                  <c:v>7.5202226000000002E-3</c:v>
                </c:pt>
                <c:pt idx="9">
                  <c:v>-1.2730516999999999E-3</c:v>
                </c:pt>
                <c:pt idx="10">
                  <c:v>0.107870996</c:v>
                </c:pt>
                <c:pt idx="11">
                  <c:v>0.27023510000000001</c:v>
                </c:pt>
                <c:pt idx="12">
                  <c:v>0.52505449999999998</c:v>
                </c:pt>
                <c:pt idx="13">
                  <c:v>1.0234289000000001</c:v>
                </c:pt>
                <c:pt idx="14">
                  <c:v>2.0219583999999999</c:v>
                </c:pt>
                <c:pt idx="15">
                  <c:v>3.968073</c:v>
                </c:pt>
                <c:pt idx="16">
                  <c:v>7.8677080000000004</c:v>
                </c:pt>
                <c:pt idx="17">
                  <c:v>15.992818</c:v>
                </c:pt>
                <c:pt idx="18">
                  <c:v>23.494838999999999</c:v>
                </c:pt>
              </c:numCache>
            </c:numRef>
          </c:yVal>
          <c:smooth val="0"/>
        </c:ser>
        <c:dLbls>
          <c:showLegendKey val="0"/>
          <c:showVal val="0"/>
          <c:showCatName val="0"/>
          <c:showSerName val="0"/>
          <c:showPercent val="0"/>
          <c:showBubbleSize val="0"/>
        </c:dLbls>
        <c:axId val="141743160"/>
        <c:axId val="126349600"/>
      </c:scatterChart>
      <c:valAx>
        <c:axId val="141743160"/>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26349600"/>
        <c:crosses val="autoZero"/>
        <c:crossBetween val="midCat"/>
      </c:valAx>
      <c:valAx>
        <c:axId val="1263496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1743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3</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Sheet6!$A$65:$A$83</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Sheet6!$B$65:$B$83</c:f>
              <c:numCache>
                <c:formatCode>General</c:formatCode>
                <c:ptCount val="19"/>
                <c:pt idx="0">
                  <c:v>-27.856638</c:v>
                </c:pt>
                <c:pt idx="1">
                  <c:v>-10.887781</c:v>
                </c:pt>
                <c:pt idx="2">
                  <c:v>-4.3305106000000002</c:v>
                </c:pt>
                <c:pt idx="3">
                  <c:v>-1.9108254</c:v>
                </c:pt>
                <c:pt idx="4">
                  <c:v>-1.0022662</c:v>
                </c:pt>
                <c:pt idx="5">
                  <c:v>-0.59952324999999995</c:v>
                </c:pt>
                <c:pt idx="6">
                  <c:v>-0.35421272999999998</c:v>
                </c:pt>
                <c:pt idx="7">
                  <c:v>-0.19452757000000001</c:v>
                </c:pt>
                <c:pt idx="8">
                  <c:v>-8.2059300000000002E-2</c:v>
                </c:pt>
                <c:pt idx="9" formatCode="0.00E+00">
                  <c:v>-1.2711883999999999E-4</c:v>
                </c:pt>
                <c:pt idx="10">
                  <c:v>2.0805579000000001E-2</c:v>
                </c:pt>
                <c:pt idx="11">
                  <c:v>3.8975599999999999E-2</c:v>
                </c:pt>
                <c:pt idx="12">
                  <c:v>6.400264E-2</c:v>
                </c:pt>
                <c:pt idx="13">
                  <c:v>8.5988380000000003E-2</c:v>
                </c:pt>
                <c:pt idx="14">
                  <c:v>0.11236394</c:v>
                </c:pt>
                <c:pt idx="15">
                  <c:v>0.14168715000000001</c:v>
                </c:pt>
                <c:pt idx="16">
                  <c:v>0.17348512999999999</c:v>
                </c:pt>
                <c:pt idx="17">
                  <c:v>0.21015137</c:v>
                </c:pt>
                <c:pt idx="18">
                  <c:v>0.25175705999999998</c:v>
                </c:pt>
              </c:numCache>
            </c:numRef>
          </c:yVal>
          <c:smooth val="0"/>
        </c:ser>
        <c:dLbls>
          <c:showLegendKey val="0"/>
          <c:showVal val="0"/>
          <c:showCatName val="0"/>
          <c:showSerName val="0"/>
          <c:showPercent val="0"/>
          <c:showBubbleSize val="0"/>
        </c:dLbls>
        <c:axId val="142756280"/>
        <c:axId val="142754712"/>
      </c:scatterChart>
      <c:valAx>
        <c:axId val="14275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2754712"/>
        <c:crosses val="autoZero"/>
        <c:crossBetween val="midCat"/>
      </c:valAx>
      <c:valAx>
        <c:axId val="142754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2756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0</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Sheet5!$B$2:$B$20</c:f>
              <c:numCache>
                <c:formatCode>0.000</c:formatCode>
                <c:ptCount val="19"/>
                <c:pt idx="0">
                  <c:v>35.543999999999997</c:v>
                </c:pt>
                <c:pt idx="1">
                  <c:v>18.464458</c:v>
                </c:pt>
                <c:pt idx="2">
                  <c:v>8.1686720000000008</c:v>
                </c:pt>
                <c:pt idx="3">
                  <c:v>3.7313869999999998</c:v>
                </c:pt>
                <c:pt idx="4">
                  <c:v>1.6976610000000001</c:v>
                </c:pt>
                <c:pt idx="5">
                  <c:v>0.76901907000000003</c:v>
                </c:pt>
                <c:pt idx="6">
                  <c:v>0.34541738</c:v>
                </c:pt>
                <c:pt idx="7">
                  <c:v>0.1598232</c:v>
                </c:pt>
                <c:pt idx="8">
                  <c:v>6.1190777000000002E-2</c:v>
                </c:pt>
                <c:pt idx="9">
                  <c:v>2.0585638000000001E-3</c:v>
                </c:pt>
                <c:pt idx="10">
                  <c:v>2.3010317000000001E-3</c:v>
                </c:pt>
                <c:pt idx="11">
                  <c:v>3.3471213999999999E-3</c:v>
                </c:pt>
                <c:pt idx="12">
                  <c:v>6.917907E-3</c:v>
                </c:pt>
                <c:pt idx="13">
                  <c:v>6.3148079999999999E-3</c:v>
                </c:pt>
                <c:pt idx="14">
                  <c:v>4.5185030000000001E-3</c:v>
                </c:pt>
                <c:pt idx="15">
                  <c:v>-1.194107E-3</c:v>
                </c:pt>
                <c:pt idx="16">
                  <c:v>-1.0091902999999999E-2</c:v>
                </c:pt>
                <c:pt idx="17">
                  <c:v>-2.9841783E-2</c:v>
                </c:pt>
                <c:pt idx="18">
                  <c:v>-6.716925E-2</c:v>
                </c:pt>
              </c:numCache>
            </c:numRef>
          </c:xVal>
          <c:yVal>
            <c:numRef>
              <c:f>Sheet5!$C$2:$C$20</c:f>
              <c:numCache>
                <c:formatCode>0.000</c:formatCode>
                <c:ptCount val="19"/>
                <c:pt idx="0">
                  <c:v>4.480547E-2</c:v>
                </c:pt>
                <c:pt idx="1">
                  <c:v>2.8583374000000002E-2</c:v>
                </c:pt>
                <c:pt idx="2">
                  <c:v>1.6482480000000001E-2</c:v>
                </c:pt>
                <c:pt idx="3">
                  <c:v>7.5549390000000001E-3</c:v>
                </c:pt>
                <c:pt idx="4">
                  <c:v>5.9270425999999998E-3</c:v>
                </c:pt>
                <c:pt idx="5">
                  <c:v>4.5658223999999999E-3</c:v>
                </c:pt>
                <c:pt idx="6">
                  <c:v>3.5252853000000001E-3</c:v>
                </c:pt>
                <c:pt idx="7">
                  <c:v>4.1501089999999999E-3</c:v>
                </c:pt>
                <c:pt idx="8">
                  <c:v>2.6554541999999999E-3</c:v>
                </c:pt>
                <c:pt idx="9">
                  <c:v>2.3056079999999998E-3</c:v>
                </c:pt>
                <c:pt idx="10">
                  <c:v>4.509324E-2</c:v>
                </c:pt>
                <c:pt idx="11">
                  <c:v>0.11798235</c:v>
                </c:pt>
                <c:pt idx="12">
                  <c:v>0.26258892</c:v>
                </c:pt>
                <c:pt idx="13">
                  <c:v>0.58332580000000001</c:v>
                </c:pt>
                <c:pt idx="14">
                  <c:v>1.2936673999999999</c:v>
                </c:pt>
                <c:pt idx="15">
                  <c:v>2.8630767000000001</c:v>
                </c:pt>
                <c:pt idx="16">
                  <c:v>6.3243064999999996</c:v>
                </c:pt>
                <c:pt idx="17">
                  <c:v>14.349214</c:v>
                </c:pt>
                <c:pt idx="18">
                  <c:v>28.777082</c:v>
                </c:pt>
              </c:numCache>
            </c:numRef>
          </c:yVal>
          <c:smooth val="0"/>
        </c:ser>
        <c:dLbls>
          <c:showLegendKey val="0"/>
          <c:showVal val="0"/>
          <c:showCatName val="0"/>
          <c:showSerName val="0"/>
          <c:showPercent val="0"/>
          <c:showBubbleSize val="0"/>
        </c:dLbls>
        <c:axId val="141504048"/>
        <c:axId val="141504432"/>
      </c:scatterChart>
      <c:valAx>
        <c:axId val="141504048"/>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1504432"/>
        <c:crosses val="autoZero"/>
        <c:crossBetween val="midCat"/>
      </c:valAx>
      <c:valAx>
        <c:axId val="14150443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1504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2</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Sheet5!$B$44:$B$62</c:f>
              <c:numCache>
                <c:formatCode>0.000</c:formatCode>
                <c:ptCount val="19"/>
                <c:pt idx="0">
                  <c:v>-7.0494210000000002E-2</c:v>
                </c:pt>
                <c:pt idx="1">
                  <c:v>-4.1687651999999999E-2</c:v>
                </c:pt>
                <c:pt idx="2">
                  <c:v>-2.0233197000000001E-2</c:v>
                </c:pt>
                <c:pt idx="3">
                  <c:v>-1.328419E-2</c:v>
                </c:pt>
                <c:pt idx="4">
                  <c:v>-8.2375034999999999E-3</c:v>
                </c:pt>
                <c:pt idx="5">
                  <c:v>-6.5930659999999999E-3</c:v>
                </c:pt>
                <c:pt idx="6">
                  <c:v>-6.2346323E-3</c:v>
                </c:pt>
                <c:pt idx="7">
                  <c:v>-3.7598080999999999E-3</c:v>
                </c:pt>
                <c:pt idx="8">
                  <c:v>-2.5322834999999999E-3</c:v>
                </c:pt>
                <c:pt idx="9">
                  <c:v>8.6948769999999997E-4</c:v>
                </c:pt>
                <c:pt idx="10">
                  <c:v>-5.1197443000000002E-2</c:v>
                </c:pt>
                <c:pt idx="11">
                  <c:v>-0.13283808999999999</c:v>
                </c:pt>
                <c:pt idx="12">
                  <c:v>-0.28423201999999997</c:v>
                </c:pt>
                <c:pt idx="13">
                  <c:v>-0.62203836000000001</c:v>
                </c:pt>
                <c:pt idx="14">
                  <c:v>-1.3538901000000001</c:v>
                </c:pt>
                <c:pt idx="15">
                  <c:v>-2.9312708000000001</c:v>
                </c:pt>
                <c:pt idx="16">
                  <c:v>-6.3428525999999996</c:v>
                </c:pt>
                <c:pt idx="17">
                  <c:v>-14.098452</c:v>
                </c:pt>
                <c:pt idx="18">
                  <c:v>-27.106327</c:v>
                </c:pt>
              </c:numCache>
            </c:numRef>
          </c:xVal>
          <c:yVal>
            <c:numRef>
              <c:f>Sheet5!$C$44:$C$62</c:f>
              <c:numCache>
                <c:formatCode>0.000</c:formatCode>
                <c:ptCount val="19"/>
                <c:pt idx="0">
                  <c:v>33.751102000000003</c:v>
                </c:pt>
                <c:pt idx="1">
                  <c:v>18.416473</c:v>
                </c:pt>
                <c:pt idx="2">
                  <c:v>8.2068290000000008</c:v>
                </c:pt>
                <c:pt idx="3">
                  <c:v>3.8194892</c:v>
                </c:pt>
                <c:pt idx="4">
                  <c:v>1.7670062</c:v>
                </c:pt>
                <c:pt idx="5">
                  <c:v>0.81428957000000002</c:v>
                </c:pt>
                <c:pt idx="6">
                  <c:v>0.37392550000000002</c:v>
                </c:pt>
                <c:pt idx="7">
                  <c:v>0.17512865</c:v>
                </c:pt>
                <c:pt idx="8">
                  <c:v>6.7025050000000003E-2</c:v>
                </c:pt>
                <c:pt idx="9">
                  <c:v>-7.9584920000000002E-4</c:v>
                </c:pt>
                <c:pt idx="10">
                  <c:v>3.1281651000000001E-3</c:v>
                </c:pt>
                <c:pt idx="11">
                  <c:v>4.3021105000000002E-3</c:v>
                </c:pt>
                <c:pt idx="12">
                  <c:v>4.1987370000000001E-3</c:v>
                </c:pt>
                <c:pt idx="13">
                  <c:v>4.2303419999999998E-3</c:v>
                </c:pt>
                <c:pt idx="14">
                  <c:v>2.7690458000000002E-3</c:v>
                </c:pt>
                <c:pt idx="15">
                  <c:v>-6.4686975000000004E-3</c:v>
                </c:pt>
                <c:pt idx="16">
                  <c:v>-1.880888E-2</c:v>
                </c:pt>
                <c:pt idx="17">
                  <c:v>-5.2531547999999997E-2</c:v>
                </c:pt>
                <c:pt idx="18">
                  <c:v>-0.11096892</c:v>
                </c:pt>
              </c:numCache>
            </c:numRef>
          </c:yVal>
          <c:smooth val="0"/>
        </c:ser>
        <c:dLbls>
          <c:showLegendKey val="0"/>
          <c:showVal val="0"/>
          <c:showCatName val="0"/>
          <c:showSerName val="0"/>
          <c:showPercent val="0"/>
          <c:showBubbleSize val="0"/>
        </c:dLbls>
        <c:axId val="142208832"/>
        <c:axId val="141532280"/>
      </c:scatterChart>
      <c:valAx>
        <c:axId val="14220883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1532280"/>
        <c:crosses val="autoZero"/>
        <c:crossBetween val="midCat"/>
      </c:valAx>
      <c:valAx>
        <c:axId val="1415322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2208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3</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Sheet5!$B$65:$B$83</c:f>
              <c:numCache>
                <c:formatCode>0.000</c:formatCode>
                <c:ptCount val="19"/>
                <c:pt idx="0">
                  <c:v>7.8963720000000001E-2</c:v>
                </c:pt>
                <c:pt idx="1">
                  <c:v>4.7391105000000003E-2</c:v>
                </c:pt>
                <c:pt idx="2">
                  <c:v>2.6596102999999999E-2</c:v>
                </c:pt>
                <c:pt idx="3">
                  <c:v>1.4228077E-2</c:v>
                </c:pt>
                <c:pt idx="4">
                  <c:v>1.0595336E-2</c:v>
                </c:pt>
                <c:pt idx="5">
                  <c:v>7.4581209999999998E-3</c:v>
                </c:pt>
                <c:pt idx="6">
                  <c:v>4.7400207E-3</c:v>
                </c:pt>
                <c:pt idx="7">
                  <c:v>5.4967566000000004E-3</c:v>
                </c:pt>
                <c:pt idx="8">
                  <c:v>1.2620636000000001E-3</c:v>
                </c:pt>
                <c:pt idx="9">
                  <c:v>4.6089222000000001E-4</c:v>
                </c:pt>
                <c:pt idx="10">
                  <c:v>5.4298277999999998E-2</c:v>
                </c:pt>
                <c:pt idx="11">
                  <c:v>0.13565095999999999</c:v>
                </c:pt>
                <c:pt idx="12">
                  <c:v>0.28312007</c:v>
                </c:pt>
                <c:pt idx="13">
                  <c:v>0.60865444000000002</c:v>
                </c:pt>
                <c:pt idx="14">
                  <c:v>1.3030721999999999</c:v>
                </c:pt>
                <c:pt idx="15">
                  <c:v>2.7867546000000001</c:v>
                </c:pt>
                <c:pt idx="16">
                  <c:v>5.9403324</c:v>
                </c:pt>
                <c:pt idx="17">
                  <c:v>13.031914</c:v>
                </c:pt>
                <c:pt idx="18">
                  <c:v>24.079632</c:v>
                </c:pt>
              </c:numCache>
            </c:numRef>
          </c:xVal>
          <c:yVal>
            <c:numRef>
              <c:f>Sheet5!$C$65:$C$83</c:f>
              <c:numCache>
                <c:formatCode>0.000</c:formatCode>
                <c:ptCount val="19"/>
                <c:pt idx="0">
                  <c:v>-33.747622999999997</c:v>
                </c:pt>
                <c:pt idx="1">
                  <c:v>-18.961545999999998</c:v>
                </c:pt>
                <c:pt idx="2">
                  <c:v>-8.5985600000000009</c:v>
                </c:pt>
                <c:pt idx="3">
                  <c:v>-4.0620409999999998</c:v>
                </c:pt>
                <c:pt idx="4">
                  <c:v>-1.9164076000000001</c:v>
                </c:pt>
                <c:pt idx="5">
                  <c:v>-0.90024309999999996</c:v>
                </c:pt>
                <c:pt idx="6">
                  <c:v>-0.4190854</c:v>
                </c:pt>
                <c:pt idx="7">
                  <c:v>-0.20328234000000001</c:v>
                </c:pt>
                <c:pt idx="8">
                  <c:v>-7.6642409999999994E-2</c:v>
                </c:pt>
                <c:pt idx="9">
                  <c:v>-4.7610912999999997E-4</c:v>
                </c:pt>
                <c:pt idx="10">
                  <c:v>-6.3061699999999998E-3</c:v>
                </c:pt>
                <c:pt idx="11">
                  <c:v>-6.7393975E-3</c:v>
                </c:pt>
                <c:pt idx="12">
                  <c:v>-6.2620886999999997E-3</c:v>
                </c:pt>
                <c:pt idx="13">
                  <c:v>-5.0833709999999997E-3</c:v>
                </c:pt>
                <c:pt idx="14">
                  <c:v>1.6115954000000001E-3</c:v>
                </c:pt>
                <c:pt idx="15">
                  <c:v>1.1163644E-2</c:v>
                </c:pt>
                <c:pt idx="16">
                  <c:v>4.1404537999999998E-2</c:v>
                </c:pt>
                <c:pt idx="17">
                  <c:v>0.10206535999999999</c:v>
                </c:pt>
                <c:pt idx="18">
                  <c:v>0.19717012</c:v>
                </c:pt>
              </c:numCache>
            </c:numRef>
          </c:yVal>
          <c:smooth val="0"/>
        </c:ser>
        <c:dLbls>
          <c:showLegendKey val="0"/>
          <c:showVal val="0"/>
          <c:showCatName val="0"/>
          <c:showSerName val="0"/>
          <c:showPercent val="0"/>
          <c:showBubbleSize val="0"/>
        </c:dLbls>
        <c:axId val="142794976"/>
        <c:axId val="142795360"/>
      </c:scatterChart>
      <c:valAx>
        <c:axId val="14279497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2795360"/>
        <c:crosses val="autoZero"/>
        <c:crossBetween val="midCat"/>
      </c:valAx>
      <c:valAx>
        <c:axId val="1427953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279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Sheet5!$B$86:$B$104</c:f>
              <c:numCache>
                <c:formatCode>0.000</c:formatCode>
                <c:ptCount val="19"/>
                <c:pt idx="0">
                  <c:v>0.22321168999999999</c:v>
                </c:pt>
                <c:pt idx="1">
                  <c:v>0.13601841000000001</c:v>
                </c:pt>
                <c:pt idx="2">
                  <c:v>0.14629805000000001</c:v>
                </c:pt>
                <c:pt idx="3">
                  <c:v>0.14796277999999999</c:v>
                </c:pt>
                <c:pt idx="4">
                  <c:v>6.9499069999999996E-2</c:v>
                </c:pt>
                <c:pt idx="5">
                  <c:v>2.4720635000000001E-2</c:v>
                </c:pt>
                <c:pt idx="6">
                  <c:v>4.3899207000000001E-3</c:v>
                </c:pt>
                <c:pt idx="7">
                  <c:v>5.2469069999999999E-4</c:v>
                </c:pt>
                <c:pt idx="8">
                  <c:v>9.3729365999999998E-5</c:v>
                </c:pt>
                <c:pt idx="9">
                  <c:v>3.1871986999999998E-3</c:v>
                </c:pt>
                <c:pt idx="10">
                  <c:v>8.6304599999999995E-2</c:v>
                </c:pt>
                <c:pt idx="11">
                  <c:v>0.21883725000000001</c:v>
                </c:pt>
                <c:pt idx="12">
                  <c:v>0.43520015000000001</c:v>
                </c:pt>
                <c:pt idx="13">
                  <c:v>0.86809765999999999</c:v>
                </c:pt>
                <c:pt idx="14">
                  <c:v>1.7279713999999999</c:v>
                </c:pt>
                <c:pt idx="15">
                  <c:v>3.3739349999999999</c:v>
                </c:pt>
                <c:pt idx="16">
                  <c:v>6.6527260000000004</c:v>
                </c:pt>
                <c:pt idx="17">
                  <c:v>13.255661</c:v>
                </c:pt>
                <c:pt idx="18">
                  <c:v>17.068746999999998</c:v>
                </c:pt>
              </c:numCache>
            </c:numRef>
          </c:xVal>
          <c:yVal>
            <c:numRef>
              <c:f>Sheet5!$C$86:$C$104</c:f>
              <c:numCache>
                <c:formatCode>0.000</c:formatCode>
                <c:ptCount val="19"/>
                <c:pt idx="0">
                  <c:v>-14.626374999999999</c:v>
                </c:pt>
                <c:pt idx="1">
                  <c:v>-4.5647690000000001</c:v>
                </c:pt>
                <c:pt idx="2">
                  <c:v>-1.5269351</c:v>
                </c:pt>
                <c:pt idx="3">
                  <c:v>-0.23032932</c:v>
                </c:pt>
                <c:pt idx="4">
                  <c:v>0.18795592999999999</c:v>
                </c:pt>
                <c:pt idx="5">
                  <c:v>0.17999032000000001</c:v>
                </c:pt>
                <c:pt idx="6">
                  <c:v>0.13046295999999999</c:v>
                </c:pt>
                <c:pt idx="7">
                  <c:v>8.9153250000000003E-2</c:v>
                </c:pt>
                <c:pt idx="8">
                  <c:v>5.878133E-2</c:v>
                </c:pt>
                <c:pt idx="9">
                  <c:v>1.3174249999999999E-4</c:v>
                </c:pt>
                <c:pt idx="10">
                  <c:v>-3.4294962999999998E-2</c:v>
                </c:pt>
                <c:pt idx="11">
                  <c:v>-4.3121E-2</c:v>
                </c:pt>
                <c:pt idx="12">
                  <c:v>-2.8488408999999999E-2</c:v>
                </c:pt>
                <c:pt idx="13">
                  <c:v>3.7927547000000001E-4</c:v>
                </c:pt>
                <c:pt idx="14">
                  <c:v>7.0430599999999996E-2</c:v>
                </c:pt>
                <c:pt idx="15">
                  <c:v>0.21590490000000001</c:v>
                </c:pt>
                <c:pt idx="16">
                  <c:v>0.52556139999999996</c:v>
                </c:pt>
                <c:pt idx="17">
                  <c:v>1.1668468999999999</c:v>
                </c:pt>
                <c:pt idx="18">
                  <c:v>1.6581440999999999</c:v>
                </c:pt>
              </c:numCache>
            </c:numRef>
          </c:yVal>
          <c:smooth val="0"/>
        </c:ser>
        <c:dLbls>
          <c:showLegendKey val="0"/>
          <c:showVal val="0"/>
          <c:showCatName val="0"/>
          <c:showSerName val="0"/>
          <c:showPercent val="0"/>
          <c:showBubbleSize val="0"/>
        </c:dLbls>
        <c:axId val="142784488"/>
        <c:axId val="141715048"/>
      </c:scatterChart>
      <c:valAx>
        <c:axId val="142784488"/>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1715048"/>
        <c:crosses val="autoZero"/>
        <c:crossBetween val="midCat"/>
      </c:valAx>
      <c:valAx>
        <c:axId val="141715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2784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Sheet5!$C$86:$C$104</c:f>
              <c:numCache>
                <c:formatCode>0.000</c:formatCode>
                <c:ptCount val="19"/>
                <c:pt idx="0">
                  <c:v>-14.626374999999999</c:v>
                </c:pt>
                <c:pt idx="1">
                  <c:v>-4.5647690000000001</c:v>
                </c:pt>
                <c:pt idx="2">
                  <c:v>-1.5269351</c:v>
                </c:pt>
                <c:pt idx="3">
                  <c:v>-0.23032932</c:v>
                </c:pt>
                <c:pt idx="4">
                  <c:v>0.18795592999999999</c:v>
                </c:pt>
                <c:pt idx="5">
                  <c:v>0.17999032000000001</c:v>
                </c:pt>
                <c:pt idx="6">
                  <c:v>0.13046295999999999</c:v>
                </c:pt>
                <c:pt idx="7">
                  <c:v>8.9153250000000003E-2</c:v>
                </c:pt>
                <c:pt idx="8">
                  <c:v>5.878133E-2</c:v>
                </c:pt>
                <c:pt idx="9">
                  <c:v>1.3174249999999999E-4</c:v>
                </c:pt>
                <c:pt idx="10">
                  <c:v>-3.4294962999999998E-2</c:v>
                </c:pt>
                <c:pt idx="11">
                  <c:v>-4.3121E-2</c:v>
                </c:pt>
                <c:pt idx="12">
                  <c:v>-2.8488408999999999E-2</c:v>
                </c:pt>
                <c:pt idx="13">
                  <c:v>3.7927547000000001E-4</c:v>
                </c:pt>
                <c:pt idx="14">
                  <c:v>7.0430599999999996E-2</c:v>
                </c:pt>
                <c:pt idx="15">
                  <c:v>0.21590490000000001</c:v>
                </c:pt>
                <c:pt idx="16">
                  <c:v>0.52556139999999996</c:v>
                </c:pt>
                <c:pt idx="17">
                  <c:v>1.1668468999999999</c:v>
                </c:pt>
                <c:pt idx="18">
                  <c:v>1.6581440999999999</c:v>
                </c:pt>
              </c:numCache>
            </c:numRef>
          </c:xVal>
          <c:yVal>
            <c:numRef>
              <c:f>Sheet5!$D$86:$D$104</c:f>
              <c:numCache>
                <c:formatCode>General</c:formatCode>
                <c:ptCount val="19"/>
                <c:pt idx="0">
                  <c:v>1.2379404E-2</c:v>
                </c:pt>
                <c:pt idx="1">
                  <c:v>-4.5161009999999999</c:v>
                </c:pt>
                <c:pt idx="2">
                  <c:v>-8.6124580000000002</c:v>
                </c:pt>
                <c:pt idx="3">
                  <c:v>-10.595551</c:v>
                </c:pt>
                <c:pt idx="4">
                  <c:v>-5.7059673999999996</c:v>
                </c:pt>
                <c:pt idx="5">
                  <c:v>-2.1551173000000001</c:v>
                </c:pt>
                <c:pt idx="6">
                  <c:v>-0.75491463999999997</c:v>
                </c:pt>
                <c:pt idx="7">
                  <c:v>-0.25232193000000003</c:v>
                </c:pt>
                <c:pt idx="8">
                  <c:v>-7.8898029999999994E-2</c:v>
                </c:pt>
                <c:pt idx="9">
                  <c:v>-2.9797555999999999E-3</c:v>
                </c:pt>
                <c:pt idx="10">
                  <c:v>-1.5714864999999999E-3</c:v>
                </c:pt>
                <c:pt idx="11">
                  <c:v>-2.4510433000000001E-3</c:v>
                </c:pt>
                <c:pt idx="12">
                  <c:v>-4.3684546999999997E-3</c:v>
                </c:pt>
                <c:pt idx="13">
                  <c:v>-2.7855986E-3</c:v>
                </c:pt>
                <c:pt idx="14">
                  <c:v>-3.8887556E-3</c:v>
                </c:pt>
                <c:pt idx="15">
                  <c:v>-2.6423365000000001E-3</c:v>
                </c:pt>
                <c:pt idx="16" formatCode="0.00E+00">
                  <c:v>-3.6398653E-4</c:v>
                </c:pt>
                <c:pt idx="17">
                  <c:v>4.9463620000000002E-3</c:v>
                </c:pt>
                <c:pt idx="18">
                  <c:v>1.3845437E-2</c:v>
                </c:pt>
              </c:numCache>
            </c:numRef>
          </c:yVal>
          <c:smooth val="0"/>
        </c:ser>
        <c:dLbls>
          <c:showLegendKey val="0"/>
          <c:showVal val="0"/>
          <c:showCatName val="0"/>
          <c:showSerName val="0"/>
          <c:showPercent val="0"/>
          <c:showBubbleSize val="0"/>
        </c:dLbls>
        <c:axId val="392407464"/>
        <c:axId val="140660792"/>
      </c:scatterChart>
      <c:valAx>
        <c:axId val="39240746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0660792"/>
        <c:crosses val="autoZero"/>
        <c:crossBetween val="midCat"/>
      </c:valAx>
      <c:valAx>
        <c:axId val="14066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92407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US"/>
              <a:t>random seed = 0</a:t>
            </a:r>
          </a:p>
        </c:rich>
      </c:tx>
      <c:layout>
        <c:manualLayout>
          <c:xMode val="edge"/>
          <c:yMode val="edge"/>
          <c:x val="0.410138888888889"/>
          <c:y val="2.4305555555555601E-2"/>
        </c:manualLayout>
      </c:layout>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Sheet6!$A$2:$A$20</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Sheet6!$B$2:$B$20</c:f>
              <c:numCache>
                <c:formatCode>0.000</c:formatCode>
                <c:ptCount val="19"/>
                <c:pt idx="0">
                  <c:v>27.640865000000002</c:v>
                </c:pt>
                <c:pt idx="1">
                  <c:v>10.822039</c:v>
                </c:pt>
                <c:pt idx="2">
                  <c:v>4.3829409999999998</c:v>
                </c:pt>
                <c:pt idx="3">
                  <c:v>1.9706707999999999</c:v>
                </c:pt>
                <c:pt idx="4">
                  <c:v>1.0564363000000001</c:v>
                </c:pt>
                <c:pt idx="5">
                  <c:v>0.63349485000000005</c:v>
                </c:pt>
                <c:pt idx="6">
                  <c:v>0.37989030000000001</c:v>
                </c:pt>
                <c:pt idx="7">
                  <c:v>0.2091662</c:v>
                </c:pt>
                <c:pt idx="8">
                  <c:v>8.78139E-2</c:v>
                </c:pt>
                <c:pt idx="9">
                  <c:v>-3.3241772999999999E-3</c:v>
                </c:pt>
                <c:pt idx="10">
                  <c:v>-2.0296545999999999E-2</c:v>
                </c:pt>
                <c:pt idx="11">
                  <c:v>-4.4103580000000003E-2</c:v>
                </c:pt>
                <c:pt idx="12">
                  <c:v>-6.8325499999999997E-2</c:v>
                </c:pt>
                <c:pt idx="13">
                  <c:v>-9.2954320000000007E-2</c:v>
                </c:pt>
                <c:pt idx="14">
                  <c:v>-0.12081241600000001</c:v>
                </c:pt>
                <c:pt idx="15">
                  <c:v>-0.15255195999999999</c:v>
                </c:pt>
                <c:pt idx="16">
                  <c:v>-0.19043592000000001</c:v>
                </c:pt>
                <c:pt idx="17">
                  <c:v>-0.22880386</c:v>
                </c:pt>
                <c:pt idx="18">
                  <c:v>-0.27495077000000001</c:v>
                </c:pt>
              </c:numCache>
            </c:numRef>
          </c:yVal>
          <c:smooth val="0"/>
        </c:ser>
        <c:dLbls>
          <c:showLegendKey val="0"/>
          <c:showVal val="0"/>
          <c:showCatName val="0"/>
          <c:showSerName val="0"/>
          <c:showPercent val="0"/>
          <c:showBubbleSize val="0"/>
        </c:dLbls>
        <c:axId val="140661968"/>
        <c:axId val="140659616"/>
      </c:scatterChart>
      <c:valAx>
        <c:axId val="14066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0659616"/>
        <c:crosses val="autoZero"/>
        <c:crossBetween val="midCat"/>
      </c:valAx>
      <c:valAx>
        <c:axId val="1406596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0661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US"/>
              <a:t>random seed  = 1</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Sheet6!$A$23:$A$41</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Sheet6!$B$23:$B$41</c:f>
              <c:numCache>
                <c:formatCode>0.000</c:formatCode>
                <c:ptCount val="19"/>
                <c:pt idx="0">
                  <c:v>-27.722913999999999</c:v>
                </c:pt>
                <c:pt idx="1">
                  <c:v>-10.826527</c:v>
                </c:pt>
                <c:pt idx="2">
                  <c:v>-4.3405313000000003</c:v>
                </c:pt>
                <c:pt idx="3">
                  <c:v>-1.9308885</c:v>
                </c:pt>
                <c:pt idx="4">
                  <c:v>-1.0209444000000001</c:v>
                </c:pt>
                <c:pt idx="5">
                  <c:v>-0.61015370000000002</c:v>
                </c:pt>
                <c:pt idx="6">
                  <c:v>-0.36627775000000001</c:v>
                </c:pt>
                <c:pt idx="7">
                  <c:v>-0.20092449000000001</c:v>
                </c:pt>
                <c:pt idx="8">
                  <c:v>-8.4103659999999997E-2</c:v>
                </c:pt>
                <c:pt idx="9">
                  <c:v>3.6705158E-6</c:v>
                </c:pt>
                <c:pt idx="10">
                  <c:v>1.9411910000000001E-2</c:v>
                </c:pt>
                <c:pt idx="11">
                  <c:v>4.2239766999999998E-2</c:v>
                </c:pt>
                <c:pt idx="12">
                  <c:v>6.4514230000000006E-2</c:v>
                </c:pt>
                <c:pt idx="13">
                  <c:v>8.9252990000000004E-2</c:v>
                </c:pt>
                <c:pt idx="14">
                  <c:v>0.11844774</c:v>
                </c:pt>
                <c:pt idx="15">
                  <c:v>0.14630119999999999</c:v>
                </c:pt>
                <c:pt idx="16">
                  <c:v>0.17883516999999999</c:v>
                </c:pt>
                <c:pt idx="17">
                  <c:v>0.21654040999999999</c:v>
                </c:pt>
                <c:pt idx="18">
                  <c:v>0.26115090000000002</c:v>
                </c:pt>
              </c:numCache>
            </c:numRef>
          </c:yVal>
          <c:smooth val="0"/>
        </c:ser>
        <c:dLbls>
          <c:showLegendKey val="0"/>
          <c:showVal val="0"/>
          <c:showCatName val="0"/>
          <c:showSerName val="0"/>
          <c:showPercent val="0"/>
          <c:showBubbleSize val="0"/>
        </c:dLbls>
        <c:axId val="140660008"/>
        <c:axId val="142753144"/>
      </c:scatterChart>
      <c:valAx>
        <c:axId val="140660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2753144"/>
        <c:crosses val="autoZero"/>
        <c:crossBetween val="midCat"/>
      </c:valAx>
      <c:valAx>
        <c:axId val="1427531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0660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US"/>
              <a:t>random seed = 2</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Sheet6!$A$44:$A$62</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Sheet6!$B$44:$B$62</c:f>
              <c:numCache>
                <c:formatCode>General</c:formatCode>
                <c:ptCount val="19"/>
                <c:pt idx="0">
                  <c:v>-0.26901199999999997</c:v>
                </c:pt>
                <c:pt idx="1">
                  <c:v>-0.22373973999999999</c:v>
                </c:pt>
                <c:pt idx="2">
                  <c:v>-0.18703891</c:v>
                </c:pt>
                <c:pt idx="3">
                  <c:v>-0.15044506999999999</c:v>
                </c:pt>
                <c:pt idx="4">
                  <c:v>-0.119562104</c:v>
                </c:pt>
                <c:pt idx="5">
                  <c:v>-9.2226610000000001E-2</c:v>
                </c:pt>
                <c:pt idx="6">
                  <c:v>-6.7078895999999999E-2</c:v>
                </c:pt>
                <c:pt idx="7">
                  <c:v>-4.3554664E-2</c:v>
                </c:pt>
                <c:pt idx="8">
                  <c:v>-2.0611705000000001E-2</c:v>
                </c:pt>
                <c:pt idx="9" formatCode="0.00E+00">
                  <c:v>-5.8654683999999997E-4</c:v>
                </c:pt>
                <c:pt idx="10">
                  <c:v>8.7011225999999997E-2</c:v>
                </c:pt>
                <c:pt idx="11">
                  <c:v>0.20522660000000001</c:v>
                </c:pt>
                <c:pt idx="12">
                  <c:v>0.37111485</c:v>
                </c:pt>
                <c:pt idx="13">
                  <c:v>0.62570110000000001</c:v>
                </c:pt>
                <c:pt idx="14">
                  <c:v>1.0405385</c:v>
                </c:pt>
                <c:pt idx="15">
                  <c:v>1.953222</c:v>
                </c:pt>
                <c:pt idx="16">
                  <c:v>4.3719489999999999</c:v>
                </c:pt>
                <c:pt idx="17">
                  <c:v>10.861124</c:v>
                </c:pt>
                <c:pt idx="18">
                  <c:v>27.767685</c:v>
                </c:pt>
              </c:numCache>
            </c:numRef>
          </c:yVal>
          <c:smooth val="0"/>
        </c:ser>
        <c:dLbls>
          <c:showLegendKey val="0"/>
          <c:showVal val="0"/>
          <c:showCatName val="0"/>
          <c:showSerName val="0"/>
          <c:showPercent val="0"/>
          <c:showBubbleSize val="0"/>
        </c:dLbls>
        <c:axId val="142755496"/>
        <c:axId val="142755888"/>
      </c:scatterChart>
      <c:valAx>
        <c:axId val="142755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2755888"/>
        <c:crosses val="autoZero"/>
        <c:crossBetween val="midCat"/>
      </c:valAx>
      <c:valAx>
        <c:axId val="1427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42755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296545</xdr:colOff>
      <xdr:row>22</xdr:row>
      <xdr:rowOff>4445</xdr:rowOff>
    </xdr:from>
    <xdr:to>
      <xdr:col>10</xdr:col>
      <xdr:colOff>601345</xdr:colOff>
      <xdr:row>36</xdr:row>
      <xdr:rowOff>80645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153035</xdr:colOff>
      <xdr:row>25</xdr:row>
      <xdr:rowOff>71120</xdr:rowOff>
    </xdr:from>
    <xdr:to>
      <xdr:col>9</xdr:col>
      <xdr:colOff>495935</xdr:colOff>
      <xdr:row>26</xdr:row>
      <xdr:rowOff>138430</xdr:rowOff>
    </xdr:to>
    <xdr:sp macro="" textlink="">
      <xdr:nvSpPr>
        <xdr:cNvPr id="4" name="Text Box 3"/>
        <xdr:cNvSpPr txBox="1"/>
      </xdr:nvSpPr>
      <xdr:spPr>
        <a:xfrm>
          <a:off x="5982335" y="483362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t>+9</a:t>
          </a:r>
        </a:p>
      </xdr:txBody>
    </xdr:sp>
    <xdr:clientData/>
  </xdr:twoCellAnchor>
  <xdr:twoCellAnchor>
    <xdr:from>
      <xdr:col>3</xdr:col>
      <xdr:colOff>440055</xdr:colOff>
      <xdr:row>35</xdr:row>
      <xdr:rowOff>37465</xdr:rowOff>
    </xdr:from>
    <xdr:to>
      <xdr:col>4</xdr:col>
      <xdr:colOff>173355</xdr:colOff>
      <xdr:row>36</xdr:row>
      <xdr:rowOff>104775</xdr:rowOff>
    </xdr:to>
    <xdr:sp macro="" textlink="">
      <xdr:nvSpPr>
        <xdr:cNvPr id="5" name="Text Box 4"/>
        <xdr:cNvSpPr txBox="1"/>
      </xdr:nvSpPr>
      <xdr:spPr>
        <a:xfrm>
          <a:off x="2611755" y="670496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9</xdr:col>
      <xdr:colOff>207010</xdr:colOff>
      <xdr:row>34</xdr:row>
      <xdr:rowOff>76200</xdr:rowOff>
    </xdr:from>
    <xdr:to>
      <xdr:col>9</xdr:col>
      <xdr:colOff>549910</xdr:colOff>
      <xdr:row>35</xdr:row>
      <xdr:rowOff>143510</xdr:rowOff>
    </xdr:to>
    <xdr:sp macro="" textlink="">
      <xdr:nvSpPr>
        <xdr:cNvPr id="6" name="Text Box 5"/>
        <xdr:cNvSpPr txBox="1"/>
      </xdr:nvSpPr>
      <xdr:spPr>
        <a:xfrm>
          <a:off x="6036310" y="65532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p>
      </xdr:txBody>
    </xdr:sp>
    <xdr:clientData/>
  </xdr:twoCellAnchor>
  <xdr:twoCellAnchor>
    <xdr:from>
      <xdr:col>3</xdr:col>
      <xdr:colOff>299720</xdr:colOff>
      <xdr:row>1</xdr:row>
      <xdr:rowOff>20320</xdr:rowOff>
    </xdr:from>
    <xdr:to>
      <xdr:col>10</xdr:col>
      <xdr:colOff>604520</xdr:colOff>
      <xdr:row>15</xdr:row>
      <xdr:rowOff>96520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263525</xdr:colOff>
      <xdr:row>5</xdr:row>
      <xdr:rowOff>0</xdr:rowOff>
    </xdr:from>
    <xdr:to>
      <xdr:col>4</xdr:col>
      <xdr:colOff>606425</xdr:colOff>
      <xdr:row>6</xdr:row>
      <xdr:rowOff>67310</xdr:rowOff>
    </xdr:to>
    <xdr:sp macro="" textlink="">
      <xdr:nvSpPr>
        <xdr:cNvPr id="8" name="Text Box 7"/>
        <xdr:cNvSpPr txBox="1"/>
      </xdr:nvSpPr>
      <xdr:spPr>
        <a:xfrm>
          <a:off x="3044825" y="9525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9</xdr:col>
      <xdr:colOff>358775</xdr:colOff>
      <xdr:row>12</xdr:row>
      <xdr:rowOff>76200</xdr:rowOff>
    </xdr:from>
    <xdr:to>
      <xdr:col>10</xdr:col>
      <xdr:colOff>92075</xdr:colOff>
      <xdr:row>13</xdr:row>
      <xdr:rowOff>143510</xdr:rowOff>
    </xdr:to>
    <xdr:sp macro="" textlink="">
      <xdr:nvSpPr>
        <xdr:cNvPr id="9" name="Text Box 8"/>
        <xdr:cNvSpPr txBox="1"/>
      </xdr:nvSpPr>
      <xdr:spPr>
        <a:xfrm>
          <a:off x="6188075" y="23622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4</xdr:col>
      <xdr:colOff>412750</xdr:colOff>
      <xdr:row>12</xdr:row>
      <xdr:rowOff>26670</xdr:rowOff>
    </xdr:from>
    <xdr:to>
      <xdr:col>5</xdr:col>
      <xdr:colOff>146050</xdr:colOff>
      <xdr:row>13</xdr:row>
      <xdr:rowOff>93980</xdr:rowOff>
    </xdr:to>
    <xdr:sp macro="" textlink="">
      <xdr:nvSpPr>
        <xdr:cNvPr id="10" name="Text Box 9"/>
        <xdr:cNvSpPr txBox="1"/>
      </xdr:nvSpPr>
      <xdr:spPr>
        <a:xfrm>
          <a:off x="3194050" y="231267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p>
      </xdr:txBody>
    </xdr:sp>
    <xdr:clientData/>
  </xdr:twoCellAnchor>
  <xdr:twoCellAnchor>
    <xdr:from>
      <xdr:col>3</xdr:col>
      <xdr:colOff>281305</xdr:colOff>
      <xdr:row>43</xdr:row>
      <xdr:rowOff>5715</xdr:rowOff>
    </xdr:from>
    <xdr:to>
      <xdr:col>10</xdr:col>
      <xdr:colOff>586105</xdr:colOff>
      <xdr:row>57</xdr:row>
      <xdr:rowOff>81915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53</xdr:row>
      <xdr:rowOff>127000</xdr:rowOff>
    </xdr:from>
    <xdr:to>
      <xdr:col>4</xdr:col>
      <xdr:colOff>476250</xdr:colOff>
      <xdr:row>55</xdr:row>
      <xdr:rowOff>3810</xdr:rowOff>
    </xdr:to>
    <xdr:sp macro="" textlink="">
      <xdr:nvSpPr>
        <xdr:cNvPr id="12" name="Text Box 11"/>
        <xdr:cNvSpPr txBox="1"/>
      </xdr:nvSpPr>
      <xdr:spPr>
        <a:xfrm>
          <a:off x="2914650" y="102235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9</xdr:col>
      <xdr:colOff>448310</xdr:colOff>
      <xdr:row>46</xdr:row>
      <xdr:rowOff>71120</xdr:rowOff>
    </xdr:from>
    <xdr:to>
      <xdr:col>10</xdr:col>
      <xdr:colOff>181610</xdr:colOff>
      <xdr:row>47</xdr:row>
      <xdr:rowOff>138430</xdr:rowOff>
    </xdr:to>
    <xdr:sp macro="" textlink="">
      <xdr:nvSpPr>
        <xdr:cNvPr id="13" name="Text Box 12"/>
        <xdr:cNvSpPr txBox="1"/>
      </xdr:nvSpPr>
      <xdr:spPr>
        <a:xfrm>
          <a:off x="6277610" y="883412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9</xdr:col>
      <xdr:colOff>480695</xdr:colOff>
      <xdr:row>54</xdr:row>
      <xdr:rowOff>51435</xdr:rowOff>
    </xdr:from>
    <xdr:to>
      <xdr:col>10</xdr:col>
      <xdr:colOff>213995</xdr:colOff>
      <xdr:row>55</xdr:row>
      <xdr:rowOff>118745</xdr:rowOff>
    </xdr:to>
    <xdr:sp macro="" textlink="">
      <xdr:nvSpPr>
        <xdr:cNvPr id="14" name="Text Box 13"/>
        <xdr:cNvSpPr txBox="1"/>
      </xdr:nvSpPr>
      <xdr:spPr>
        <a:xfrm>
          <a:off x="6309995" y="1033843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p>
      </xdr:txBody>
    </xdr:sp>
    <xdr:clientData/>
  </xdr:twoCellAnchor>
  <xdr:twoCellAnchor>
    <xdr:from>
      <xdr:col>3</xdr:col>
      <xdr:colOff>312420</xdr:colOff>
      <xdr:row>64</xdr:row>
      <xdr:rowOff>20955</xdr:rowOff>
    </xdr:from>
    <xdr:to>
      <xdr:col>11</xdr:col>
      <xdr:colOff>7620</xdr:colOff>
      <xdr:row>78</xdr:row>
      <xdr:rowOff>97155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59690</xdr:colOff>
      <xdr:row>66</xdr:row>
      <xdr:rowOff>19050</xdr:rowOff>
    </xdr:from>
    <xdr:to>
      <xdr:col>9</xdr:col>
      <xdr:colOff>402590</xdr:colOff>
      <xdr:row>67</xdr:row>
      <xdr:rowOff>86360</xdr:rowOff>
    </xdr:to>
    <xdr:sp macro="" textlink="">
      <xdr:nvSpPr>
        <xdr:cNvPr id="16" name="Text Box 15"/>
        <xdr:cNvSpPr txBox="1"/>
      </xdr:nvSpPr>
      <xdr:spPr>
        <a:xfrm>
          <a:off x="5888990" y="1259205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4</xdr:col>
      <xdr:colOff>293370</xdr:colOff>
      <xdr:row>75</xdr:row>
      <xdr:rowOff>102235</xdr:rowOff>
    </xdr:from>
    <xdr:to>
      <xdr:col>5</xdr:col>
      <xdr:colOff>26670</xdr:colOff>
      <xdr:row>76</xdr:row>
      <xdr:rowOff>169545</xdr:rowOff>
    </xdr:to>
    <xdr:sp macro="" textlink="">
      <xdr:nvSpPr>
        <xdr:cNvPr id="17" name="Text Box 16"/>
        <xdr:cNvSpPr txBox="1"/>
      </xdr:nvSpPr>
      <xdr:spPr>
        <a:xfrm>
          <a:off x="3074670" y="1438973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4</xdr:col>
      <xdr:colOff>172085</xdr:colOff>
      <xdr:row>66</xdr:row>
      <xdr:rowOff>75565</xdr:rowOff>
    </xdr:from>
    <xdr:to>
      <xdr:col>4</xdr:col>
      <xdr:colOff>514985</xdr:colOff>
      <xdr:row>67</xdr:row>
      <xdr:rowOff>142875</xdr:rowOff>
    </xdr:to>
    <xdr:sp macro="" textlink="">
      <xdr:nvSpPr>
        <xdr:cNvPr id="18" name="Text Box 17"/>
        <xdr:cNvSpPr txBox="1"/>
      </xdr:nvSpPr>
      <xdr:spPr>
        <a:xfrm>
          <a:off x="2953385" y="1264856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p>
      </xdr:txBody>
    </xdr:sp>
    <xdr:clientData/>
  </xdr:twoCellAnchor>
  <xdr:twoCellAnchor>
    <xdr:from>
      <xdr:col>5</xdr:col>
      <xdr:colOff>63500</xdr:colOff>
      <xdr:row>88</xdr:row>
      <xdr:rowOff>152400</xdr:rowOff>
    </xdr:from>
    <xdr:to>
      <xdr:col>12</xdr:col>
      <xdr:colOff>368300</xdr:colOff>
      <xdr:row>103</xdr:row>
      <xdr:rowOff>38100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63500</xdr:colOff>
      <xdr:row>88</xdr:row>
      <xdr:rowOff>152400</xdr:rowOff>
    </xdr:from>
    <xdr:to>
      <xdr:col>12</xdr:col>
      <xdr:colOff>368300</xdr:colOff>
      <xdr:row>103</xdr:row>
      <xdr:rowOff>38100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263525</xdr:colOff>
      <xdr:row>0</xdr:row>
      <xdr:rowOff>184150</xdr:rowOff>
    </xdr:from>
    <xdr:to>
      <xdr:col>10</xdr:col>
      <xdr:colOff>568325</xdr:colOff>
      <xdr:row>15</xdr:row>
      <xdr:rowOff>69850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301625</xdr:colOff>
      <xdr:row>22</xdr:row>
      <xdr:rowOff>31750</xdr:rowOff>
    </xdr:from>
    <xdr:to>
      <xdr:col>10</xdr:col>
      <xdr:colOff>606425</xdr:colOff>
      <xdr:row>36</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292100</xdr:colOff>
      <xdr:row>42</xdr:row>
      <xdr:rowOff>187325</xdr:rowOff>
    </xdr:from>
    <xdr:to>
      <xdr:col>10</xdr:col>
      <xdr:colOff>596900</xdr:colOff>
      <xdr:row>57</xdr:row>
      <xdr:rowOff>73025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288925</xdr:colOff>
      <xdr:row>64</xdr:row>
      <xdr:rowOff>9525</xdr:rowOff>
    </xdr:from>
    <xdr:to>
      <xdr:col>10</xdr:col>
      <xdr:colOff>593725</xdr:colOff>
      <xdr:row>78</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showGridLines="0" topLeftCell="A27" workbookViewId="0">
      <selection activeCell="P31" sqref="P31:P48"/>
    </sheetView>
  </sheetViews>
  <sheetFormatPr defaultColWidth="9" defaultRowHeight="13" x14ac:dyDescent="0.2"/>
  <cols>
    <col min="3" max="3" width="7" bestFit="1" customWidth="1"/>
    <col min="4" max="12" width="3.6328125" customWidth="1"/>
  </cols>
  <sheetData>
    <row r="1" spans="1:6" x14ac:dyDescent="0.2">
      <c r="A1" t="s">
        <v>0</v>
      </c>
    </row>
    <row r="2" spans="1:6" x14ac:dyDescent="0.2">
      <c r="C2" s="24" t="s">
        <v>1</v>
      </c>
      <c r="D2" s="24" t="s">
        <v>2</v>
      </c>
    </row>
    <row r="3" spans="1:6" x14ac:dyDescent="0.2">
      <c r="C3" s="10">
        <v>0</v>
      </c>
      <c r="D3" s="10">
        <v>-1</v>
      </c>
    </row>
    <row r="4" spans="1:6" x14ac:dyDescent="0.2">
      <c r="C4" s="10">
        <v>1</v>
      </c>
      <c r="D4" s="10">
        <v>0</v>
      </c>
    </row>
    <row r="5" spans="1:6" x14ac:dyDescent="0.2">
      <c r="C5" s="10">
        <v>2</v>
      </c>
      <c r="D5" s="10">
        <v>1</v>
      </c>
    </row>
    <row r="7" spans="1:6" x14ac:dyDescent="0.2">
      <c r="A7" t="s">
        <v>3</v>
      </c>
    </row>
    <row r="8" spans="1:6" x14ac:dyDescent="0.2">
      <c r="C8" s="24" t="s">
        <v>4</v>
      </c>
      <c r="D8" s="24" t="s">
        <v>5</v>
      </c>
      <c r="E8" s="25" t="s">
        <v>6</v>
      </c>
      <c r="F8" s="26"/>
    </row>
    <row r="9" spans="1:6" x14ac:dyDescent="0.2">
      <c r="C9" s="10">
        <v>1</v>
      </c>
      <c r="D9" s="10">
        <v>-1</v>
      </c>
      <c r="E9" s="10">
        <v>-1</v>
      </c>
      <c r="F9" s="10">
        <v>0</v>
      </c>
    </row>
    <row r="10" spans="1:6" x14ac:dyDescent="0.2">
      <c r="C10" s="10">
        <v>2</v>
      </c>
      <c r="D10" s="10">
        <v>-1</v>
      </c>
      <c r="E10" s="10">
        <v>0</v>
      </c>
      <c r="F10" s="10">
        <v>-1</v>
      </c>
    </row>
    <row r="11" spans="1:6" x14ac:dyDescent="0.2">
      <c r="C11" s="10">
        <v>3</v>
      </c>
      <c r="D11" s="10">
        <v>0</v>
      </c>
      <c r="E11" s="10">
        <v>-1</v>
      </c>
      <c r="F11" s="10">
        <v>1</v>
      </c>
    </row>
    <row r="12" spans="1:6" x14ac:dyDescent="0.2">
      <c r="C12" s="10">
        <v>4</v>
      </c>
      <c r="D12" s="10">
        <v>0</v>
      </c>
      <c r="E12" s="10">
        <v>0</v>
      </c>
      <c r="F12" s="10">
        <v>0</v>
      </c>
    </row>
    <row r="13" spans="1:6" x14ac:dyDescent="0.2">
      <c r="C13" s="10">
        <v>5</v>
      </c>
      <c r="D13" s="10">
        <v>0</v>
      </c>
      <c r="E13" s="10">
        <v>1</v>
      </c>
      <c r="F13" s="10">
        <v>-1</v>
      </c>
    </row>
    <row r="14" spans="1:6" x14ac:dyDescent="0.2">
      <c r="C14" s="10">
        <v>6</v>
      </c>
      <c r="D14" s="10">
        <v>1</v>
      </c>
      <c r="E14" s="10">
        <v>0</v>
      </c>
      <c r="F14" s="10">
        <v>1</v>
      </c>
    </row>
    <row r="15" spans="1:6" x14ac:dyDescent="0.2">
      <c r="C15" s="10">
        <v>7</v>
      </c>
      <c r="D15" s="10">
        <v>1</v>
      </c>
      <c r="E15" s="10">
        <v>1</v>
      </c>
      <c r="F15" s="10">
        <v>0</v>
      </c>
    </row>
    <row r="17" spans="1:16" x14ac:dyDescent="0.2">
      <c r="A17" t="s">
        <v>7</v>
      </c>
    </row>
    <row r="18" spans="1:16" x14ac:dyDescent="0.2">
      <c r="C18" s="24" t="s">
        <v>4</v>
      </c>
      <c r="D18" s="25" t="s">
        <v>5</v>
      </c>
      <c r="E18" s="27"/>
      <c r="F18" s="26"/>
      <c r="G18" s="25" t="s">
        <v>6</v>
      </c>
      <c r="H18" s="27"/>
      <c r="I18" s="27"/>
      <c r="J18" s="27"/>
      <c r="K18" s="27"/>
      <c r="L18" s="26"/>
    </row>
    <row r="19" spans="1:16" x14ac:dyDescent="0.2">
      <c r="C19" s="10">
        <v>1</v>
      </c>
      <c r="D19" s="10">
        <v>1</v>
      </c>
      <c r="E19" s="10">
        <v>0</v>
      </c>
      <c r="F19" s="10">
        <v>0</v>
      </c>
      <c r="G19" s="10">
        <v>1</v>
      </c>
      <c r="H19" s="10">
        <v>0</v>
      </c>
      <c r="I19" s="10">
        <v>0</v>
      </c>
      <c r="J19" s="10">
        <v>0</v>
      </c>
      <c r="K19" s="10">
        <v>1</v>
      </c>
      <c r="L19" s="10">
        <v>0</v>
      </c>
    </row>
    <row r="20" spans="1:16" x14ac:dyDescent="0.2">
      <c r="C20" s="10">
        <v>2</v>
      </c>
      <c r="D20" s="10">
        <v>1</v>
      </c>
      <c r="E20" s="10">
        <v>0</v>
      </c>
      <c r="F20" s="10">
        <v>0</v>
      </c>
      <c r="G20" s="10">
        <v>0</v>
      </c>
      <c r="H20" s="10">
        <v>1</v>
      </c>
      <c r="I20" s="10">
        <v>0</v>
      </c>
      <c r="J20" s="10">
        <v>1</v>
      </c>
      <c r="K20" s="10">
        <v>0</v>
      </c>
      <c r="L20" s="10">
        <v>0</v>
      </c>
    </row>
    <row r="21" spans="1:16" x14ac:dyDescent="0.2">
      <c r="C21" s="10">
        <v>3</v>
      </c>
      <c r="D21" s="10">
        <v>0</v>
      </c>
      <c r="E21" s="10">
        <v>1</v>
      </c>
      <c r="F21" s="10">
        <v>0</v>
      </c>
      <c r="G21" s="10">
        <v>1</v>
      </c>
      <c r="H21" s="10">
        <v>0</v>
      </c>
      <c r="I21" s="10">
        <v>0</v>
      </c>
      <c r="J21" s="10">
        <v>0</v>
      </c>
      <c r="K21" s="10">
        <v>0</v>
      </c>
      <c r="L21" s="10">
        <v>1</v>
      </c>
    </row>
    <row r="22" spans="1:16" x14ac:dyDescent="0.2">
      <c r="C22" s="10">
        <v>4</v>
      </c>
      <c r="D22" s="10">
        <v>0</v>
      </c>
      <c r="E22" s="10">
        <v>1</v>
      </c>
      <c r="F22" s="10">
        <v>0</v>
      </c>
      <c r="G22" s="10">
        <v>0</v>
      </c>
      <c r="H22" s="10">
        <v>1</v>
      </c>
      <c r="I22" s="10">
        <v>0</v>
      </c>
      <c r="J22" s="10">
        <v>0</v>
      </c>
      <c r="K22" s="10">
        <v>1</v>
      </c>
      <c r="L22" s="10">
        <v>0</v>
      </c>
    </row>
    <row r="23" spans="1:16" x14ac:dyDescent="0.2">
      <c r="C23" s="10">
        <v>5</v>
      </c>
      <c r="D23" s="10">
        <v>0</v>
      </c>
      <c r="E23" s="10">
        <v>1</v>
      </c>
      <c r="F23" s="10">
        <v>0</v>
      </c>
      <c r="G23" s="10">
        <v>0</v>
      </c>
      <c r="H23" s="10">
        <v>0</v>
      </c>
      <c r="I23" s="10">
        <v>1</v>
      </c>
      <c r="J23" s="10">
        <v>1</v>
      </c>
      <c r="K23" s="10">
        <v>0</v>
      </c>
      <c r="L23" s="10">
        <v>0</v>
      </c>
    </row>
    <row r="24" spans="1:16" x14ac:dyDescent="0.2">
      <c r="C24" s="10">
        <v>6</v>
      </c>
      <c r="D24" s="10">
        <v>0</v>
      </c>
      <c r="E24" s="10">
        <v>0</v>
      </c>
      <c r="F24" s="10">
        <v>1</v>
      </c>
      <c r="G24" s="10">
        <v>0</v>
      </c>
      <c r="H24" s="10">
        <v>1</v>
      </c>
      <c r="I24" s="10">
        <v>0</v>
      </c>
      <c r="J24" s="10">
        <v>0</v>
      </c>
      <c r="K24" s="10">
        <v>0</v>
      </c>
      <c r="L24" s="10">
        <v>1</v>
      </c>
    </row>
    <row r="25" spans="1:16" x14ac:dyDescent="0.2">
      <c r="C25" s="10">
        <v>7</v>
      </c>
      <c r="D25" s="10">
        <v>0</v>
      </c>
      <c r="E25" s="10">
        <v>0</v>
      </c>
      <c r="F25" s="10">
        <v>1</v>
      </c>
      <c r="G25" s="10">
        <v>0</v>
      </c>
      <c r="H25" s="10">
        <v>0</v>
      </c>
      <c r="I25" s="10">
        <v>1</v>
      </c>
      <c r="J25" s="10">
        <v>0</v>
      </c>
      <c r="K25" s="10">
        <v>1</v>
      </c>
      <c r="L25" s="10">
        <v>0</v>
      </c>
    </row>
    <row r="27" spans="1:16" x14ac:dyDescent="0.2">
      <c r="A27" s="28" t="s">
        <v>42</v>
      </c>
      <c r="B27" s="28"/>
    </row>
    <row r="28" spans="1:16" x14ac:dyDescent="0.2">
      <c r="B28" s="28" t="s">
        <v>43</v>
      </c>
    </row>
    <row r="29" spans="1:16" x14ac:dyDescent="0.2">
      <c r="C29" s="28"/>
      <c r="E29" s="28" t="s">
        <v>44</v>
      </c>
      <c r="O29" s="28" t="s">
        <v>60</v>
      </c>
    </row>
    <row r="30" spans="1:16" x14ac:dyDescent="0.2">
      <c r="C30" t="s">
        <v>53</v>
      </c>
      <c r="E30" t="s">
        <v>57</v>
      </c>
      <c r="H30" s="28" t="s">
        <v>58</v>
      </c>
      <c r="O30" t="s">
        <v>57</v>
      </c>
      <c r="P30" s="28" t="s">
        <v>58</v>
      </c>
    </row>
    <row r="31" spans="1:16" x14ac:dyDescent="0.2">
      <c r="C31" t="s">
        <v>54</v>
      </c>
      <c r="E31" s="28" t="s">
        <v>45</v>
      </c>
      <c r="H31" s="28" t="s">
        <v>59</v>
      </c>
      <c r="O31" t="s">
        <v>51</v>
      </c>
      <c r="P31" s="28" t="s">
        <v>62</v>
      </c>
    </row>
    <row r="32" spans="1:16" x14ac:dyDescent="0.2">
      <c r="C32" t="s">
        <v>55</v>
      </c>
      <c r="E32" s="28" t="s">
        <v>46</v>
      </c>
      <c r="O32" t="s">
        <v>52</v>
      </c>
    </row>
    <row r="33" spans="3:16" x14ac:dyDescent="0.2">
      <c r="C33" t="s">
        <v>56</v>
      </c>
      <c r="E33" s="28" t="s">
        <v>47</v>
      </c>
    </row>
    <row r="34" spans="3:16" x14ac:dyDescent="0.2">
      <c r="O34" s="28" t="s">
        <v>63</v>
      </c>
      <c r="P34" s="28" t="s">
        <v>65</v>
      </c>
    </row>
    <row r="35" spans="3:16" x14ac:dyDescent="0.2">
      <c r="E35" t="s">
        <v>48</v>
      </c>
      <c r="H35" s="28" t="s">
        <v>61</v>
      </c>
      <c r="O35" s="28" t="s">
        <v>64</v>
      </c>
    </row>
    <row r="36" spans="3:16" x14ac:dyDescent="0.2">
      <c r="E36" t="s">
        <v>49</v>
      </c>
    </row>
    <row r="37" spans="3:16" x14ac:dyDescent="0.2">
      <c r="E37" t="s">
        <v>50</v>
      </c>
      <c r="O37" s="28" t="s">
        <v>71</v>
      </c>
      <c r="P37" s="28" t="s">
        <v>72</v>
      </c>
    </row>
    <row r="38" spans="3:16" x14ac:dyDescent="0.2">
      <c r="O38" s="28" t="s">
        <v>70</v>
      </c>
    </row>
    <row r="41" spans="3:16" x14ac:dyDescent="0.2">
      <c r="O41" s="28" t="s">
        <v>66</v>
      </c>
      <c r="P41" s="28" t="s">
        <v>77</v>
      </c>
    </row>
    <row r="42" spans="3:16" x14ac:dyDescent="0.2">
      <c r="O42" s="28" t="s">
        <v>67</v>
      </c>
    </row>
    <row r="44" spans="3:16" x14ac:dyDescent="0.2">
      <c r="O44" s="28" t="s">
        <v>68</v>
      </c>
      <c r="P44" s="28" t="s">
        <v>76</v>
      </c>
    </row>
    <row r="45" spans="3:16" x14ac:dyDescent="0.2">
      <c r="O45" s="28" t="s">
        <v>69</v>
      </c>
    </row>
    <row r="47" spans="3:16" x14ac:dyDescent="0.2">
      <c r="O47" s="28" t="s">
        <v>74</v>
      </c>
      <c r="P47" s="28" t="s">
        <v>75</v>
      </c>
    </row>
    <row r="48" spans="3:16" x14ac:dyDescent="0.2">
      <c r="O48" s="28" t="s">
        <v>73</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defaultRowHeight="13" x14ac:dyDescent="0.2"/>
  <cols>
    <col min="1" max="1" width="3.6328125" bestFit="1" customWidth="1"/>
    <col min="2" max="4" width="3.26953125" bestFit="1" customWidth="1"/>
  </cols>
  <sheetData>
    <row r="1" spans="1:4" x14ac:dyDescent="0.2">
      <c r="A1" s="28" t="s">
        <v>94</v>
      </c>
    </row>
    <row r="2" spans="1:4" x14ac:dyDescent="0.2">
      <c r="A2" s="29" t="s">
        <v>93</v>
      </c>
      <c r="B2" s="29" t="s">
        <v>90</v>
      </c>
      <c r="C2" s="29" t="s">
        <v>91</v>
      </c>
      <c r="D2" s="29" t="s">
        <v>92</v>
      </c>
    </row>
    <row r="3" spans="1:4" x14ac:dyDescent="0.2">
      <c r="A3" s="10">
        <v>1</v>
      </c>
      <c r="B3" s="10">
        <v>-1</v>
      </c>
      <c r="C3" s="10">
        <v>-1</v>
      </c>
      <c r="D3" s="10">
        <v>0</v>
      </c>
    </row>
    <row r="4" spans="1:4" x14ac:dyDescent="0.2">
      <c r="A4" s="10">
        <v>2</v>
      </c>
      <c r="B4" s="10">
        <v>-1</v>
      </c>
      <c r="C4" s="10">
        <v>0</v>
      </c>
      <c r="D4" s="10">
        <v>-1</v>
      </c>
    </row>
    <row r="5" spans="1:4" x14ac:dyDescent="0.2">
      <c r="A5" s="10">
        <v>3</v>
      </c>
      <c r="B5" s="10">
        <v>0</v>
      </c>
      <c r="C5" s="10">
        <v>-1</v>
      </c>
      <c r="D5" s="10">
        <v>1</v>
      </c>
    </row>
    <row r="6" spans="1:4" x14ac:dyDescent="0.2">
      <c r="A6" s="10">
        <v>4</v>
      </c>
      <c r="B6" s="10">
        <v>0</v>
      </c>
      <c r="C6" s="10">
        <v>0</v>
      </c>
      <c r="D6" s="10">
        <v>0</v>
      </c>
    </row>
    <row r="7" spans="1:4" x14ac:dyDescent="0.2">
      <c r="A7" s="10">
        <v>5</v>
      </c>
      <c r="B7" s="10">
        <v>0</v>
      </c>
      <c r="C7" s="10">
        <v>1</v>
      </c>
      <c r="D7" s="10">
        <v>-1</v>
      </c>
    </row>
    <row r="8" spans="1:4" x14ac:dyDescent="0.2">
      <c r="A8" s="10">
        <v>6</v>
      </c>
      <c r="B8" s="10">
        <v>1</v>
      </c>
      <c r="C8" s="10">
        <v>0</v>
      </c>
      <c r="D8" s="10">
        <v>1</v>
      </c>
    </row>
    <row r="9" spans="1:4" x14ac:dyDescent="0.2">
      <c r="A9" s="10">
        <v>7</v>
      </c>
      <c r="B9" s="10">
        <v>1</v>
      </c>
      <c r="C9" s="10">
        <v>1</v>
      </c>
      <c r="D9" s="10">
        <v>0</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abSelected="1" workbookViewId="0">
      <selection activeCell="L7" sqref="L7"/>
    </sheetView>
  </sheetViews>
  <sheetFormatPr defaultRowHeight="13" x14ac:dyDescent="0.2"/>
  <cols>
    <col min="1" max="1" width="3.6328125" bestFit="1" customWidth="1"/>
    <col min="2" max="2" width="11.1796875" bestFit="1" customWidth="1"/>
    <col min="3" max="3" width="5.26953125" bestFit="1" customWidth="1"/>
    <col min="4" max="4" width="3.26953125" bestFit="1" customWidth="1"/>
    <col min="6" max="6" width="28.54296875" bestFit="1" customWidth="1"/>
    <col min="8" max="8" width="5.26953125" bestFit="1" customWidth="1"/>
    <col min="9" max="9" width="3.26953125" bestFit="1" customWidth="1"/>
  </cols>
  <sheetData>
    <row r="1" spans="1:10" x14ac:dyDescent="0.2">
      <c r="A1" s="28" t="s">
        <v>95</v>
      </c>
    </row>
    <row r="2" spans="1:10" x14ac:dyDescent="0.2">
      <c r="A2">
        <v>1</v>
      </c>
      <c r="B2" s="28" t="s">
        <v>78</v>
      </c>
      <c r="C2" s="29" t="s">
        <v>83</v>
      </c>
      <c r="D2" s="10">
        <v>-1</v>
      </c>
      <c r="H2" s="29" t="s">
        <v>83</v>
      </c>
      <c r="I2" s="10">
        <v>-1</v>
      </c>
      <c r="J2" s="28" t="s">
        <v>79</v>
      </c>
    </row>
    <row r="3" spans="1:10" x14ac:dyDescent="0.2">
      <c r="C3" s="30" t="s">
        <v>81</v>
      </c>
      <c r="D3" s="6">
        <v>1</v>
      </c>
      <c r="F3" s="28" t="s">
        <v>84</v>
      </c>
      <c r="H3" s="30" t="s">
        <v>81</v>
      </c>
      <c r="I3" s="6">
        <v>1</v>
      </c>
    </row>
    <row r="4" spans="1:10" x14ac:dyDescent="0.2">
      <c r="C4" s="30" t="s">
        <v>82</v>
      </c>
      <c r="D4" s="7">
        <v>0</v>
      </c>
      <c r="F4" s="28" t="s">
        <v>85</v>
      </c>
      <c r="H4" s="30" t="s">
        <v>82</v>
      </c>
      <c r="I4" s="7">
        <v>0</v>
      </c>
    </row>
    <row r="5" spans="1:10" x14ac:dyDescent="0.2">
      <c r="C5" s="31" t="s">
        <v>56</v>
      </c>
      <c r="D5" s="9">
        <v>0</v>
      </c>
      <c r="F5" s="28" t="s">
        <v>86</v>
      </c>
      <c r="H5" s="31" t="s">
        <v>56</v>
      </c>
      <c r="I5" s="9">
        <v>0</v>
      </c>
    </row>
    <row r="7" spans="1:10" x14ac:dyDescent="0.2">
      <c r="H7" s="29" t="s">
        <v>83</v>
      </c>
      <c r="I7" s="10">
        <v>0</v>
      </c>
      <c r="J7" s="28" t="s">
        <v>80</v>
      </c>
    </row>
    <row r="8" spans="1:10" x14ac:dyDescent="0.2">
      <c r="F8" s="28" t="s">
        <v>87</v>
      </c>
      <c r="H8" s="30" t="s">
        <v>81</v>
      </c>
      <c r="I8" s="6">
        <v>0</v>
      </c>
    </row>
    <row r="9" spans="1:10" x14ac:dyDescent="0.2">
      <c r="F9" s="28" t="s">
        <v>88</v>
      </c>
      <c r="H9" s="30" t="s">
        <v>82</v>
      </c>
      <c r="I9" s="7">
        <v>1</v>
      </c>
    </row>
    <row r="10" spans="1:10" x14ac:dyDescent="0.2">
      <c r="F10" s="28" t="s">
        <v>89</v>
      </c>
      <c r="H10" s="31" t="s">
        <v>56</v>
      </c>
      <c r="I10" s="9">
        <v>0</v>
      </c>
    </row>
    <row r="12" spans="1:10" x14ac:dyDescent="0.2">
      <c r="A12">
        <v>2</v>
      </c>
      <c r="B12" s="28" t="s">
        <v>78</v>
      </c>
      <c r="C12" s="29" t="s">
        <v>83</v>
      </c>
      <c r="D12" s="10">
        <v>-1</v>
      </c>
      <c r="H12" s="29" t="s">
        <v>83</v>
      </c>
      <c r="I12" s="10">
        <v>0</v>
      </c>
      <c r="J12" s="28" t="s">
        <v>79</v>
      </c>
    </row>
    <row r="13" spans="1:10" x14ac:dyDescent="0.2">
      <c r="C13" s="30" t="s">
        <v>81</v>
      </c>
      <c r="D13" s="6">
        <v>1</v>
      </c>
      <c r="F13" s="28" t="s">
        <v>84</v>
      </c>
      <c r="H13" s="30" t="s">
        <v>81</v>
      </c>
      <c r="I13" s="6">
        <v>0</v>
      </c>
    </row>
    <row r="14" spans="1:10" x14ac:dyDescent="0.2">
      <c r="C14" s="30" t="s">
        <v>82</v>
      </c>
      <c r="D14" s="7">
        <v>0</v>
      </c>
      <c r="F14" s="28" t="s">
        <v>85</v>
      </c>
      <c r="H14" s="30" t="s">
        <v>82</v>
      </c>
      <c r="I14" s="7">
        <v>1</v>
      </c>
    </row>
    <row r="15" spans="1:10" x14ac:dyDescent="0.2">
      <c r="C15" s="31" t="s">
        <v>56</v>
      </c>
      <c r="D15" s="9">
        <v>0</v>
      </c>
      <c r="F15" s="28" t="s">
        <v>86</v>
      </c>
      <c r="H15" s="31" t="s">
        <v>56</v>
      </c>
      <c r="I15" s="9">
        <v>0</v>
      </c>
    </row>
    <row r="17" spans="1:10" x14ac:dyDescent="0.2">
      <c r="H17" s="29" t="s">
        <v>83</v>
      </c>
      <c r="I17" s="10">
        <v>-1</v>
      </c>
      <c r="J17" s="28" t="s">
        <v>80</v>
      </c>
    </row>
    <row r="18" spans="1:10" x14ac:dyDescent="0.2">
      <c r="F18" s="28" t="s">
        <v>87</v>
      </c>
      <c r="H18" s="30" t="s">
        <v>81</v>
      </c>
      <c r="I18" s="6">
        <v>1</v>
      </c>
    </row>
    <row r="19" spans="1:10" x14ac:dyDescent="0.2">
      <c r="F19" s="28" t="s">
        <v>88</v>
      </c>
      <c r="H19" s="30" t="s">
        <v>82</v>
      </c>
      <c r="I19" s="7">
        <v>0</v>
      </c>
    </row>
    <row r="20" spans="1:10" x14ac:dyDescent="0.2">
      <c r="F20" s="28" t="s">
        <v>89</v>
      </c>
      <c r="H20" s="31" t="s">
        <v>56</v>
      </c>
      <c r="I20" s="9">
        <v>0</v>
      </c>
    </row>
    <row r="22" spans="1:10" x14ac:dyDescent="0.2">
      <c r="A22">
        <v>3</v>
      </c>
      <c r="B22" s="28" t="s">
        <v>78</v>
      </c>
      <c r="C22" s="29" t="s">
        <v>83</v>
      </c>
      <c r="D22" s="10">
        <v>0</v>
      </c>
      <c r="H22" s="29" t="s">
        <v>83</v>
      </c>
      <c r="I22" s="10">
        <v>-1</v>
      </c>
      <c r="J22" s="28" t="s">
        <v>79</v>
      </c>
    </row>
    <row r="23" spans="1:10" x14ac:dyDescent="0.2">
      <c r="C23" s="30" t="s">
        <v>81</v>
      </c>
      <c r="D23" s="6">
        <v>0</v>
      </c>
      <c r="F23" s="28" t="s">
        <v>96</v>
      </c>
      <c r="H23" s="30" t="s">
        <v>81</v>
      </c>
      <c r="I23" s="6">
        <v>1</v>
      </c>
    </row>
    <row r="24" spans="1:10" x14ac:dyDescent="0.2">
      <c r="C24" s="30" t="s">
        <v>82</v>
      </c>
      <c r="D24" s="7">
        <v>1</v>
      </c>
      <c r="F24" s="28" t="s">
        <v>97</v>
      </c>
      <c r="H24" s="30" t="s">
        <v>82</v>
      </c>
      <c r="I24" s="7">
        <v>0</v>
      </c>
    </row>
    <row r="25" spans="1:10" x14ac:dyDescent="0.2">
      <c r="C25" s="31" t="s">
        <v>56</v>
      </c>
      <c r="D25" s="9">
        <v>0</v>
      </c>
      <c r="F25" s="28" t="s">
        <v>98</v>
      </c>
      <c r="H25" s="31" t="s">
        <v>56</v>
      </c>
      <c r="I25" s="9">
        <v>0</v>
      </c>
    </row>
    <row r="27" spans="1:10" x14ac:dyDescent="0.2">
      <c r="H27" s="29" t="s">
        <v>83</v>
      </c>
      <c r="I27" s="10">
        <v>1</v>
      </c>
      <c r="J27" s="28" t="s">
        <v>80</v>
      </c>
    </row>
    <row r="28" spans="1:10" x14ac:dyDescent="0.2">
      <c r="F28" s="28" t="s">
        <v>99</v>
      </c>
      <c r="H28" s="30" t="s">
        <v>81</v>
      </c>
      <c r="I28" s="6">
        <v>0</v>
      </c>
    </row>
    <row r="29" spans="1:10" x14ac:dyDescent="0.2">
      <c r="F29" s="28" t="s">
        <v>100</v>
      </c>
      <c r="H29" s="30" t="s">
        <v>82</v>
      </c>
      <c r="I29" s="7">
        <v>0</v>
      </c>
    </row>
    <row r="30" spans="1:10" x14ac:dyDescent="0.2">
      <c r="F30" s="28" t="s">
        <v>101</v>
      </c>
      <c r="H30" s="31" t="s">
        <v>56</v>
      </c>
      <c r="I30" s="9">
        <v>1</v>
      </c>
    </row>
    <row r="32" spans="1:10" x14ac:dyDescent="0.2">
      <c r="A32">
        <v>4</v>
      </c>
      <c r="B32" s="28" t="s">
        <v>78</v>
      </c>
      <c r="C32" s="29" t="s">
        <v>83</v>
      </c>
      <c r="D32" s="10">
        <v>0</v>
      </c>
      <c r="H32" s="29" t="s">
        <v>83</v>
      </c>
      <c r="I32" s="10">
        <v>0</v>
      </c>
      <c r="J32" s="28" t="s">
        <v>79</v>
      </c>
    </row>
    <row r="33" spans="1:10" x14ac:dyDescent="0.2">
      <c r="C33" s="30" t="s">
        <v>81</v>
      </c>
      <c r="D33" s="6">
        <v>0</v>
      </c>
      <c r="F33" s="28" t="s">
        <v>96</v>
      </c>
      <c r="H33" s="30" t="s">
        <v>81</v>
      </c>
      <c r="I33" s="6">
        <v>0</v>
      </c>
    </row>
    <row r="34" spans="1:10" x14ac:dyDescent="0.2">
      <c r="C34" s="30" t="s">
        <v>82</v>
      </c>
      <c r="D34" s="7">
        <v>1</v>
      </c>
      <c r="F34" s="28" t="s">
        <v>97</v>
      </c>
      <c r="H34" s="30" t="s">
        <v>82</v>
      </c>
      <c r="I34" s="7">
        <v>1</v>
      </c>
    </row>
    <row r="35" spans="1:10" x14ac:dyDescent="0.2">
      <c r="C35" s="31" t="s">
        <v>56</v>
      </c>
      <c r="D35" s="9">
        <v>0</v>
      </c>
      <c r="F35" s="28" t="s">
        <v>98</v>
      </c>
      <c r="H35" s="31" t="s">
        <v>56</v>
      </c>
      <c r="I35" s="9">
        <v>0</v>
      </c>
    </row>
    <row r="37" spans="1:10" x14ac:dyDescent="0.2">
      <c r="H37" s="29" t="s">
        <v>83</v>
      </c>
      <c r="I37" s="10">
        <v>0</v>
      </c>
      <c r="J37" s="28" t="s">
        <v>80</v>
      </c>
    </row>
    <row r="38" spans="1:10" x14ac:dyDescent="0.2">
      <c r="F38" s="28" t="s">
        <v>99</v>
      </c>
      <c r="H38" s="30" t="s">
        <v>81</v>
      </c>
      <c r="I38" s="6">
        <v>0</v>
      </c>
    </row>
    <row r="39" spans="1:10" x14ac:dyDescent="0.2">
      <c r="F39" s="28" t="s">
        <v>100</v>
      </c>
      <c r="H39" s="30" t="s">
        <v>82</v>
      </c>
      <c r="I39" s="7">
        <v>1</v>
      </c>
    </row>
    <row r="40" spans="1:10" x14ac:dyDescent="0.2">
      <c r="F40" s="28" t="s">
        <v>101</v>
      </c>
      <c r="H40" s="31" t="s">
        <v>56</v>
      </c>
      <c r="I40" s="9">
        <v>0</v>
      </c>
    </row>
    <row r="42" spans="1:10" x14ac:dyDescent="0.2">
      <c r="A42">
        <v>5</v>
      </c>
      <c r="B42" s="28" t="s">
        <v>78</v>
      </c>
      <c r="C42" s="29" t="s">
        <v>83</v>
      </c>
      <c r="D42" s="10">
        <v>0</v>
      </c>
      <c r="H42" s="29" t="s">
        <v>83</v>
      </c>
      <c r="I42" s="10">
        <v>1</v>
      </c>
      <c r="J42" s="28" t="s">
        <v>79</v>
      </c>
    </row>
    <row r="43" spans="1:10" x14ac:dyDescent="0.2">
      <c r="C43" s="30" t="s">
        <v>81</v>
      </c>
      <c r="D43" s="6">
        <v>0</v>
      </c>
      <c r="F43" s="28" t="s">
        <v>96</v>
      </c>
      <c r="H43" s="30" t="s">
        <v>81</v>
      </c>
      <c r="I43" s="6">
        <v>0</v>
      </c>
    </row>
    <row r="44" spans="1:10" x14ac:dyDescent="0.2">
      <c r="C44" s="30" t="s">
        <v>82</v>
      </c>
      <c r="D44" s="7">
        <v>1</v>
      </c>
      <c r="F44" s="28" t="s">
        <v>97</v>
      </c>
      <c r="H44" s="30" t="s">
        <v>82</v>
      </c>
      <c r="I44" s="7">
        <v>0</v>
      </c>
    </row>
    <row r="45" spans="1:10" x14ac:dyDescent="0.2">
      <c r="C45" s="31" t="s">
        <v>56</v>
      </c>
      <c r="D45" s="9">
        <v>0</v>
      </c>
      <c r="F45" s="28" t="s">
        <v>98</v>
      </c>
      <c r="H45" s="31" t="s">
        <v>56</v>
      </c>
      <c r="I45" s="9">
        <v>1</v>
      </c>
    </row>
    <row r="47" spans="1:10" x14ac:dyDescent="0.2">
      <c r="H47" s="29" t="s">
        <v>83</v>
      </c>
      <c r="I47" s="10">
        <v>-1</v>
      </c>
      <c r="J47" s="28" t="s">
        <v>80</v>
      </c>
    </row>
    <row r="48" spans="1:10" x14ac:dyDescent="0.2">
      <c r="F48" s="28" t="s">
        <v>99</v>
      </c>
      <c r="H48" s="30" t="s">
        <v>81</v>
      </c>
      <c r="I48" s="6">
        <v>1</v>
      </c>
    </row>
    <row r="49" spans="1:10" x14ac:dyDescent="0.2">
      <c r="F49" s="28" t="s">
        <v>100</v>
      </c>
      <c r="H49" s="30" t="s">
        <v>82</v>
      </c>
      <c r="I49" s="7">
        <v>0</v>
      </c>
    </row>
    <row r="50" spans="1:10" x14ac:dyDescent="0.2">
      <c r="F50" s="28" t="s">
        <v>101</v>
      </c>
      <c r="H50" s="31" t="s">
        <v>56</v>
      </c>
      <c r="I50" s="9">
        <v>0</v>
      </c>
    </row>
    <row r="52" spans="1:10" x14ac:dyDescent="0.2">
      <c r="A52">
        <v>6</v>
      </c>
      <c r="B52" s="28" t="s">
        <v>78</v>
      </c>
      <c r="C52" s="29" t="s">
        <v>83</v>
      </c>
      <c r="D52" s="10">
        <v>1</v>
      </c>
      <c r="H52" s="29" t="s">
        <v>83</v>
      </c>
      <c r="I52" s="10">
        <v>0</v>
      </c>
      <c r="J52" s="28" t="s">
        <v>79</v>
      </c>
    </row>
    <row r="53" spans="1:10" x14ac:dyDescent="0.2">
      <c r="C53" s="30" t="s">
        <v>81</v>
      </c>
      <c r="D53" s="6">
        <v>0</v>
      </c>
      <c r="F53" s="28" t="s">
        <v>102</v>
      </c>
      <c r="H53" s="30" t="s">
        <v>81</v>
      </c>
      <c r="I53" s="6">
        <v>0</v>
      </c>
    </row>
    <row r="54" spans="1:10" x14ac:dyDescent="0.2">
      <c r="C54" s="30" t="s">
        <v>82</v>
      </c>
      <c r="D54" s="7">
        <v>0</v>
      </c>
      <c r="F54" s="28" t="s">
        <v>103</v>
      </c>
      <c r="H54" s="30" t="s">
        <v>82</v>
      </c>
      <c r="I54" s="7">
        <v>1</v>
      </c>
    </row>
    <row r="55" spans="1:10" x14ac:dyDescent="0.2">
      <c r="C55" s="31" t="s">
        <v>56</v>
      </c>
      <c r="D55" s="9">
        <v>1</v>
      </c>
      <c r="F55" s="28" t="s">
        <v>104</v>
      </c>
      <c r="H55" s="31" t="s">
        <v>56</v>
      </c>
      <c r="I55" s="9">
        <v>0</v>
      </c>
    </row>
    <row r="57" spans="1:10" x14ac:dyDescent="0.2">
      <c r="H57" s="29" t="s">
        <v>83</v>
      </c>
      <c r="I57" s="10">
        <v>1</v>
      </c>
      <c r="J57" s="28" t="s">
        <v>80</v>
      </c>
    </row>
    <row r="58" spans="1:10" x14ac:dyDescent="0.2">
      <c r="F58" s="28" t="s">
        <v>105</v>
      </c>
      <c r="H58" s="30" t="s">
        <v>81</v>
      </c>
      <c r="I58" s="6">
        <v>0</v>
      </c>
    </row>
    <row r="59" spans="1:10" x14ac:dyDescent="0.2">
      <c r="F59" s="28" t="s">
        <v>106</v>
      </c>
      <c r="H59" s="30" t="s">
        <v>82</v>
      </c>
      <c r="I59" s="7">
        <v>0</v>
      </c>
    </row>
    <row r="60" spans="1:10" x14ac:dyDescent="0.2">
      <c r="F60" s="28" t="s">
        <v>107</v>
      </c>
      <c r="H60" s="31" t="s">
        <v>56</v>
      </c>
      <c r="I60" s="9">
        <v>1</v>
      </c>
    </row>
  </sheetData>
  <phoneticPr fontId="4"/>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election activeCell="G1" sqref="G1"/>
    </sheetView>
  </sheetViews>
  <sheetFormatPr defaultColWidth="9" defaultRowHeight="13" x14ac:dyDescent="0.2"/>
  <cols>
    <col min="1" max="1" width="2.6328125" customWidth="1"/>
    <col min="3" max="3" width="2.6328125" customWidth="1"/>
    <col min="4" max="4" width="3" customWidth="1"/>
    <col min="5" max="5" width="2.6328125" customWidth="1"/>
    <col min="6" max="6" width="3" customWidth="1"/>
    <col min="7" max="7" width="2.6328125" customWidth="1"/>
    <col min="9" max="9" width="6.36328125" style="12" customWidth="1"/>
  </cols>
  <sheetData>
    <row r="1" spans="1:9" x14ac:dyDescent="0.2">
      <c r="A1" s="13" t="s">
        <v>5</v>
      </c>
      <c r="B1" s="13"/>
      <c r="C1" s="13" t="s">
        <v>6</v>
      </c>
    </row>
    <row r="2" spans="1:9" x14ac:dyDescent="0.2">
      <c r="A2" s="13"/>
      <c r="B2" s="13"/>
      <c r="C2" s="13"/>
    </row>
    <row r="3" spans="1:9" x14ac:dyDescent="0.2">
      <c r="A3" s="13">
        <v>-1</v>
      </c>
      <c r="B3" s="13"/>
      <c r="C3" s="13">
        <v>-1</v>
      </c>
      <c r="E3">
        <v>0</v>
      </c>
    </row>
    <row r="4" spans="1:9" x14ac:dyDescent="0.2">
      <c r="A4" s="14">
        <v>1</v>
      </c>
      <c r="B4" s="13"/>
      <c r="C4" s="14">
        <v>1</v>
      </c>
      <c r="E4" s="14">
        <v>0</v>
      </c>
      <c r="I4" s="20">
        <v>0.50319659999999999</v>
      </c>
    </row>
    <row r="5" spans="1:9" x14ac:dyDescent="0.2">
      <c r="A5" s="15">
        <v>0</v>
      </c>
      <c r="B5" s="13"/>
      <c r="C5" s="15">
        <v>0</v>
      </c>
      <c r="E5" s="15">
        <v>1</v>
      </c>
      <c r="I5" s="21">
        <v>0.2495279</v>
      </c>
    </row>
    <row r="6" spans="1:9" x14ac:dyDescent="0.2">
      <c r="A6" s="16">
        <v>0</v>
      </c>
      <c r="B6" s="13"/>
      <c r="C6" s="16">
        <v>0</v>
      </c>
      <c r="E6" s="16">
        <v>0</v>
      </c>
      <c r="I6" s="22">
        <v>0.24727556000000001</v>
      </c>
    </row>
    <row r="7" spans="1:9" s="11" customFormat="1" x14ac:dyDescent="0.2">
      <c r="A7" s="17"/>
      <c r="B7" s="17"/>
      <c r="C7" s="17"/>
      <c r="D7" s="18" t="s">
        <v>8</v>
      </c>
      <c r="E7" s="17"/>
      <c r="I7" s="23"/>
    </row>
    <row r="8" spans="1:9" s="11" customFormat="1" x14ac:dyDescent="0.2">
      <c r="A8" s="17"/>
      <c r="B8" s="17"/>
      <c r="C8" s="17">
        <v>0</v>
      </c>
      <c r="E8" s="17">
        <v>-1</v>
      </c>
      <c r="I8" s="23"/>
    </row>
    <row r="9" spans="1:9" x14ac:dyDescent="0.2">
      <c r="A9" s="13"/>
      <c r="B9" s="13"/>
      <c r="C9" s="14">
        <v>0</v>
      </c>
      <c r="E9" s="14">
        <v>1</v>
      </c>
      <c r="I9" s="20">
        <v>0.50319665999999996</v>
      </c>
    </row>
    <row r="10" spans="1:9" x14ac:dyDescent="0.2">
      <c r="A10" s="13"/>
      <c r="B10" s="13"/>
      <c r="C10" s="15">
        <v>1</v>
      </c>
      <c r="E10" s="15">
        <v>0</v>
      </c>
      <c r="I10" s="21">
        <v>0.24952787000000001</v>
      </c>
    </row>
    <row r="11" spans="1:9" x14ac:dyDescent="0.2">
      <c r="A11" s="13"/>
      <c r="B11" s="13"/>
      <c r="C11" s="16">
        <v>0</v>
      </c>
      <c r="E11" s="16">
        <v>0</v>
      </c>
      <c r="I11" s="22">
        <v>0.24727552999999999</v>
      </c>
    </row>
    <row r="12" spans="1:9" x14ac:dyDescent="0.2">
      <c r="A12" s="13"/>
      <c r="B12" s="13"/>
      <c r="C12" s="13"/>
      <c r="E12" s="13"/>
    </row>
    <row r="13" spans="1:9" x14ac:dyDescent="0.2">
      <c r="A13" s="13">
        <v>0</v>
      </c>
      <c r="B13" s="13"/>
      <c r="C13" s="13">
        <v>-1</v>
      </c>
      <c r="E13" s="13">
        <v>0</v>
      </c>
      <c r="G13">
        <v>1</v>
      </c>
    </row>
    <row r="14" spans="1:9" x14ac:dyDescent="0.2">
      <c r="A14" s="14">
        <v>0</v>
      </c>
      <c r="B14" s="13"/>
      <c r="C14" s="14">
        <v>1</v>
      </c>
      <c r="E14" s="14">
        <v>0</v>
      </c>
      <c r="G14" s="14">
        <v>0</v>
      </c>
      <c r="H14" s="13"/>
      <c r="I14" s="20">
        <v>0.33338135000000002</v>
      </c>
    </row>
    <row r="15" spans="1:9" x14ac:dyDescent="0.2">
      <c r="A15" s="15">
        <v>1</v>
      </c>
      <c r="B15" s="13"/>
      <c r="C15" s="15">
        <v>0</v>
      </c>
      <c r="E15" s="15">
        <v>1</v>
      </c>
      <c r="G15" s="15">
        <v>0</v>
      </c>
      <c r="H15" s="13"/>
      <c r="I15" s="21">
        <v>0.33330977000000001</v>
      </c>
    </row>
    <row r="16" spans="1:9" x14ac:dyDescent="0.2">
      <c r="A16" s="16">
        <v>0</v>
      </c>
      <c r="B16" s="13"/>
      <c r="C16" s="16">
        <v>0</v>
      </c>
      <c r="E16" s="16">
        <v>0</v>
      </c>
      <c r="G16" s="16">
        <v>1</v>
      </c>
      <c r="H16" s="13"/>
      <c r="I16" s="22">
        <v>0.33330884999999999</v>
      </c>
    </row>
    <row r="17" spans="1:9" s="11" customFormat="1" x14ac:dyDescent="0.2">
      <c r="A17" s="17"/>
      <c r="B17" s="17"/>
      <c r="C17" s="17"/>
      <c r="D17" s="18" t="s">
        <v>8</v>
      </c>
      <c r="E17" s="17"/>
      <c r="I17" s="23"/>
    </row>
    <row r="18" spans="1:9" s="11" customFormat="1" x14ac:dyDescent="0.2">
      <c r="A18" s="17"/>
      <c r="B18" s="17"/>
      <c r="C18" s="17">
        <v>1</v>
      </c>
      <c r="E18" s="17">
        <v>0</v>
      </c>
      <c r="G18" s="19">
        <v>-1</v>
      </c>
      <c r="I18" s="23"/>
    </row>
    <row r="19" spans="1:9" x14ac:dyDescent="0.2">
      <c r="A19" s="13"/>
      <c r="B19" s="13"/>
      <c r="C19" s="14">
        <v>0</v>
      </c>
      <c r="E19" s="14">
        <v>0</v>
      </c>
      <c r="G19" s="14">
        <v>1</v>
      </c>
      <c r="I19" s="20">
        <v>0.33338135000000002</v>
      </c>
    </row>
    <row r="20" spans="1:9" x14ac:dyDescent="0.2">
      <c r="A20" s="13"/>
      <c r="B20" s="13"/>
      <c r="C20" s="15">
        <v>0</v>
      </c>
      <c r="E20" s="15">
        <v>1</v>
      </c>
      <c r="G20" s="15">
        <v>0</v>
      </c>
      <c r="I20" s="21">
        <v>0.33330977000000001</v>
      </c>
    </row>
    <row r="21" spans="1:9" x14ac:dyDescent="0.2">
      <c r="A21" s="13"/>
      <c r="B21" s="13"/>
      <c r="C21" s="16">
        <v>1</v>
      </c>
      <c r="E21" s="16">
        <v>0</v>
      </c>
      <c r="G21" s="16">
        <v>0</v>
      </c>
      <c r="I21" s="22">
        <v>0.33330884999999999</v>
      </c>
    </row>
    <row r="22" spans="1:9" x14ac:dyDescent="0.2">
      <c r="A22" s="13"/>
      <c r="B22" s="13"/>
    </row>
    <row r="23" spans="1:9" x14ac:dyDescent="0.2">
      <c r="A23" s="13">
        <v>1</v>
      </c>
      <c r="B23" s="13"/>
      <c r="C23" s="13">
        <v>0</v>
      </c>
      <c r="E23">
        <v>1</v>
      </c>
    </row>
    <row r="24" spans="1:9" x14ac:dyDescent="0.2">
      <c r="A24" s="14">
        <v>0</v>
      </c>
      <c r="C24" s="14">
        <v>0</v>
      </c>
      <c r="E24" s="14">
        <v>0</v>
      </c>
      <c r="I24" s="20">
        <v>3.0494825000000001E-4</v>
      </c>
    </row>
    <row r="25" spans="1:9" x14ac:dyDescent="0.2">
      <c r="A25" s="15">
        <v>0</v>
      </c>
      <c r="C25" s="15">
        <v>1</v>
      </c>
      <c r="E25" s="15">
        <v>0</v>
      </c>
      <c r="I25" s="21">
        <v>0.47610797999999999</v>
      </c>
    </row>
    <row r="26" spans="1:9" x14ac:dyDescent="0.2">
      <c r="A26" s="16">
        <v>1</v>
      </c>
      <c r="C26" s="16">
        <v>0</v>
      </c>
      <c r="E26" s="16">
        <v>1</v>
      </c>
      <c r="I26" s="22">
        <v>0.52358709999999997</v>
      </c>
    </row>
    <row r="27" spans="1:9" s="11" customFormat="1" x14ac:dyDescent="0.2">
      <c r="A27" s="17"/>
      <c r="B27" s="17"/>
      <c r="C27" s="17"/>
      <c r="D27" s="18" t="s">
        <v>8</v>
      </c>
      <c r="E27" s="17"/>
      <c r="I27" s="23"/>
    </row>
    <row r="28" spans="1:9" s="11" customFormat="1" x14ac:dyDescent="0.2">
      <c r="A28" s="17"/>
      <c r="B28" s="17"/>
      <c r="C28" s="17">
        <v>1</v>
      </c>
      <c r="E28" s="17">
        <v>0</v>
      </c>
      <c r="I28" s="23"/>
    </row>
    <row r="29" spans="1:9" x14ac:dyDescent="0.2">
      <c r="C29" s="14">
        <v>0</v>
      </c>
      <c r="E29" s="14">
        <v>0</v>
      </c>
      <c r="I29" s="20">
        <v>3.0494731999999999E-4</v>
      </c>
    </row>
    <row r="30" spans="1:9" x14ac:dyDescent="0.2">
      <c r="C30" s="15">
        <v>0</v>
      </c>
      <c r="E30" s="15">
        <v>1</v>
      </c>
      <c r="I30" s="21">
        <v>0.47610804000000001</v>
      </c>
    </row>
    <row r="31" spans="1:9" x14ac:dyDescent="0.2">
      <c r="C31" s="16">
        <v>1</v>
      </c>
      <c r="E31" s="16">
        <v>0</v>
      </c>
      <c r="I31" s="22">
        <v>0.52358700000000002</v>
      </c>
    </row>
  </sheetData>
  <phoneticPr fontId="4"/>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0" sqref="E10"/>
    </sheetView>
  </sheetViews>
  <sheetFormatPr defaultColWidth="9" defaultRowHeight="13" x14ac:dyDescent="0.2"/>
  <sheetData>
    <row r="1" spans="1:13" x14ac:dyDescent="0.2">
      <c r="A1">
        <v>0</v>
      </c>
      <c r="B1">
        <v>0</v>
      </c>
      <c r="C1">
        <v>0</v>
      </c>
    </row>
    <row r="2" spans="1:13" x14ac:dyDescent="0.2">
      <c r="A2">
        <v>1</v>
      </c>
      <c r="B2">
        <v>0</v>
      </c>
      <c r="C2">
        <v>1</v>
      </c>
    </row>
    <row r="3" spans="1:13" x14ac:dyDescent="0.2">
      <c r="B3">
        <v>1</v>
      </c>
      <c r="C3">
        <v>0</v>
      </c>
      <c r="K3" s="5" t="s">
        <v>9</v>
      </c>
      <c r="M3" s="5" t="s">
        <v>10</v>
      </c>
    </row>
    <row r="4" spans="1:13" x14ac:dyDescent="0.2">
      <c r="A4">
        <v>2</v>
      </c>
      <c r="B4">
        <v>0</v>
      </c>
      <c r="C4">
        <v>2</v>
      </c>
      <c r="J4" s="10">
        <v>2.3959999999999999</v>
      </c>
      <c r="K4" s="10">
        <f>H10*J4</f>
        <v>0</v>
      </c>
      <c r="M4" s="6">
        <v>1</v>
      </c>
    </row>
    <row r="5" spans="1:13" x14ac:dyDescent="0.2">
      <c r="B5">
        <v>1</v>
      </c>
      <c r="C5">
        <v>1</v>
      </c>
      <c r="M5" s="7"/>
    </row>
    <row r="6" spans="1:13" x14ac:dyDescent="0.2">
      <c r="B6">
        <v>2</v>
      </c>
      <c r="C6">
        <v>0</v>
      </c>
      <c r="J6" s="10">
        <v>1.1879999999999999</v>
      </c>
      <c r="K6" s="10">
        <f>H10*J6</f>
        <v>0</v>
      </c>
      <c r="M6" s="7">
        <v>0</v>
      </c>
    </row>
    <row r="7" spans="1:13" x14ac:dyDescent="0.2">
      <c r="M7" s="7"/>
    </row>
    <row r="8" spans="1:13" x14ac:dyDescent="0.2">
      <c r="E8" s="5" t="s">
        <v>11</v>
      </c>
      <c r="J8" s="10">
        <v>1.1779999999999999</v>
      </c>
      <c r="K8" s="10">
        <f>H10*J8</f>
        <v>0</v>
      </c>
      <c r="M8" s="9">
        <v>0</v>
      </c>
    </row>
    <row r="9" spans="1:13" x14ac:dyDescent="0.2">
      <c r="E9" s="6">
        <v>0</v>
      </c>
      <c r="G9" s="6">
        <v>0.21</v>
      </c>
    </row>
    <row r="10" spans="1:13" x14ac:dyDescent="0.2">
      <c r="E10" s="7">
        <v>1</v>
      </c>
      <c r="G10" s="7">
        <v>0</v>
      </c>
      <c r="H10" s="8">
        <f>E9*G9+E10*G10+E11*G11</f>
        <v>0</v>
      </c>
    </row>
    <row r="11" spans="1:13" x14ac:dyDescent="0.2">
      <c r="E11" s="9">
        <v>0</v>
      </c>
      <c r="G11" s="9">
        <v>-2.23</v>
      </c>
    </row>
    <row r="12" spans="1:13" x14ac:dyDescent="0.2">
      <c r="J12" s="10">
        <v>2.3959999999999999</v>
      </c>
      <c r="K12" s="10">
        <f>H10*J12</f>
        <v>0</v>
      </c>
      <c r="M12" s="6">
        <v>0</v>
      </c>
    </row>
    <row r="13" spans="1:13" x14ac:dyDescent="0.2">
      <c r="M13" s="7"/>
    </row>
    <row r="14" spans="1:13" x14ac:dyDescent="0.2">
      <c r="J14" s="10">
        <v>1.1879999999999999</v>
      </c>
      <c r="K14" s="10">
        <f>H10*J14</f>
        <v>0</v>
      </c>
      <c r="M14" s="7">
        <v>1</v>
      </c>
    </row>
    <row r="15" spans="1:13" x14ac:dyDescent="0.2">
      <c r="M15" s="7"/>
    </row>
    <row r="16" spans="1:13" x14ac:dyDescent="0.2">
      <c r="J16" s="10">
        <v>1.1779999999999999</v>
      </c>
      <c r="K16" s="10">
        <f>H10*J16</f>
        <v>0</v>
      </c>
      <c r="M16" s="9">
        <v>0</v>
      </c>
    </row>
  </sheetData>
  <phoneticPr fontId="4"/>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12" workbookViewId="0">
      <selection activeCell="A34" sqref="A34"/>
    </sheetView>
  </sheetViews>
  <sheetFormatPr defaultColWidth="9" defaultRowHeight="13" x14ac:dyDescent="0.2"/>
  <sheetData>
    <row r="1" spans="1:1" x14ac:dyDescent="0.2">
      <c r="A1" s="3" t="s">
        <v>12</v>
      </c>
    </row>
    <row r="2" spans="1:1" x14ac:dyDescent="0.2">
      <c r="A2" s="3" t="s">
        <v>13</v>
      </c>
    </row>
    <row r="3" spans="1:1" x14ac:dyDescent="0.2">
      <c r="A3" s="3" t="s">
        <v>14</v>
      </c>
    </row>
    <row r="5" spans="1:1" x14ac:dyDescent="0.2">
      <c r="A5" s="3" t="s">
        <v>15</v>
      </c>
    </row>
    <row r="6" spans="1:1" x14ac:dyDescent="0.2">
      <c r="A6" s="3" t="s">
        <v>16</v>
      </c>
    </row>
    <row r="7" spans="1:1" x14ac:dyDescent="0.2">
      <c r="A7" s="3" t="s">
        <v>17</v>
      </c>
    </row>
    <row r="8" spans="1:1" x14ac:dyDescent="0.2">
      <c r="A8" s="3" t="s">
        <v>18</v>
      </c>
    </row>
    <row r="11" spans="1:1" x14ac:dyDescent="0.2">
      <c r="A11" s="3" t="s">
        <v>19</v>
      </c>
    </row>
    <row r="12" spans="1:1" x14ac:dyDescent="0.2">
      <c r="A12" s="3" t="s">
        <v>20</v>
      </c>
    </row>
    <row r="13" spans="1:1" x14ac:dyDescent="0.2">
      <c r="A13" s="3" t="s">
        <v>21</v>
      </c>
    </row>
    <row r="14" spans="1:1" x14ac:dyDescent="0.2">
      <c r="A14" s="3" t="s">
        <v>22</v>
      </c>
    </row>
    <row r="16" spans="1:1" x14ac:dyDescent="0.2">
      <c r="A16" s="3" t="s">
        <v>23</v>
      </c>
    </row>
    <row r="17" spans="1:12" x14ac:dyDescent="0.2">
      <c r="A17" s="3" t="s">
        <v>24</v>
      </c>
    </row>
    <row r="18" spans="1:12" x14ac:dyDescent="0.2">
      <c r="A18" s="4" t="s">
        <v>25</v>
      </c>
    </row>
    <row r="19" spans="1:12" x14ac:dyDescent="0.2">
      <c r="A19" t="s">
        <v>26</v>
      </c>
    </row>
    <row r="21" spans="1:12" x14ac:dyDescent="0.2">
      <c r="A21" s="3" t="s">
        <v>27</v>
      </c>
    </row>
    <row r="23" spans="1:12" x14ac:dyDescent="0.2">
      <c r="A23" s="5" t="s">
        <v>28</v>
      </c>
    </row>
    <row r="24" spans="1:12" x14ac:dyDescent="0.2">
      <c r="A24" s="5" t="s">
        <v>29</v>
      </c>
    </row>
    <row r="25" spans="1:12" x14ac:dyDescent="0.2">
      <c r="A25" s="5" t="s">
        <v>30</v>
      </c>
    </row>
    <row r="26" spans="1:12" x14ac:dyDescent="0.2">
      <c r="A26" s="5" t="s">
        <v>31</v>
      </c>
    </row>
    <row r="28" spans="1:12" x14ac:dyDescent="0.2">
      <c r="A28" s="3" t="s">
        <v>32</v>
      </c>
      <c r="L28" s="3" t="s">
        <v>33</v>
      </c>
    </row>
    <row r="30" spans="1:12" x14ac:dyDescent="0.2">
      <c r="A30" s="3" t="s">
        <v>34</v>
      </c>
    </row>
    <row r="31" spans="1:12" x14ac:dyDescent="0.2">
      <c r="A31" s="3" t="s">
        <v>35</v>
      </c>
    </row>
    <row r="32" spans="1:12" x14ac:dyDescent="0.2">
      <c r="A32" s="3" t="s">
        <v>36</v>
      </c>
    </row>
    <row r="33" spans="1:1" x14ac:dyDescent="0.2">
      <c r="A33" s="4"/>
    </row>
    <row r="36" spans="1:1" x14ac:dyDescent="0.2">
      <c r="A36" s="3" t="s">
        <v>37</v>
      </c>
    </row>
  </sheetData>
  <phoneticPr fontId="4"/>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7"/>
  <sheetViews>
    <sheetView topLeftCell="A94" zoomScale="130" zoomScaleNormal="130" workbookViewId="0">
      <selection activeCell="A107" sqref="A107:B145"/>
    </sheetView>
  </sheetViews>
  <sheetFormatPr defaultColWidth="9.08984375" defaultRowHeight="13" x14ac:dyDescent="0.2"/>
  <cols>
    <col min="2" max="3" width="11.7265625" style="1"/>
  </cols>
  <sheetData>
    <row r="1" spans="1:3" x14ac:dyDescent="0.2">
      <c r="A1" t="s">
        <v>38</v>
      </c>
    </row>
    <row r="2" spans="1:3" x14ac:dyDescent="0.2">
      <c r="A2">
        <v>-9</v>
      </c>
      <c r="B2" s="1">
        <v>35.543999999999997</v>
      </c>
      <c r="C2" s="1">
        <v>4.480547E-2</v>
      </c>
    </row>
    <row r="3" spans="1:3" x14ac:dyDescent="0.2">
      <c r="A3">
        <v>-8</v>
      </c>
      <c r="B3" s="1">
        <v>18.464458</v>
      </c>
      <c r="C3" s="1">
        <v>2.8583374000000002E-2</v>
      </c>
    </row>
    <row r="4" spans="1:3" x14ac:dyDescent="0.2">
      <c r="A4">
        <v>-7</v>
      </c>
      <c r="B4" s="1">
        <v>8.1686720000000008</v>
      </c>
      <c r="C4" s="1">
        <v>1.6482480000000001E-2</v>
      </c>
    </row>
    <row r="5" spans="1:3" x14ac:dyDescent="0.2">
      <c r="A5">
        <v>-6</v>
      </c>
      <c r="B5" s="1">
        <v>3.7313869999999998</v>
      </c>
      <c r="C5" s="1">
        <v>7.5549390000000001E-3</v>
      </c>
    </row>
    <row r="6" spans="1:3" x14ac:dyDescent="0.2">
      <c r="A6">
        <v>-5</v>
      </c>
      <c r="B6" s="1">
        <v>1.6976610000000001</v>
      </c>
      <c r="C6" s="1">
        <v>5.9270425999999998E-3</v>
      </c>
    </row>
    <row r="7" spans="1:3" x14ac:dyDescent="0.2">
      <c r="A7">
        <v>-4</v>
      </c>
      <c r="B7" s="1">
        <v>0.76901907000000003</v>
      </c>
      <c r="C7" s="1">
        <v>4.5658223999999999E-3</v>
      </c>
    </row>
    <row r="8" spans="1:3" x14ac:dyDescent="0.2">
      <c r="A8">
        <v>-3</v>
      </c>
      <c r="B8" s="1">
        <v>0.34541738</v>
      </c>
      <c r="C8" s="1">
        <v>3.5252853000000001E-3</v>
      </c>
    </row>
    <row r="9" spans="1:3" x14ac:dyDescent="0.2">
      <c r="A9">
        <v>-2</v>
      </c>
      <c r="B9" s="1">
        <v>0.1598232</v>
      </c>
      <c r="C9" s="1">
        <v>4.1501089999999999E-3</v>
      </c>
    </row>
    <row r="10" spans="1:3" x14ac:dyDescent="0.2">
      <c r="A10">
        <v>-1</v>
      </c>
      <c r="B10" s="1">
        <v>6.1190777000000002E-2</v>
      </c>
      <c r="C10" s="1">
        <v>2.6554541999999999E-3</v>
      </c>
    </row>
    <row r="11" spans="1:3" x14ac:dyDescent="0.2">
      <c r="A11">
        <v>0</v>
      </c>
      <c r="B11" s="1">
        <v>2.0585638000000001E-3</v>
      </c>
      <c r="C11" s="1">
        <v>2.3056079999999998E-3</v>
      </c>
    </row>
    <row r="12" spans="1:3" x14ac:dyDescent="0.2">
      <c r="A12">
        <v>1</v>
      </c>
      <c r="B12" s="1">
        <v>2.3010317000000001E-3</v>
      </c>
      <c r="C12" s="1">
        <v>4.509324E-2</v>
      </c>
    </row>
    <row r="13" spans="1:3" x14ac:dyDescent="0.2">
      <c r="A13">
        <v>2</v>
      </c>
      <c r="B13" s="1">
        <v>3.3471213999999999E-3</v>
      </c>
      <c r="C13" s="1">
        <v>0.11798235</v>
      </c>
    </row>
    <row r="14" spans="1:3" x14ac:dyDescent="0.2">
      <c r="A14">
        <v>3</v>
      </c>
      <c r="B14" s="1">
        <v>6.917907E-3</v>
      </c>
      <c r="C14" s="1">
        <v>0.26258892</v>
      </c>
    </row>
    <row r="15" spans="1:3" x14ac:dyDescent="0.2">
      <c r="A15">
        <v>4</v>
      </c>
      <c r="B15" s="1">
        <v>6.3148079999999999E-3</v>
      </c>
      <c r="C15" s="1">
        <v>0.58332580000000001</v>
      </c>
    </row>
    <row r="16" spans="1:3" x14ac:dyDescent="0.2">
      <c r="A16">
        <v>5</v>
      </c>
      <c r="B16" s="1">
        <v>4.5185030000000001E-3</v>
      </c>
      <c r="C16" s="1">
        <v>1.2936673999999999</v>
      </c>
    </row>
    <row r="17" spans="1:3" x14ac:dyDescent="0.2">
      <c r="A17">
        <v>6</v>
      </c>
      <c r="B17" s="1">
        <v>-1.194107E-3</v>
      </c>
      <c r="C17" s="1">
        <v>2.8630767000000001</v>
      </c>
    </row>
    <row r="18" spans="1:3" x14ac:dyDescent="0.2">
      <c r="A18">
        <v>7</v>
      </c>
      <c r="B18" s="1">
        <v>-1.0091902999999999E-2</v>
      </c>
      <c r="C18" s="1">
        <v>6.3243064999999996</v>
      </c>
    </row>
    <row r="19" spans="1:3" x14ac:dyDescent="0.2">
      <c r="A19">
        <v>8</v>
      </c>
      <c r="B19" s="1">
        <v>-2.9841783E-2</v>
      </c>
      <c r="C19" s="1">
        <v>14.349214</v>
      </c>
    </row>
    <row r="20" spans="1:3" x14ac:dyDescent="0.2">
      <c r="A20">
        <v>9</v>
      </c>
      <c r="B20" s="1">
        <v>-6.716925E-2</v>
      </c>
      <c r="C20" s="1">
        <v>28.777082</v>
      </c>
    </row>
    <row r="22" spans="1:3" x14ac:dyDescent="0.2">
      <c r="A22" t="s">
        <v>39</v>
      </c>
    </row>
    <row r="23" spans="1:3" x14ac:dyDescent="0.2">
      <c r="A23">
        <v>-9</v>
      </c>
      <c r="B23" s="1">
        <v>-18.697212</v>
      </c>
      <c r="C23" s="1">
        <v>-0.67255390000000004</v>
      </c>
    </row>
    <row r="24" spans="1:3" x14ac:dyDescent="0.2">
      <c r="A24">
        <v>-8</v>
      </c>
      <c r="B24" s="1">
        <v>-11.8411455</v>
      </c>
      <c r="C24" s="1">
        <v>-0.41338032000000002</v>
      </c>
    </row>
    <row r="25" spans="1:3" x14ac:dyDescent="0.2">
      <c r="A25">
        <v>-7</v>
      </c>
      <c r="B25" s="1">
        <v>-5.9900155000000002</v>
      </c>
      <c r="C25" s="1">
        <v>-0.20024095</v>
      </c>
    </row>
    <row r="26" spans="1:3" x14ac:dyDescent="0.2">
      <c r="A26">
        <v>-6</v>
      </c>
      <c r="B26" s="1">
        <v>-3.0530819999999999</v>
      </c>
      <c r="C26" s="1">
        <v>-9.7106940000000003E-2</v>
      </c>
    </row>
    <row r="27" spans="1:3" x14ac:dyDescent="0.2">
      <c r="A27">
        <v>-5</v>
      </c>
      <c r="B27" s="1">
        <v>-1.5685719</v>
      </c>
      <c r="C27" s="1">
        <v>-4.2172655000000003E-2</v>
      </c>
    </row>
    <row r="28" spans="1:3" x14ac:dyDescent="0.2">
      <c r="A28">
        <v>-4</v>
      </c>
      <c r="B28" s="1">
        <v>-0.79939720000000003</v>
      </c>
      <c r="C28" s="1">
        <v>-1.5256939000000001E-2</v>
      </c>
    </row>
    <row r="29" spans="1:3" x14ac:dyDescent="0.2">
      <c r="A29">
        <v>-3</v>
      </c>
      <c r="B29" s="1">
        <v>-0.41349733</v>
      </c>
      <c r="C29" s="1">
        <v>-2.215528E-3</v>
      </c>
    </row>
    <row r="30" spans="1:3" x14ac:dyDescent="0.2">
      <c r="A30">
        <v>-2</v>
      </c>
      <c r="B30" s="1">
        <v>-0.21335581000000001</v>
      </c>
      <c r="C30" s="1">
        <v>3.0017383E-3</v>
      </c>
    </row>
    <row r="31" spans="1:3" x14ac:dyDescent="0.2">
      <c r="A31">
        <v>-1</v>
      </c>
      <c r="B31" s="1">
        <v>-8.7425983999999998E-2</v>
      </c>
      <c r="C31" s="1">
        <v>7.5202226000000002E-3</v>
      </c>
    </row>
    <row r="32" spans="1:3" x14ac:dyDescent="0.2">
      <c r="A32">
        <v>0</v>
      </c>
      <c r="B32" s="1">
        <v>1.1931012999999999E-3</v>
      </c>
      <c r="C32" s="1">
        <v>-1.2730516999999999E-3</v>
      </c>
    </row>
    <row r="33" spans="1:3" x14ac:dyDescent="0.2">
      <c r="A33">
        <v>1</v>
      </c>
      <c r="B33" s="1">
        <v>-9.781428E-3</v>
      </c>
      <c r="C33" s="1">
        <v>0.107870996</v>
      </c>
    </row>
    <row r="34" spans="1:3" x14ac:dyDescent="0.2">
      <c r="A34">
        <v>2</v>
      </c>
      <c r="B34" s="1">
        <v>-1.4077598E-2</v>
      </c>
      <c r="C34" s="1">
        <v>0.27023510000000001</v>
      </c>
    </row>
    <row r="35" spans="1:3" x14ac:dyDescent="0.2">
      <c r="A35">
        <v>3</v>
      </c>
      <c r="B35" s="1">
        <v>-2.0075748000000001E-2</v>
      </c>
      <c r="C35" s="1">
        <v>0.52505449999999998</v>
      </c>
    </row>
    <row r="36" spans="1:3" x14ac:dyDescent="0.2">
      <c r="A36">
        <v>4</v>
      </c>
      <c r="B36" s="1">
        <v>-2.9527409000000001E-2</v>
      </c>
      <c r="C36" s="1">
        <v>1.0234289000000001</v>
      </c>
    </row>
    <row r="37" spans="1:3" x14ac:dyDescent="0.2">
      <c r="A37">
        <v>5</v>
      </c>
      <c r="B37" s="1">
        <v>-4.4925883E-2</v>
      </c>
      <c r="C37" s="1">
        <v>2.0219583999999999</v>
      </c>
    </row>
    <row r="38" spans="1:3" x14ac:dyDescent="0.2">
      <c r="A38">
        <v>6</v>
      </c>
      <c r="B38" s="1">
        <v>-8.1399360000000004E-2</v>
      </c>
      <c r="C38" s="1">
        <v>3.968073</v>
      </c>
    </row>
    <row r="39" spans="1:3" x14ac:dyDescent="0.2">
      <c r="A39">
        <v>7</v>
      </c>
      <c r="B39" s="1">
        <v>-0.15115964000000001</v>
      </c>
      <c r="C39" s="1">
        <v>7.8677080000000004</v>
      </c>
    </row>
    <row r="40" spans="1:3" x14ac:dyDescent="0.2">
      <c r="A40">
        <v>8</v>
      </c>
      <c r="B40" s="1">
        <v>-0.29362326999999999</v>
      </c>
      <c r="C40" s="1">
        <v>15.992818</v>
      </c>
    </row>
    <row r="41" spans="1:3" x14ac:dyDescent="0.2">
      <c r="A41">
        <v>9</v>
      </c>
      <c r="B41" s="1">
        <v>-0.41678724</v>
      </c>
      <c r="C41" s="1">
        <v>23.494838999999999</v>
      </c>
    </row>
    <row r="43" spans="1:3" x14ac:dyDescent="0.2">
      <c r="A43" t="s">
        <v>40</v>
      </c>
    </row>
    <row r="44" spans="1:3" x14ac:dyDescent="0.2">
      <c r="A44">
        <v>-9</v>
      </c>
      <c r="B44" s="1">
        <v>-7.0494210000000002E-2</v>
      </c>
      <c r="C44" s="1">
        <v>33.751102000000003</v>
      </c>
    </row>
    <row r="45" spans="1:3" x14ac:dyDescent="0.2">
      <c r="A45">
        <v>-8</v>
      </c>
      <c r="B45" s="1">
        <v>-4.1687651999999999E-2</v>
      </c>
      <c r="C45" s="1">
        <v>18.416473</v>
      </c>
    </row>
    <row r="46" spans="1:3" x14ac:dyDescent="0.2">
      <c r="A46">
        <v>-7</v>
      </c>
      <c r="B46" s="1">
        <v>-2.0233197000000001E-2</v>
      </c>
      <c r="C46" s="1">
        <v>8.2068290000000008</v>
      </c>
    </row>
    <row r="47" spans="1:3" x14ac:dyDescent="0.2">
      <c r="A47">
        <v>-6</v>
      </c>
      <c r="B47" s="1">
        <v>-1.328419E-2</v>
      </c>
      <c r="C47" s="1">
        <v>3.8194892</v>
      </c>
    </row>
    <row r="48" spans="1:3" x14ac:dyDescent="0.2">
      <c r="A48">
        <v>-5</v>
      </c>
      <c r="B48" s="1">
        <v>-8.2375034999999999E-3</v>
      </c>
      <c r="C48" s="1">
        <v>1.7670062</v>
      </c>
    </row>
    <row r="49" spans="1:3" x14ac:dyDescent="0.2">
      <c r="A49">
        <v>-4</v>
      </c>
      <c r="B49" s="1">
        <v>-6.5930659999999999E-3</v>
      </c>
      <c r="C49" s="1">
        <v>0.81428957000000002</v>
      </c>
    </row>
    <row r="50" spans="1:3" x14ac:dyDescent="0.2">
      <c r="A50">
        <v>-3</v>
      </c>
      <c r="B50" s="1">
        <v>-6.2346323E-3</v>
      </c>
      <c r="C50" s="1">
        <v>0.37392550000000002</v>
      </c>
    </row>
    <row r="51" spans="1:3" x14ac:dyDescent="0.2">
      <c r="A51">
        <v>-2</v>
      </c>
      <c r="B51" s="1">
        <v>-3.7598080999999999E-3</v>
      </c>
      <c r="C51" s="1">
        <v>0.17512865</v>
      </c>
    </row>
    <row r="52" spans="1:3" x14ac:dyDescent="0.2">
      <c r="A52">
        <v>-1</v>
      </c>
      <c r="B52" s="1">
        <v>-2.5322834999999999E-3</v>
      </c>
      <c r="C52" s="1">
        <v>6.7025050000000003E-2</v>
      </c>
    </row>
    <row r="53" spans="1:3" x14ac:dyDescent="0.2">
      <c r="A53">
        <v>0</v>
      </c>
      <c r="B53" s="1">
        <v>8.6948769999999997E-4</v>
      </c>
      <c r="C53" s="1">
        <v>-7.9584920000000002E-4</v>
      </c>
    </row>
    <row r="54" spans="1:3" x14ac:dyDescent="0.2">
      <c r="A54">
        <v>1</v>
      </c>
      <c r="B54" s="1">
        <v>-5.1197443000000002E-2</v>
      </c>
      <c r="C54" s="1">
        <v>3.1281651000000001E-3</v>
      </c>
    </row>
    <row r="55" spans="1:3" x14ac:dyDescent="0.2">
      <c r="A55">
        <v>2</v>
      </c>
      <c r="B55" s="1">
        <v>-0.13283808999999999</v>
      </c>
      <c r="C55" s="1">
        <v>4.3021105000000002E-3</v>
      </c>
    </row>
    <row r="56" spans="1:3" x14ac:dyDescent="0.2">
      <c r="A56">
        <v>3</v>
      </c>
      <c r="B56" s="1">
        <v>-0.28423201999999997</v>
      </c>
      <c r="C56" s="1">
        <v>4.1987370000000001E-3</v>
      </c>
    </row>
    <row r="57" spans="1:3" x14ac:dyDescent="0.2">
      <c r="A57">
        <v>4</v>
      </c>
      <c r="B57" s="1">
        <v>-0.62203836000000001</v>
      </c>
      <c r="C57" s="1">
        <v>4.2303419999999998E-3</v>
      </c>
    </row>
    <row r="58" spans="1:3" x14ac:dyDescent="0.2">
      <c r="A58">
        <v>5</v>
      </c>
      <c r="B58" s="1">
        <v>-1.3538901000000001</v>
      </c>
      <c r="C58" s="1">
        <v>2.7690458000000002E-3</v>
      </c>
    </row>
    <row r="59" spans="1:3" x14ac:dyDescent="0.2">
      <c r="A59">
        <v>6</v>
      </c>
      <c r="B59" s="1">
        <v>-2.9312708000000001</v>
      </c>
      <c r="C59" s="1">
        <v>-6.4686975000000004E-3</v>
      </c>
    </row>
    <row r="60" spans="1:3" x14ac:dyDescent="0.2">
      <c r="A60">
        <v>7</v>
      </c>
      <c r="B60" s="1">
        <v>-6.3428525999999996</v>
      </c>
      <c r="C60" s="1">
        <v>-1.880888E-2</v>
      </c>
    </row>
    <row r="61" spans="1:3" x14ac:dyDescent="0.2">
      <c r="A61">
        <v>8</v>
      </c>
      <c r="B61" s="1">
        <v>-14.098452</v>
      </c>
      <c r="C61" s="1">
        <v>-5.2531547999999997E-2</v>
      </c>
    </row>
    <row r="62" spans="1:3" x14ac:dyDescent="0.2">
      <c r="A62">
        <v>9</v>
      </c>
      <c r="B62" s="1">
        <v>-27.106327</v>
      </c>
      <c r="C62" s="1">
        <v>-0.11096892</v>
      </c>
    </row>
    <row r="64" spans="1:3" x14ac:dyDescent="0.2">
      <c r="A64" t="s">
        <v>41</v>
      </c>
    </row>
    <row r="65" spans="1:3" x14ac:dyDescent="0.2">
      <c r="A65">
        <v>-9</v>
      </c>
      <c r="B65" s="1">
        <v>7.8963720000000001E-2</v>
      </c>
      <c r="C65" s="1">
        <v>-33.747622999999997</v>
      </c>
    </row>
    <row r="66" spans="1:3" x14ac:dyDescent="0.2">
      <c r="A66">
        <v>-8</v>
      </c>
      <c r="B66" s="1">
        <v>4.7391105000000003E-2</v>
      </c>
      <c r="C66" s="1">
        <v>-18.961545999999998</v>
      </c>
    </row>
    <row r="67" spans="1:3" x14ac:dyDescent="0.2">
      <c r="A67">
        <v>-7</v>
      </c>
      <c r="B67" s="1">
        <v>2.6596102999999999E-2</v>
      </c>
      <c r="C67" s="1">
        <v>-8.5985600000000009</v>
      </c>
    </row>
    <row r="68" spans="1:3" x14ac:dyDescent="0.2">
      <c r="A68">
        <v>-6</v>
      </c>
      <c r="B68" s="1">
        <v>1.4228077E-2</v>
      </c>
      <c r="C68" s="1">
        <v>-4.0620409999999998</v>
      </c>
    </row>
    <row r="69" spans="1:3" x14ac:dyDescent="0.2">
      <c r="A69">
        <v>-5</v>
      </c>
      <c r="B69" s="1">
        <v>1.0595336E-2</v>
      </c>
      <c r="C69" s="1">
        <v>-1.9164076000000001</v>
      </c>
    </row>
    <row r="70" spans="1:3" x14ac:dyDescent="0.2">
      <c r="A70">
        <v>-4</v>
      </c>
      <c r="B70" s="1">
        <v>7.4581209999999998E-3</v>
      </c>
      <c r="C70" s="1">
        <v>-0.90024309999999996</v>
      </c>
    </row>
    <row r="71" spans="1:3" x14ac:dyDescent="0.2">
      <c r="A71">
        <v>-3</v>
      </c>
      <c r="B71" s="1">
        <v>4.7400207E-3</v>
      </c>
      <c r="C71" s="1">
        <v>-0.4190854</v>
      </c>
    </row>
    <row r="72" spans="1:3" x14ac:dyDescent="0.2">
      <c r="A72">
        <v>-2</v>
      </c>
      <c r="B72" s="1">
        <v>5.4967566000000004E-3</v>
      </c>
      <c r="C72" s="1">
        <v>-0.20328234000000001</v>
      </c>
    </row>
    <row r="73" spans="1:3" x14ac:dyDescent="0.2">
      <c r="A73">
        <v>-1</v>
      </c>
      <c r="B73" s="1">
        <v>1.2620636000000001E-3</v>
      </c>
      <c r="C73" s="1">
        <v>-7.6642409999999994E-2</v>
      </c>
    </row>
    <row r="74" spans="1:3" x14ac:dyDescent="0.2">
      <c r="A74">
        <v>0</v>
      </c>
      <c r="B74" s="1">
        <v>4.6089222000000001E-4</v>
      </c>
      <c r="C74" s="1">
        <v>-4.7610912999999997E-4</v>
      </c>
    </row>
    <row r="75" spans="1:3" x14ac:dyDescent="0.2">
      <c r="A75">
        <v>1</v>
      </c>
      <c r="B75" s="1">
        <v>5.4298277999999998E-2</v>
      </c>
      <c r="C75" s="1">
        <v>-6.3061699999999998E-3</v>
      </c>
    </row>
    <row r="76" spans="1:3" x14ac:dyDescent="0.2">
      <c r="A76">
        <v>2</v>
      </c>
      <c r="B76" s="1">
        <v>0.13565095999999999</v>
      </c>
      <c r="C76" s="1">
        <v>-6.7393975E-3</v>
      </c>
    </row>
    <row r="77" spans="1:3" x14ac:dyDescent="0.2">
      <c r="A77">
        <v>3</v>
      </c>
      <c r="B77" s="1">
        <v>0.28312007</v>
      </c>
      <c r="C77" s="1">
        <v>-6.2620886999999997E-3</v>
      </c>
    </row>
    <row r="78" spans="1:3" x14ac:dyDescent="0.2">
      <c r="A78">
        <v>4</v>
      </c>
      <c r="B78" s="1">
        <v>0.60865444000000002</v>
      </c>
      <c r="C78" s="1">
        <v>-5.0833709999999997E-3</v>
      </c>
    </row>
    <row r="79" spans="1:3" x14ac:dyDescent="0.2">
      <c r="A79">
        <v>5</v>
      </c>
      <c r="B79" s="1">
        <v>1.3030721999999999</v>
      </c>
      <c r="C79" s="1">
        <v>1.6115954000000001E-3</v>
      </c>
    </row>
    <row r="80" spans="1:3" x14ac:dyDescent="0.2">
      <c r="A80">
        <v>6</v>
      </c>
      <c r="B80" s="1">
        <v>2.7867546000000001</v>
      </c>
      <c r="C80" s="1">
        <v>1.1163644E-2</v>
      </c>
    </row>
    <row r="81" spans="1:4" x14ac:dyDescent="0.2">
      <c r="A81">
        <v>7</v>
      </c>
      <c r="B81" s="1">
        <v>5.9403324</v>
      </c>
      <c r="C81" s="1">
        <v>4.1404537999999998E-2</v>
      </c>
    </row>
    <row r="82" spans="1:4" x14ac:dyDescent="0.2">
      <c r="A82">
        <v>8</v>
      </c>
      <c r="B82" s="1">
        <v>13.031914</v>
      </c>
      <c r="C82" s="1">
        <v>0.10206535999999999</v>
      </c>
    </row>
    <row r="83" spans="1:4" x14ac:dyDescent="0.2">
      <c r="A83">
        <v>9</v>
      </c>
      <c r="B83" s="1">
        <v>24.079632</v>
      </c>
      <c r="C83" s="1">
        <v>0.19717012</v>
      </c>
    </row>
    <row r="86" spans="1:4" x14ac:dyDescent="0.2">
      <c r="A86">
        <v>-9</v>
      </c>
      <c r="B86" s="1">
        <v>0.22321168999999999</v>
      </c>
      <c r="C86" s="1">
        <v>-14.626374999999999</v>
      </c>
      <c r="D86">
        <v>1.2379404E-2</v>
      </c>
    </row>
    <row r="87" spans="1:4" x14ac:dyDescent="0.2">
      <c r="A87">
        <v>-8</v>
      </c>
      <c r="B87" s="1">
        <v>0.13601841000000001</v>
      </c>
      <c r="C87" s="1">
        <v>-4.5647690000000001</v>
      </c>
      <c r="D87">
        <v>-4.5161009999999999</v>
      </c>
    </row>
    <row r="88" spans="1:4" x14ac:dyDescent="0.2">
      <c r="A88">
        <v>-7</v>
      </c>
      <c r="B88" s="1">
        <v>0.14629805000000001</v>
      </c>
      <c r="C88" s="1">
        <v>-1.5269351</v>
      </c>
      <c r="D88">
        <v>-8.6124580000000002</v>
      </c>
    </row>
    <row r="89" spans="1:4" x14ac:dyDescent="0.2">
      <c r="A89">
        <v>-6</v>
      </c>
      <c r="B89" s="1">
        <v>0.14796277999999999</v>
      </c>
      <c r="C89" s="1">
        <v>-0.23032932</v>
      </c>
      <c r="D89">
        <v>-10.595551</v>
      </c>
    </row>
    <row r="90" spans="1:4" x14ac:dyDescent="0.2">
      <c r="A90">
        <v>-5</v>
      </c>
      <c r="B90" s="1">
        <v>6.9499069999999996E-2</v>
      </c>
      <c r="C90" s="1">
        <v>0.18795592999999999</v>
      </c>
      <c r="D90">
        <v>-5.7059673999999996</v>
      </c>
    </row>
    <row r="91" spans="1:4" x14ac:dyDescent="0.2">
      <c r="A91">
        <v>-4</v>
      </c>
      <c r="B91" s="1">
        <v>2.4720635000000001E-2</v>
      </c>
      <c r="C91" s="1">
        <v>0.17999032000000001</v>
      </c>
      <c r="D91">
        <v>-2.1551173000000001</v>
      </c>
    </row>
    <row r="92" spans="1:4" x14ac:dyDescent="0.2">
      <c r="A92">
        <v>-3</v>
      </c>
      <c r="B92" s="1">
        <v>4.3899207000000001E-3</v>
      </c>
      <c r="C92" s="1">
        <v>0.13046295999999999</v>
      </c>
      <c r="D92">
        <v>-0.75491463999999997</v>
      </c>
    </row>
    <row r="93" spans="1:4" x14ac:dyDescent="0.2">
      <c r="A93">
        <v>-2</v>
      </c>
      <c r="B93" s="1">
        <v>5.2469069999999999E-4</v>
      </c>
      <c r="C93" s="1">
        <v>8.9153250000000003E-2</v>
      </c>
      <c r="D93">
        <v>-0.25232193000000003</v>
      </c>
    </row>
    <row r="94" spans="1:4" x14ac:dyDescent="0.2">
      <c r="A94">
        <v>-1</v>
      </c>
      <c r="B94" s="1">
        <v>9.3729365999999998E-5</v>
      </c>
      <c r="C94" s="1">
        <v>5.878133E-2</v>
      </c>
      <c r="D94">
        <v>-7.8898029999999994E-2</v>
      </c>
    </row>
    <row r="95" spans="1:4" x14ac:dyDescent="0.2">
      <c r="A95">
        <v>0</v>
      </c>
      <c r="B95" s="1">
        <v>3.1871986999999998E-3</v>
      </c>
      <c r="C95" s="1">
        <v>1.3174249999999999E-4</v>
      </c>
      <c r="D95">
        <v>-2.9797555999999999E-3</v>
      </c>
    </row>
    <row r="96" spans="1:4" x14ac:dyDescent="0.2">
      <c r="A96">
        <v>1</v>
      </c>
      <c r="B96" s="1">
        <v>8.6304599999999995E-2</v>
      </c>
      <c r="C96" s="1">
        <v>-3.4294962999999998E-2</v>
      </c>
      <c r="D96">
        <v>-1.5714864999999999E-3</v>
      </c>
    </row>
    <row r="97" spans="1:4" x14ac:dyDescent="0.2">
      <c r="A97">
        <v>2</v>
      </c>
      <c r="B97" s="1">
        <v>0.21883725000000001</v>
      </c>
      <c r="C97" s="1">
        <v>-4.3121E-2</v>
      </c>
      <c r="D97">
        <v>-2.4510433000000001E-3</v>
      </c>
    </row>
    <row r="98" spans="1:4" x14ac:dyDescent="0.2">
      <c r="A98">
        <v>3</v>
      </c>
      <c r="B98" s="1">
        <v>0.43520015000000001</v>
      </c>
      <c r="C98" s="1">
        <v>-2.8488408999999999E-2</v>
      </c>
      <c r="D98">
        <v>-4.3684546999999997E-3</v>
      </c>
    </row>
    <row r="99" spans="1:4" x14ac:dyDescent="0.2">
      <c r="A99">
        <v>4</v>
      </c>
      <c r="B99" s="1">
        <v>0.86809765999999999</v>
      </c>
      <c r="C99" s="1">
        <v>3.7927547000000001E-4</v>
      </c>
      <c r="D99">
        <v>-2.7855986E-3</v>
      </c>
    </row>
    <row r="100" spans="1:4" x14ac:dyDescent="0.2">
      <c r="A100">
        <v>5</v>
      </c>
      <c r="B100" s="1">
        <v>1.7279713999999999</v>
      </c>
      <c r="C100" s="1">
        <v>7.0430599999999996E-2</v>
      </c>
      <c r="D100">
        <v>-3.8887556E-3</v>
      </c>
    </row>
    <row r="101" spans="1:4" x14ac:dyDescent="0.2">
      <c r="A101">
        <v>6</v>
      </c>
      <c r="B101" s="1">
        <v>3.3739349999999999</v>
      </c>
      <c r="C101" s="1">
        <v>0.21590490000000001</v>
      </c>
      <c r="D101">
        <v>-2.6423365000000001E-3</v>
      </c>
    </row>
    <row r="102" spans="1:4" x14ac:dyDescent="0.2">
      <c r="A102">
        <v>7</v>
      </c>
      <c r="B102" s="1">
        <v>6.6527260000000004</v>
      </c>
      <c r="C102" s="1">
        <v>0.52556139999999996</v>
      </c>
      <c r="D102" s="2">
        <v>-3.6398653E-4</v>
      </c>
    </row>
    <row r="103" spans="1:4" x14ac:dyDescent="0.2">
      <c r="A103">
        <v>8</v>
      </c>
      <c r="B103" s="1">
        <v>13.255661</v>
      </c>
      <c r="C103" s="1">
        <v>1.1668468999999999</v>
      </c>
      <c r="D103">
        <v>4.9463620000000002E-3</v>
      </c>
    </row>
    <row r="104" spans="1:4" x14ac:dyDescent="0.2">
      <c r="A104">
        <v>9</v>
      </c>
      <c r="B104" s="1">
        <v>17.068746999999998</v>
      </c>
      <c r="C104" s="1">
        <v>1.6581440999999999</v>
      </c>
      <c r="D104">
        <v>1.3845437E-2</v>
      </c>
    </row>
    <row r="106" spans="1:4" x14ac:dyDescent="0.2">
      <c r="B106"/>
      <c r="C106"/>
    </row>
    <row r="107" spans="1:4" x14ac:dyDescent="0.2">
      <c r="A107">
        <v>-19</v>
      </c>
      <c r="B107">
        <v>0.19547611000000001</v>
      </c>
      <c r="C107"/>
    </row>
    <row r="108" spans="1:4" x14ac:dyDescent="0.2">
      <c r="A108">
        <v>-18</v>
      </c>
      <c r="B108">
        <v>0.18720305000000001</v>
      </c>
      <c r="C108"/>
    </row>
    <row r="109" spans="1:4" x14ac:dyDescent="0.2">
      <c r="A109">
        <v>-17</v>
      </c>
      <c r="B109">
        <v>0.16599247</v>
      </c>
      <c r="C109"/>
    </row>
    <row r="110" spans="1:4" x14ac:dyDescent="0.2">
      <c r="A110">
        <v>-16</v>
      </c>
      <c r="B110">
        <v>0.15294010999999999</v>
      </c>
      <c r="C110"/>
    </row>
    <row r="111" spans="1:4" x14ac:dyDescent="0.2">
      <c r="A111">
        <v>-15</v>
      </c>
      <c r="B111">
        <v>0.13670214999999999</v>
      </c>
      <c r="C111"/>
    </row>
    <row r="112" spans="1:4" x14ac:dyDescent="0.2">
      <c r="A112">
        <v>-14</v>
      </c>
      <c r="B112">
        <v>0.12649192000000001</v>
      </c>
      <c r="C112"/>
    </row>
    <row r="113" spans="1:2" customFormat="1" x14ac:dyDescent="0.2">
      <c r="A113">
        <v>-13</v>
      </c>
      <c r="B113">
        <v>0.117427506</v>
      </c>
    </row>
    <row r="114" spans="1:2" customFormat="1" x14ac:dyDescent="0.2">
      <c r="A114">
        <v>-12</v>
      </c>
      <c r="B114">
        <v>0.10124676000000001</v>
      </c>
    </row>
    <row r="115" spans="1:2" customFormat="1" x14ac:dyDescent="0.2">
      <c r="A115">
        <v>-11</v>
      </c>
      <c r="B115">
        <v>9.3034439999999996E-2</v>
      </c>
    </row>
    <row r="116" spans="1:2" customFormat="1" x14ac:dyDescent="0.2">
      <c r="A116">
        <v>-10</v>
      </c>
      <c r="B116">
        <v>8.3913740000000001E-2</v>
      </c>
    </row>
    <row r="117" spans="1:2" customFormat="1" x14ac:dyDescent="0.2">
      <c r="A117">
        <v>-9</v>
      </c>
      <c r="B117">
        <v>7.0138290000000006E-2</v>
      </c>
    </row>
    <row r="118" spans="1:2" customFormat="1" x14ac:dyDescent="0.2">
      <c r="A118">
        <v>-8</v>
      </c>
      <c r="B118">
        <v>6.1400782000000001E-2</v>
      </c>
    </row>
    <row r="119" spans="1:2" customFormat="1" x14ac:dyDescent="0.2">
      <c r="A119">
        <v>-7</v>
      </c>
      <c r="B119">
        <v>5.2375923999999997E-2</v>
      </c>
    </row>
    <row r="120" spans="1:2" customFormat="1" x14ac:dyDescent="0.2">
      <c r="A120">
        <v>-6</v>
      </c>
      <c r="B120">
        <v>4.8664577000000001E-2</v>
      </c>
    </row>
    <row r="121" spans="1:2" customFormat="1" x14ac:dyDescent="0.2">
      <c r="A121">
        <v>-5</v>
      </c>
      <c r="B121">
        <v>4.0652763000000001E-2</v>
      </c>
    </row>
    <row r="122" spans="1:2" customFormat="1" x14ac:dyDescent="0.2">
      <c r="A122">
        <v>-4</v>
      </c>
      <c r="B122">
        <v>2.7966906999999999E-2</v>
      </c>
    </row>
    <row r="123" spans="1:2" customFormat="1" x14ac:dyDescent="0.2">
      <c r="A123">
        <v>-3</v>
      </c>
      <c r="B123">
        <v>1.9559104000000001E-2</v>
      </c>
    </row>
    <row r="124" spans="1:2" customFormat="1" x14ac:dyDescent="0.2">
      <c r="A124">
        <v>-2</v>
      </c>
      <c r="B124">
        <v>1.6319576999999998E-2</v>
      </c>
    </row>
    <row r="125" spans="1:2" customFormat="1" x14ac:dyDescent="0.2">
      <c r="A125">
        <v>-1</v>
      </c>
      <c r="B125">
        <v>6.5869385999999999E-3</v>
      </c>
    </row>
    <row r="126" spans="1:2" customFormat="1" x14ac:dyDescent="0.2">
      <c r="A126">
        <v>0</v>
      </c>
      <c r="B126" s="2">
        <v>-4.1313677000000001E-5</v>
      </c>
    </row>
    <row r="127" spans="1:2" customFormat="1" x14ac:dyDescent="0.2">
      <c r="A127">
        <v>1</v>
      </c>
      <c r="B127">
        <v>-2.6003096E-2</v>
      </c>
    </row>
    <row r="128" spans="1:2" customFormat="1" x14ac:dyDescent="0.2">
      <c r="A128">
        <v>2</v>
      </c>
      <c r="B128">
        <v>-5.3973093999999999E-2</v>
      </c>
    </row>
    <row r="129" spans="1:2" customFormat="1" x14ac:dyDescent="0.2">
      <c r="A129">
        <v>3</v>
      </c>
      <c r="B129">
        <v>-8.9337214999999998E-2</v>
      </c>
    </row>
    <row r="130" spans="1:2" customFormat="1" x14ac:dyDescent="0.2">
      <c r="A130">
        <v>4</v>
      </c>
      <c r="B130">
        <v>-0.12822481999999999</v>
      </c>
    </row>
    <row r="131" spans="1:2" customFormat="1" x14ac:dyDescent="0.2">
      <c r="A131">
        <v>5</v>
      </c>
      <c r="B131">
        <v>-0.17232043</v>
      </c>
    </row>
    <row r="132" spans="1:2" customFormat="1" x14ac:dyDescent="0.2">
      <c r="A132">
        <v>6</v>
      </c>
      <c r="B132">
        <v>-0.22637533000000001</v>
      </c>
    </row>
    <row r="133" spans="1:2" customFormat="1" x14ac:dyDescent="0.2">
      <c r="A133">
        <v>7</v>
      </c>
      <c r="B133">
        <v>-0.29257864</v>
      </c>
    </row>
    <row r="134" spans="1:2" customFormat="1" x14ac:dyDescent="0.2">
      <c r="A134">
        <v>8</v>
      </c>
      <c r="B134">
        <v>-0.3748763</v>
      </c>
    </row>
    <row r="135" spans="1:2" customFormat="1" x14ac:dyDescent="0.2">
      <c r="A135">
        <v>9</v>
      </c>
      <c r="B135">
        <v>-0.4719198</v>
      </c>
    </row>
    <row r="136" spans="1:2" customFormat="1" x14ac:dyDescent="0.2">
      <c r="A136">
        <v>10</v>
      </c>
      <c r="B136">
        <v>-0.5932402</v>
      </c>
    </row>
    <row r="137" spans="1:2" customFormat="1" x14ac:dyDescent="0.2">
      <c r="A137">
        <v>11</v>
      </c>
      <c r="B137">
        <v>-0.75236320000000001</v>
      </c>
    </row>
    <row r="138" spans="1:2" customFormat="1" x14ac:dyDescent="0.2">
      <c r="A138">
        <v>12</v>
      </c>
      <c r="B138">
        <v>-0.99819933999999999</v>
      </c>
    </row>
    <row r="139" spans="1:2" customFormat="1" x14ac:dyDescent="0.2">
      <c r="A139">
        <v>13</v>
      </c>
      <c r="B139">
        <v>-1.3737204000000001</v>
      </c>
    </row>
    <row r="140" spans="1:2" customFormat="1" x14ac:dyDescent="0.2">
      <c r="A140">
        <v>14</v>
      </c>
      <c r="B140">
        <v>-1.9723592999999999</v>
      </c>
    </row>
    <row r="141" spans="1:2" customFormat="1" x14ac:dyDescent="0.2">
      <c r="A141">
        <v>15</v>
      </c>
      <c r="B141">
        <v>-2.9214937999999999</v>
      </c>
    </row>
    <row r="142" spans="1:2" customFormat="1" x14ac:dyDescent="0.2">
      <c r="A142">
        <v>16</v>
      </c>
      <c r="B142">
        <v>-4.4572672999999998</v>
      </c>
    </row>
    <row r="143" spans="1:2" customFormat="1" x14ac:dyDescent="0.2">
      <c r="A143">
        <v>17</v>
      </c>
      <c r="B143">
        <v>-7.0099853999999997</v>
      </c>
    </row>
    <row r="144" spans="1:2" customFormat="1" x14ac:dyDescent="0.2">
      <c r="A144">
        <v>18</v>
      </c>
      <c r="B144">
        <v>-10.672406000000001</v>
      </c>
    </row>
    <row r="145" spans="1:2" customFormat="1" x14ac:dyDescent="0.2">
      <c r="A145">
        <v>19</v>
      </c>
      <c r="B145">
        <v>-13.960848</v>
      </c>
    </row>
    <row r="146" spans="1:2" customFormat="1" x14ac:dyDescent="0.2"/>
    <row r="147" spans="1:2" customFormat="1" x14ac:dyDescent="0.2"/>
  </sheetData>
  <phoneticPr fontId="4"/>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workbookViewId="0">
      <selection activeCell="M4" sqref="M4"/>
    </sheetView>
  </sheetViews>
  <sheetFormatPr defaultColWidth="9.08984375" defaultRowHeight="13" x14ac:dyDescent="0.2"/>
  <cols>
    <col min="13" max="13" width="14"/>
  </cols>
  <sheetData>
    <row r="1" spans="1:13" x14ac:dyDescent="0.2">
      <c r="A1" t="s">
        <v>38</v>
      </c>
      <c r="B1" s="1"/>
      <c r="C1" s="1"/>
    </row>
    <row r="2" spans="1:13" x14ac:dyDescent="0.2">
      <c r="A2">
        <v>-9</v>
      </c>
      <c r="B2" s="1">
        <v>27.640865000000002</v>
      </c>
      <c r="C2" s="1"/>
      <c r="M2">
        <f>B2*B20</f>
        <v>-7.5998771152160511</v>
      </c>
    </row>
    <row r="3" spans="1:13" x14ac:dyDescent="0.2">
      <c r="A3">
        <v>-8</v>
      </c>
      <c r="B3" s="1">
        <v>10.822039</v>
      </c>
      <c r="C3" s="1">
        <f t="shared" ref="C3:C10" si="0">B2/B3</f>
        <v>2.5541272767544085</v>
      </c>
      <c r="M3">
        <f>B3*B19</f>
        <v>-2.4761242962705401</v>
      </c>
    </row>
    <row r="4" spans="1:13" x14ac:dyDescent="0.2">
      <c r="A4">
        <v>-7</v>
      </c>
      <c r="B4" s="1">
        <v>4.3829409999999998</v>
      </c>
      <c r="C4" s="1">
        <f t="shared" si="0"/>
        <v>2.4691272367116053</v>
      </c>
    </row>
    <row r="5" spans="1:13" x14ac:dyDescent="0.2">
      <c r="A5">
        <v>-6</v>
      </c>
      <c r="B5" s="1">
        <v>1.9706707999999999</v>
      </c>
      <c r="C5" s="1">
        <f t="shared" si="0"/>
        <v>2.2240858290486671</v>
      </c>
    </row>
    <row r="6" spans="1:13" x14ac:dyDescent="0.2">
      <c r="A6">
        <v>-5</v>
      </c>
      <c r="B6" s="1">
        <v>1.0564363000000001</v>
      </c>
      <c r="C6" s="1">
        <f t="shared" si="0"/>
        <v>1.8653948184097799</v>
      </c>
    </row>
    <row r="7" spans="1:13" x14ac:dyDescent="0.2">
      <c r="A7">
        <v>-4</v>
      </c>
      <c r="B7" s="1">
        <v>0.63349485000000005</v>
      </c>
      <c r="C7" s="1">
        <f t="shared" si="0"/>
        <v>1.6676320257378572</v>
      </c>
    </row>
    <row r="8" spans="1:13" x14ac:dyDescent="0.2">
      <c r="A8">
        <v>-3</v>
      </c>
      <c r="B8" s="1">
        <v>0.37989030000000001</v>
      </c>
      <c r="C8" s="1">
        <f t="shared" si="0"/>
        <v>1.6675731125538085</v>
      </c>
    </row>
    <row r="9" spans="1:13" x14ac:dyDescent="0.2">
      <c r="A9">
        <v>-2</v>
      </c>
      <c r="B9" s="1">
        <v>0.2091662</v>
      </c>
      <c r="C9" s="1">
        <f t="shared" si="0"/>
        <v>1.8162126576856108</v>
      </c>
    </row>
    <row r="10" spans="1:13" x14ac:dyDescent="0.2">
      <c r="A10">
        <v>-1</v>
      </c>
      <c r="B10" s="1">
        <v>8.78139E-2</v>
      </c>
      <c r="C10" s="1">
        <f t="shared" si="0"/>
        <v>2.3819258682281506</v>
      </c>
    </row>
    <row r="11" spans="1:13" x14ac:dyDescent="0.2">
      <c r="A11">
        <v>0</v>
      </c>
      <c r="B11" s="1">
        <v>-3.3241772999999999E-3</v>
      </c>
      <c r="C11" s="1"/>
    </row>
    <row r="12" spans="1:13" x14ac:dyDescent="0.2">
      <c r="A12">
        <v>1</v>
      </c>
      <c r="B12" s="1">
        <v>-2.0296545999999999E-2</v>
      </c>
      <c r="C12" s="1">
        <f t="shared" ref="C12:C19" si="1">B13/B12</f>
        <v>2.1729598720885814</v>
      </c>
    </row>
    <row r="13" spans="1:13" x14ac:dyDescent="0.2">
      <c r="A13">
        <v>2</v>
      </c>
      <c r="B13" s="1">
        <v>-4.4103580000000003E-2</v>
      </c>
      <c r="C13" s="1">
        <f t="shared" si="1"/>
        <v>1.5492053026080874</v>
      </c>
    </row>
    <row r="14" spans="1:13" x14ac:dyDescent="0.2">
      <c r="A14">
        <v>3</v>
      </c>
      <c r="B14" s="1">
        <v>-6.8325499999999997E-2</v>
      </c>
      <c r="C14" s="1">
        <f t="shared" si="1"/>
        <v>1.360463077474735</v>
      </c>
    </row>
    <row r="15" spans="1:13" x14ac:dyDescent="0.2">
      <c r="A15">
        <v>4</v>
      </c>
      <c r="B15" s="1">
        <v>-9.2954320000000007E-2</v>
      </c>
      <c r="C15" s="1">
        <f t="shared" si="1"/>
        <v>1.2996966251810567</v>
      </c>
    </row>
    <row r="16" spans="1:13" x14ac:dyDescent="0.2">
      <c r="A16">
        <v>5</v>
      </c>
      <c r="B16" s="1">
        <v>-0.12081241600000001</v>
      </c>
      <c r="C16" s="1">
        <f t="shared" si="1"/>
        <v>1.2627175670421158</v>
      </c>
    </row>
    <row r="17" spans="1:3" x14ac:dyDescent="0.2">
      <c r="A17">
        <v>6</v>
      </c>
      <c r="B17" s="1">
        <v>-0.15255195999999999</v>
      </c>
      <c r="C17" s="1">
        <f t="shared" si="1"/>
        <v>1.2483347968783884</v>
      </c>
    </row>
    <row r="18" spans="1:3" x14ac:dyDescent="0.2">
      <c r="A18">
        <v>7</v>
      </c>
      <c r="B18" s="1">
        <v>-0.19043592000000001</v>
      </c>
      <c r="C18" s="1">
        <f t="shared" si="1"/>
        <v>1.2014742806924239</v>
      </c>
    </row>
    <row r="19" spans="1:3" x14ac:dyDescent="0.2">
      <c r="A19">
        <v>8</v>
      </c>
      <c r="B19" s="1">
        <v>-0.22880386</v>
      </c>
      <c r="C19" s="1">
        <f t="shared" si="1"/>
        <v>1.2016876376124075</v>
      </c>
    </row>
    <row r="20" spans="1:3" x14ac:dyDescent="0.2">
      <c r="A20">
        <v>9</v>
      </c>
      <c r="B20" s="1">
        <v>-0.27495077000000001</v>
      </c>
      <c r="C20" s="1"/>
    </row>
    <row r="21" spans="1:3" x14ac:dyDescent="0.2">
      <c r="B21" s="1"/>
      <c r="C21" s="1"/>
    </row>
    <row r="22" spans="1:3" x14ac:dyDescent="0.2">
      <c r="A22" t="s">
        <v>39</v>
      </c>
      <c r="B22" s="1"/>
      <c r="C22" s="1"/>
    </row>
    <row r="23" spans="1:3" x14ac:dyDescent="0.2">
      <c r="A23">
        <v>-9</v>
      </c>
      <c r="B23" s="1">
        <v>-27.722913999999999</v>
      </c>
      <c r="C23" s="1"/>
    </row>
    <row r="24" spans="1:3" x14ac:dyDescent="0.2">
      <c r="A24">
        <v>-8</v>
      </c>
      <c r="B24" s="1">
        <v>-10.826527</v>
      </c>
      <c r="C24" s="1"/>
    </row>
    <row r="25" spans="1:3" x14ac:dyDescent="0.2">
      <c r="A25">
        <v>-7</v>
      </c>
      <c r="B25" s="1">
        <v>-4.3405313000000003</v>
      </c>
      <c r="C25" s="1"/>
    </row>
    <row r="26" spans="1:3" x14ac:dyDescent="0.2">
      <c r="A26">
        <v>-6</v>
      </c>
      <c r="B26" s="1">
        <v>-1.9308885</v>
      </c>
      <c r="C26" s="1"/>
    </row>
    <row r="27" spans="1:3" x14ac:dyDescent="0.2">
      <c r="A27">
        <v>-5</v>
      </c>
      <c r="B27" s="1">
        <v>-1.0209444000000001</v>
      </c>
      <c r="C27" s="1"/>
    </row>
    <row r="28" spans="1:3" x14ac:dyDescent="0.2">
      <c r="A28">
        <v>-4</v>
      </c>
      <c r="B28" s="1">
        <v>-0.61015370000000002</v>
      </c>
      <c r="C28" s="1"/>
    </row>
    <row r="29" spans="1:3" x14ac:dyDescent="0.2">
      <c r="A29">
        <v>-3</v>
      </c>
      <c r="B29" s="1">
        <v>-0.36627775000000001</v>
      </c>
      <c r="C29" s="1"/>
    </row>
    <row r="30" spans="1:3" x14ac:dyDescent="0.2">
      <c r="A30">
        <v>-2</v>
      </c>
      <c r="B30" s="1">
        <v>-0.20092449000000001</v>
      </c>
      <c r="C30" s="1"/>
    </row>
    <row r="31" spans="1:3" x14ac:dyDescent="0.2">
      <c r="A31">
        <v>-1</v>
      </c>
      <c r="B31" s="1">
        <v>-8.4103659999999997E-2</v>
      </c>
      <c r="C31" s="1"/>
    </row>
    <row r="32" spans="1:3" x14ac:dyDescent="0.2">
      <c r="A32">
        <v>0</v>
      </c>
      <c r="B32" s="1">
        <v>3.6705158E-6</v>
      </c>
      <c r="C32" s="1"/>
    </row>
    <row r="33" spans="1:3" x14ac:dyDescent="0.2">
      <c r="A33">
        <v>1</v>
      </c>
      <c r="B33" s="1">
        <v>1.9411910000000001E-2</v>
      </c>
      <c r="C33" s="1"/>
    </row>
    <row r="34" spans="1:3" x14ac:dyDescent="0.2">
      <c r="A34">
        <v>2</v>
      </c>
      <c r="B34" s="1">
        <v>4.2239766999999998E-2</v>
      </c>
      <c r="C34" s="1"/>
    </row>
    <row r="35" spans="1:3" x14ac:dyDescent="0.2">
      <c r="A35">
        <v>3</v>
      </c>
      <c r="B35" s="1">
        <v>6.4514230000000006E-2</v>
      </c>
      <c r="C35" s="1"/>
    </row>
    <row r="36" spans="1:3" x14ac:dyDescent="0.2">
      <c r="A36">
        <v>4</v>
      </c>
      <c r="B36" s="1">
        <v>8.9252990000000004E-2</v>
      </c>
      <c r="C36" s="1"/>
    </row>
    <row r="37" spans="1:3" x14ac:dyDescent="0.2">
      <c r="A37">
        <v>5</v>
      </c>
      <c r="B37" s="1">
        <v>0.11844774</v>
      </c>
      <c r="C37" s="1"/>
    </row>
    <row r="38" spans="1:3" x14ac:dyDescent="0.2">
      <c r="A38">
        <v>6</v>
      </c>
      <c r="B38" s="1">
        <v>0.14630119999999999</v>
      </c>
      <c r="C38" s="1"/>
    </row>
    <row r="39" spans="1:3" x14ac:dyDescent="0.2">
      <c r="A39">
        <v>7</v>
      </c>
      <c r="B39" s="1">
        <v>0.17883516999999999</v>
      </c>
      <c r="C39" s="1"/>
    </row>
    <row r="40" spans="1:3" x14ac:dyDescent="0.2">
      <c r="A40">
        <v>8</v>
      </c>
      <c r="B40" s="1">
        <v>0.21654040999999999</v>
      </c>
      <c r="C40" s="1"/>
    </row>
    <row r="41" spans="1:3" x14ac:dyDescent="0.2">
      <c r="A41">
        <v>9</v>
      </c>
      <c r="B41" s="1">
        <v>0.26115090000000002</v>
      </c>
      <c r="C41" s="1"/>
    </row>
    <row r="42" spans="1:3" ht="14.15" customHeight="1" x14ac:dyDescent="0.2">
      <c r="B42" s="1"/>
      <c r="C42" s="1"/>
    </row>
    <row r="43" spans="1:3" x14ac:dyDescent="0.2">
      <c r="A43" t="s">
        <v>40</v>
      </c>
    </row>
    <row r="44" spans="1:3" x14ac:dyDescent="0.2">
      <c r="A44">
        <v>-9</v>
      </c>
      <c r="B44">
        <v>-0.26901199999999997</v>
      </c>
    </row>
    <row r="45" spans="1:3" x14ac:dyDescent="0.2">
      <c r="A45">
        <v>-8</v>
      </c>
      <c r="B45">
        <v>-0.22373973999999999</v>
      </c>
    </row>
    <row r="46" spans="1:3" x14ac:dyDescent="0.2">
      <c r="A46">
        <v>-7</v>
      </c>
      <c r="B46">
        <v>-0.18703891</v>
      </c>
    </row>
    <row r="47" spans="1:3" x14ac:dyDescent="0.2">
      <c r="A47">
        <v>-6</v>
      </c>
      <c r="B47">
        <v>-0.15044506999999999</v>
      </c>
    </row>
    <row r="48" spans="1:3" x14ac:dyDescent="0.2">
      <c r="A48">
        <v>-5</v>
      </c>
      <c r="B48">
        <v>-0.119562104</v>
      </c>
    </row>
    <row r="49" spans="1:2" x14ac:dyDescent="0.2">
      <c r="A49">
        <v>-4</v>
      </c>
      <c r="B49">
        <v>-9.2226610000000001E-2</v>
      </c>
    </row>
    <row r="50" spans="1:2" x14ac:dyDescent="0.2">
      <c r="A50">
        <v>-3</v>
      </c>
      <c r="B50">
        <v>-6.7078895999999999E-2</v>
      </c>
    </row>
    <row r="51" spans="1:2" x14ac:dyDescent="0.2">
      <c r="A51">
        <v>-2</v>
      </c>
      <c r="B51">
        <v>-4.3554664E-2</v>
      </c>
    </row>
    <row r="52" spans="1:2" x14ac:dyDescent="0.2">
      <c r="A52">
        <v>-1</v>
      </c>
      <c r="B52">
        <v>-2.0611705000000001E-2</v>
      </c>
    </row>
    <row r="53" spans="1:2" x14ac:dyDescent="0.2">
      <c r="A53">
        <v>0</v>
      </c>
      <c r="B53" s="2">
        <v>-5.8654683999999997E-4</v>
      </c>
    </row>
    <row r="54" spans="1:2" x14ac:dyDescent="0.2">
      <c r="A54">
        <v>1</v>
      </c>
      <c r="B54">
        <v>8.7011225999999997E-2</v>
      </c>
    </row>
    <row r="55" spans="1:2" x14ac:dyDescent="0.2">
      <c r="A55">
        <v>2</v>
      </c>
      <c r="B55">
        <v>0.20522660000000001</v>
      </c>
    </row>
    <row r="56" spans="1:2" x14ac:dyDescent="0.2">
      <c r="A56">
        <v>3</v>
      </c>
      <c r="B56">
        <v>0.37111485</v>
      </c>
    </row>
    <row r="57" spans="1:2" x14ac:dyDescent="0.2">
      <c r="A57">
        <v>4</v>
      </c>
      <c r="B57">
        <v>0.62570110000000001</v>
      </c>
    </row>
    <row r="58" spans="1:2" x14ac:dyDescent="0.2">
      <c r="A58">
        <v>5</v>
      </c>
      <c r="B58">
        <v>1.0405385</v>
      </c>
    </row>
    <row r="59" spans="1:2" x14ac:dyDescent="0.2">
      <c r="A59">
        <v>6</v>
      </c>
      <c r="B59">
        <v>1.953222</v>
      </c>
    </row>
    <row r="60" spans="1:2" x14ac:dyDescent="0.2">
      <c r="A60">
        <v>7</v>
      </c>
      <c r="B60">
        <v>4.3719489999999999</v>
      </c>
    </row>
    <row r="61" spans="1:2" x14ac:dyDescent="0.2">
      <c r="A61">
        <v>8</v>
      </c>
      <c r="B61">
        <v>10.861124</v>
      </c>
    </row>
    <row r="62" spans="1:2" x14ac:dyDescent="0.2">
      <c r="A62">
        <v>9</v>
      </c>
      <c r="B62">
        <v>27.767685</v>
      </c>
    </row>
    <row r="64" spans="1:2" x14ac:dyDescent="0.2">
      <c r="A64" t="s">
        <v>41</v>
      </c>
    </row>
    <row r="65" spans="1:2" x14ac:dyDescent="0.2">
      <c r="A65">
        <v>-9</v>
      </c>
      <c r="B65">
        <v>-27.856638</v>
      </c>
    </row>
    <row r="66" spans="1:2" x14ac:dyDescent="0.2">
      <c r="A66">
        <v>-8</v>
      </c>
      <c r="B66">
        <v>-10.887781</v>
      </c>
    </row>
    <row r="67" spans="1:2" x14ac:dyDescent="0.2">
      <c r="A67">
        <v>-7</v>
      </c>
      <c r="B67">
        <v>-4.3305106000000002</v>
      </c>
    </row>
    <row r="68" spans="1:2" x14ac:dyDescent="0.2">
      <c r="A68">
        <v>-6</v>
      </c>
      <c r="B68">
        <v>-1.9108254</v>
      </c>
    </row>
    <row r="69" spans="1:2" x14ac:dyDescent="0.2">
      <c r="A69">
        <v>-5</v>
      </c>
      <c r="B69">
        <v>-1.0022662</v>
      </c>
    </row>
    <row r="70" spans="1:2" x14ac:dyDescent="0.2">
      <c r="A70">
        <v>-4</v>
      </c>
      <c r="B70">
        <v>-0.59952324999999995</v>
      </c>
    </row>
    <row r="71" spans="1:2" x14ac:dyDescent="0.2">
      <c r="A71">
        <v>-3</v>
      </c>
      <c r="B71">
        <v>-0.35421272999999998</v>
      </c>
    </row>
    <row r="72" spans="1:2" x14ac:dyDescent="0.2">
      <c r="A72">
        <v>-2</v>
      </c>
      <c r="B72">
        <v>-0.19452757000000001</v>
      </c>
    </row>
    <row r="73" spans="1:2" x14ac:dyDescent="0.2">
      <c r="A73">
        <v>-1</v>
      </c>
      <c r="B73">
        <v>-8.2059300000000002E-2</v>
      </c>
    </row>
    <row r="74" spans="1:2" x14ac:dyDescent="0.2">
      <c r="A74">
        <v>0</v>
      </c>
      <c r="B74" s="2">
        <v>-1.2711883999999999E-4</v>
      </c>
    </row>
    <row r="75" spans="1:2" x14ac:dyDescent="0.2">
      <c r="A75">
        <v>1</v>
      </c>
      <c r="B75">
        <v>2.0805579000000001E-2</v>
      </c>
    </row>
    <row r="76" spans="1:2" x14ac:dyDescent="0.2">
      <c r="A76">
        <v>2</v>
      </c>
      <c r="B76">
        <v>3.8975599999999999E-2</v>
      </c>
    </row>
    <row r="77" spans="1:2" x14ac:dyDescent="0.2">
      <c r="A77">
        <v>3</v>
      </c>
      <c r="B77">
        <v>6.400264E-2</v>
      </c>
    </row>
    <row r="78" spans="1:2" x14ac:dyDescent="0.2">
      <c r="A78">
        <v>4</v>
      </c>
      <c r="B78">
        <v>8.5988380000000003E-2</v>
      </c>
    </row>
    <row r="79" spans="1:2" x14ac:dyDescent="0.2">
      <c r="A79">
        <v>5</v>
      </c>
      <c r="B79">
        <v>0.11236394</v>
      </c>
    </row>
    <row r="80" spans="1:2" x14ac:dyDescent="0.2">
      <c r="A80">
        <v>6</v>
      </c>
      <c r="B80">
        <v>0.14168715000000001</v>
      </c>
    </row>
    <row r="81" spans="1:2" x14ac:dyDescent="0.2">
      <c r="A81">
        <v>7</v>
      </c>
      <c r="B81">
        <v>0.17348512999999999</v>
      </c>
    </row>
    <row r="82" spans="1:2" x14ac:dyDescent="0.2">
      <c r="A82">
        <v>8</v>
      </c>
      <c r="B82">
        <v>0.21015137</v>
      </c>
    </row>
    <row r="83" spans="1:2" x14ac:dyDescent="0.2">
      <c r="A83">
        <v>9</v>
      </c>
      <c r="B83">
        <v>0.25175705999999998</v>
      </c>
    </row>
  </sheetData>
  <phoneticPr fontId="4"/>
  <pageMargins left="0.75" right="0.75" top="1" bottom="1" header="0.5" footer="0.5"/>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Sheet1</vt:lpstr>
      <vt:lpstr>Sheet8</vt:lpstr>
      <vt:lpstr>Sheet7</vt:lpstr>
      <vt:lpstr>Sheet2</vt:lpstr>
      <vt:lpstr>Sheet3</vt:lpstr>
      <vt:lpstr>Sheet4</vt:lpstr>
      <vt:lpstr>Sheet5</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秋山光弘</cp:lastModifiedBy>
  <dcterms:created xsi:type="dcterms:W3CDTF">2020-07-03T15:40:00Z</dcterms:created>
  <dcterms:modified xsi:type="dcterms:W3CDTF">2021-01-22T08:02:12Z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